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data/"/>
    </mc:Choice>
  </mc:AlternateContent>
  <xr:revisionPtr revIDLastSave="0" documentId="13_ncr:40009_{7B6F2755-1BD9-1C4B-A2AE-296B0EA68B28}" xr6:coauthVersionLast="47" xr6:coauthVersionMax="47" xr10:uidLastSave="{00000000-0000-0000-0000-000000000000}"/>
  <bookViews>
    <workbookView xWindow="0" yWindow="0" windowWidth="28800" windowHeight="18000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3" i="1"/>
</calcChain>
</file>

<file path=xl/sharedStrings.xml><?xml version="1.0" encoding="utf-8"?>
<sst xmlns="http://schemas.openxmlformats.org/spreadsheetml/2006/main" count="455" uniqueCount="240">
  <si>
    <t>Gas summer-winter spreads at the National Balancing Point (GB)</t>
  </si>
  <si>
    <t>2005 - 06</t>
  </si>
  <si>
    <t>2006 - 07</t>
  </si>
  <si>
    <t>2007 - 08</t>
  </si>
  <si>
    <t>2008 - 09</t>
  </si>
  <si>
    <t>2009 - 10</t>
  </si>
  <si>
    <t>2010 - 11</t>
  </si>
  <si>
    <t>2011 - 12</t>
  </si>
  <si>
    <t>2012 - 13</t>
  </si>
  <si>
    <t>2013 - 14</t>
  </si>
  <si>
    <t>2014 - 15</t>
  </si>
  <si>
    <t>2015 - 16</t>
  </si>
  <si>
    <t>2016 - 17</t>
  </si>
  <si>
    <t>2017 - 18</t>
  </si>
  <si>
    <t>2018 - 19</t>
  </si>
  <si>
    <t>2019 - 20</t>
  </si>
  <si>
    <t>2020 - 21</t>
  </si>
  <si>
    <t>2021 - 22</t>
  </si>
  <si>
    <t>2022 - 23</t>
  </si>
  <si>
    <t>2023 - 24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</si>
  <si>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</si>
  <si>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</si>
  <si>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</si>
  <si>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</si>
  <si>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</si>
  <si>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</si>
  <si>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</si>
  <si>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</si>
  <si>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</si>
  <si>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</si>
  <si>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</si>
  <si>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</si>
  <si>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</si>
  <si>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</si>
  <si>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</si>
  <si>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</si>
  <si>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</si>
  <si>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</si>
  <si>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</si>
  <si>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</si>
  <si>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</si>
  <si>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</si>
  <si>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</si>
  <si>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</si>
  <si>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</si>
  <si>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</si>
  <si>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</si>
  <si>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</si>
  <si>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</si>
  <si>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</si>
  <si>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</si>
  <si>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</si>
  <si>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</si>
  <si>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</si>
  <si>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</si>
  <si>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</si>
  <si>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</si>
  <si>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</si>
  <si>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</si>
  <si>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</si>
  <si>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</si>
  <si>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</si>
  <si>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</si>
  <si>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</si>
  <si>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</si>
  <si>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</si>
  <si>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</si>
  <si>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</si>
  <si>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</si>
  <si>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</si>
  <si>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</si>
  <si>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</si>
  <si>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</si>
  <si>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</si>
  <si>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</si>
  <si>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</si>
  <si>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</si>
  <si>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</si>
  <si>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</si>
  <si>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</si>
  <si>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</si>
  <si>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</si>
  <si>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</si>
  <si>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</si>
  <si>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</si>
  <si>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</si>
  <si>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</si>
  <si>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</si>
  <si>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</si>
  <si>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</si>
  <si>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</si>
  <si>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</si>
  <si>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</si>
  <si>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</si>
  <si>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</si>
  <si>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</si>
  <si>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</si>
  <si>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</si>
  <si>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</si>
  <si>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</si>
  <si>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</si>
  <si>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</si>
  <si>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</si>
  <si>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</si>
  <si>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</si>
  <si>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</si>
  <si>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</si>
  <si>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</si>
  <si>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</si>
  <si>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</si>
  <si>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</si>
  <si>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</si>
  <si>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</si>
  <si>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</si>
  <si>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</si>
  <si>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</si>
  <si>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</si>
  <si>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</si>
  <si>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</si>
  <si>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</si>
  <si>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</si>
  <si>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</si>
  <si>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</si>
  <si>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</si>
  <si>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</si>
  <si>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</si>
  <si>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</si>
  <si>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</si>
  <si>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</si>
  <si>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</si>
  <si>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</si>
  <si>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</si>
  <si>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</si>
  <si>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</si>
  <si>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</si>
  <si>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</si>
  <si>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</si>
  <si>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</si>
  <si>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</si>
  <si>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</si>
  <si>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</si>
  <si>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</si>
  <si>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</si>
  <si>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</si>
  <si>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</si>
  <si>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</si>
  <si>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</si>
  <si>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</si>
  <si>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</si>
  <si>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</si>
  <si>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</si>
  <si>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</si>
  <si>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</si>
  <si>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</si>
  <si>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</si>
  <si>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</si>
  <si>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</si>
  <si>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</si>
  <si>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</si>
  <si>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</si>
  <si>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</si>
  <si>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</si>
  <si>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</si>
  <si>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</si>
  <si>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</si>
  <si>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</si>
  <si>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</si>
  <si>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</si>
  <si>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</si>
  <si>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</si>
  <si>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</si>
  <si>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</si>
  <si>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</si>
  <si>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</si>
  <si>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</si>
  <si>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</si>
  <si>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</si>
  <si>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</si>
  <si>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</si>
  <si>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</si>
  <si>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</si>
  <si>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</si>
  <si>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</si>
  <si>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</si>
  <si>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</si>
  <si>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</si>
  <si>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</si>
  <si>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</si>
  <si>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</si>
  <si>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</si>
  <si>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</si>
  <si>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</si>
  <si>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</si>
  <si>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</si>
  <si>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</si>
  <si>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</si>
  <si>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</si>
  <si>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</si>
  <si>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</si>
  <si>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</si>
  <si>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</si>
  <si>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</si>
  <si>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</si>
  <si>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</si>
  <si>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</si>
  <si>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</si>
  <si>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</si>
  <si>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</si>
  <si>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</si>
  <si>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</si>
  <si>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</si>
  <si>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</si>
  <si>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</si>
  <si>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</si>
  <si>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</si>
  <si>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</si>
  <si>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</si>
  <si>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</si>
  <si>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</si>
  <si>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</si>
  <si>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</si>
  <si>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</si>
  <si>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</si>
  <si>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</si>
  <si>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</si>
  <si>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</si>
  <si>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</si>
  <si>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</si>
  <si>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</si>
  <si>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</si>
  <si>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</si>
  <si>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</si>
  <si>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</si>
  <si>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</si>
  <si>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</si>
  <si>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</si>
  <si>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Gas summer</t>
  </si>
  <si>
    <t>winter spreads at the National Balancing Point (GB)</t>
  </si>
  <si>
    <t>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</si>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</sst>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4" fontId="0" fillId="0" borderId="0" xfId="0" applyNumberFormat="1"/>
    <xf numFmtId="166" fontId="19" fillId="0" borderId="0" xfId="0" applyNumberFormat="1" applyFont="1" applyAlignment="1">
      <alignment horizontal="center" vertical="center" wrapText="1"/>
    </xf>
    <xf numFmtId="16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solidFill>
                  <a:schemeClr val="tx1"/>
                </a:solidFill>
              </a:rPr>
              <a:t>Seasonal contract spreads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'Ark1'!$C$2</c:f>
              <c:strCache>
                <c:ptCount val="1"/>
                <c:pt idx="0">
                  <c:v>2005 - 06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'Ark1'!$C$3:$C$206</c:f>
              <c:numCache>
                <c:formatCode>0.00</c:formatCode>
                <c:ptCount val="204"/>
                <c:pt idx="0">
                  <c:v>12.1</c:v>
                </c:pt>
                <c:pt idx="1">
                  <c:v>12.2</c:v>
                </c:pt>
                <c:pt idx="2">
                  <c:v>12.29</c:v>
                </c:pt>
                <c:pt idx="3">
                  <c:v>13.51</c:v>
                </c:pt>
                <c:pt idx="4">
                  <c:v>14.21</c:v>
                </c:pt>
                <c:pt idx="5">
                  <c:v>15.74</c:v>
                </c:pt>
                <c:pt idx="6">
                  <c:v>19.559999999999999</c:v>
                </c:pt>
                <c:pt idx="7">
                  <c:v>18.25</c:v>
                </c:pt>
                <c:pt idx="8">
                  <c:v>17.54</c:v>
                </c:pt>
                <c:pt idx="9">
                  <c:v>20.56</c:v>
                </c:pt>
                <c:pt idx="10">
                  <c:v>22.56</c:v>
                </c:pt>
                <c:pt idx="11">
                  <c:v>27.31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E-C343-ADC1-B0812161620A}"/>
            </c:ext>
          </c:extLst>
        </c:ser>
        <c:ser>
          <c:idx val="1"/>
          <c:order val="1"/>
          <c:tx>
            <c:strRef>
              <c:f>'Ark1'!$D$2</c:f>
              <c:strCache>
                <c:ptCount val="1"/>
                <c:pt idx="0">
                  <c:v>2006 - 07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'Ark1'!$D$3:$D$206</c:f>
              <c:numCache>
                <c:formatCode>0.00</c:formatCode>
                <c:ptCount val="204"/>
                <c:pt idx="0">
                  <c:v>11.17</c:v>
                </c:pt>
                <c:pt idx="1">
                  <c:v>10.72</c:v>
                </c:pt>
                <c:pt idx="2">
                  <c:v>10.52</c:v>
                </c:pt>
                <c:pt idx="3">
                  <c:v>10.6</c:v>
                </c:pt>
                <c:pt idx="4">
                  <c:v>11.04</c:v>
                </c:pt>
                <c:pt idx="5">
                  <c:v>12.21</c:v>
                </c:pt>
                <c:pt idx="6">
                  <c:v>12.41</c:v>
                </c:pt>
                <c:pt idx="7">
                  <c:v>11.53</c:v>
                </c:pt>
                <c:pt idx="8">
                  <c:v>12.44</c:v>
                </c:pt>
                <c:pt idx="9">
                  <c:v>12.54</c:v>
                </c:pt>
                <c:pt idx="10">
                  <c:v>12.95</c:v>
                </c:pt>
                <c:pt idx="11">
                  <c:v>14.99</c:v>
                </c:pt>
                <c:pt idx="12">
                  <c:v>18.95</c:v>
                </c:pt>
                <c:pt idx="13">
                  <c:v>22.93</c:v>
                </c:pt>
                <c:pt idx="14">
                  <c:v>28.62</c:v>
                </c:pt>
                <c:pt idx="15">
                  <c:v>35.1</c:v>
                </c:pt>
                <c:pt idx="16">
                  <c:v>29.42</c:v>
                </c:pt>
                <c:pt idx="17">
                  <c:v>27.66</c:v>
                </c:pt>
                <c:pt idx="18">
                  <c:v>25.07</c:v>
                </c:pt>
                <c:pt idx="19">
                  <c:v>31.22</c:v>
                </c:pt>
                <c:pt idx="20">
                  <c:v>38.33</c:v>
                </c:pt>
                <c:pt idx="21">
                  <c:v>42.57</c:v>
                </c:pt>
                <c:pt idx="22">
                  <c:v>36.1</c:v>
                </c:pt>
                <c:pt idx="23">
                  <c:v>41.18</c:v>
                </c:pt>
                <c:pt idx="24">
                  <c:v>47.44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E-C343-ADC1-B0812161620A}"/>
            </c:ext>
          </c:extLst>
        </c:ser>
        <c:ser>
          <c:idx val="2"/>
          <c:order val="2"/>
          <c:tx>
            <c:strRef>
              <c:f>'Ark1'!$E$2</c:f>
              <c:strCache>
                <c:ptCount val="1"/>
                <c:pt idx="0">
                  <c:v>2007 - 08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'Ark1'!$E$3:$E$206</c:f>
              <c:numCache>
                <c:formatCode>General</c:formatCode>
                <c:ptCount val="204"/>
                <c:pt idx="12" formatCode="0.00">
                  <c:v>11.43</c:v>
                </c:pt>
                <c:pt idx="13" formatCode="0.00">
                  <c:v>15.94</c:v>
                </c:pt>
                <c:pt idx="14" formatCode="0.00">
                  <c:v>21.61</c:v>
                </c:pt>
                <c:pt idx="15" formatCode="0.00">
                  <c:v>23.67</c:v>
                </c:pt>
                <c:pt idx="16" formatCode="0.00">
                  <c:v>17.95</c:v>
                </c:pt>
                <c:pt idx="17" formatCode="0.00">
                  <c:v>18.64</c:v>
                </c:pt>
                <c:pt idx="18" formatCode="0.00">
                  <c:v>19</c:v>
                </c:pt>
                <c:pt idx="19" formatCode="0.00">
                  <c:v>22.18</c:v>
                </c:pt>
                <c:pt idx="20" formatCode="0.00">
                  <c:v>28.45</c:v>
                </c:pt>
                <c:pt idx="21" formatCode="0.00">
                  <c:v>31.41</c:v>
                </c:pt>
                <c:pt idx="22" formatCode="0.00">
                  <c:v>27.45</c:v>
                </c:pt>
                <c:pt idx="23" formatCode="0.00">
                  <c:v>28.4</c:v>
                </c:pt>
                <c:pt idx="24" formatCode="0.00">
                  <c:v>31.27</c:v>
                </c:pt>
                <c:pt idx="25" formatCode="0.00">
                  <c:v>30.93</c:v>
                </c:pt>
                <c:pt idx="26" formatCode="0.00">
                  <c:v>29.09</c:v>
                </c:pt>
                <c:pt idx="27" formatCode="0.00">
                  <c:v>25.44</c:v>
                </c:pt>
                <c:pt idx="28" formatCode="0.00">
                  <c:v>23.73</c:v>
                </c:pt>
                <c:pt idx="29" formatCode="0.00">
                  <c:v>22.43</c:v>
                </c:pt>
                <c:pt idx="30" formatCode="0.00">
                  <c:v>22.03</c:v>
                </c:pt>
                <c:pt idx="31" formatCode="0.00">
                  <c:v>19.57</c:v>
                </c:pt>
                <c:pt idx="32" formatCode="0.00">
                  <c:v>21.55</c:v>
                </c:pt>
                <c:pt idx="33" formatCode="0.00">
                  <c:v>20.82</c:v>
                </c:pt>
                <c:pt idx="34" formatCode="0.00">
                  <c:v>22.42</c:v>
                </c:pt>
                <c:pt idx="35" formatCode="0.00">
                  <c:v>28.74</c:v>
                </c:pt>
                <c:pt idx="36" formatCode="0.00">
                  <c:v>31.21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E-C343-ADC1-B0812161620A}"/>
            </c:ext>
          </c:extLst>
        </c:ser>
        <c:ser>
          <c:idx val="3"/>
          <c:order val="3"/>
          <c:tx>
            <c:strRef>
              <c:f>'Ark1'!$F$2</c:f>
              <c:strCache>
                <c:ptCount val="1"/>
                <c:pt idx="0">
                  <c:v>2008 - 09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'Ark1'!$F$3:$F$206</c:f>
              <c:numCache>
                <c:formatCode>General</c:formatCode>
                <c:ptCount val="204"/>
                <c:pt idx="24" formatCode="0.00">
                  <c:v>26.7</c:v>
                </c:pt>
                <c:pt idx="25" formatCode="0.00">
                  <c:v>25.98</c:v>
                </c:pt>
                <c:pt idx="26" formatCode="0.00">
                  <c:v>24.08</c:v>
                </c:pt>
                <c:pt idx="27" formatCode="0.00">
                  <c:v>19.989999999999998</c:v>
                </c:pt>
                <c:pt idx="28" formatCode="0.00">
                  <c:v>16.36</c:v>
                </c:pt>
                <c:pt idx="29" formatCode="0.00">
                  <c:v>14.78</c:v>
                </c:pt>
                <c:pt idx="30" formatCode="0.00">
                  <c:v>14.88</c:v>
                </c:pt>
                <c:pt idx="31" formatCode="0.00">
                  <c:v>14.57</c:v>
                </c:pt>
                <c:pt idx="32" formatCode="0.00">
                  <c:v>15.3</c:v>
                </c:pt>
                <c:pt idx="33" formatCode="0.00">
                  <c:v>13.69</c:v>
                </c:pt>
                <c:pt idx="34" formatCode="0.00">
                  <c:v>13.01</c:v>
                </c:pt>
                <c:pt idx="35" formatCode="0.00">
                  <c:v>16.04</c:v>
                </c:pt>
                <c:pt idx="36" formatCode="0.00">
                  <c:v>17</c:v>
                </c:pt>
                <c:pt idx="37" formatCode="0.00">
                  <c:v>18.670000000000002</c:v>
                </c:pt>
                <c:pt idx="38" formatCode="0.00">
                  <c:v>18.3</c:v>
                </c:pt>
                <c:pt idx="39" formatCode="0.00">
                  <c:v>16.91</c:v>
                </c:pt>
                <c:pt idx="40" formatCode="0.00">
                  <c:v>15.18</c:v>
                </c:pt>
                <c:pt idx="41" formatCode="0.00">
                  <c:v>14.36</c:v>
                </c:pt>
                <c:pt idx="42" formatCode="0.00">
                  <c:v>13.68</c:v>
                </c:pt>
                <c:pt idx="43" formatCode="0.00">
                  <c:v>13.89</c:v>
                </c:pt>
                <c:pt idx="44" formatCode="0.00">
                  <c:v>14.86</c:v>
                </c:pt>
                <c:pt idx="45" formatCode="0.00">
                  <c:v>16.760000000000002</c:v>
                </c:pt>
                <c:pt idx="46" formatCode="0.00">
                  <c:v>17.579999999999998</c:v>
                </c:pt>
                <c:pt idx="47" formatCode="0.00">
                  <c:v>17.93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8E-C343-ADC1-B0812161620A}"/>
            </c:ext>
          </c:extLst>
        </c:ser>
        <c:ser>
          <c:idx val="4"/>
          <c:order val="4"/>
          <c:tx>
            <c:strRef>
              <c:f>'Ark1'!$G$2</c:f>
              <c:strCache>
                <c:ptCount val="1"/>
                <c:pt idx="0">
                  <c:v>2009 - 10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'Ark1'!$G$3:$G$206</c:f>
              <c:numCache>
                <c:formatCode>General</c:formatCode>
                <c:ptCount val="204"/>
                <c:pt idx="36" formatCode="0.00">
                  <c:v>14.4</c:v>
                </c:pt>
                <c:pt idx="37" formatCode="0.00">
                  <c:v>15.22</c:v>
                </c:pt>
                <c:pt idx="38" formatCode="0.00">
                  <c:v>14.94</c:v>
                </c:pt>
                <c:pt idx="39" formatCode="0.00">
                  <c:v>14.41</c:v>
                </c:pt>
                <c:pt idx="40" formatCode="0.00">
                  <c:v>12.79</c:v>
                </c:pt>
                <c:pt idx="41" formatCode="0.00">
                  <c:v>12.09</c:v>
                </c:pt>
                <c:pt idx="42" formatCode="0.00">
                  <c:v>10.88</c:v>
                </c:pt>
                <c:pt idx="43" formatCode="0.00">
                  <c:v>10.8</c:v>
                </c:pt>
                <c:pt idx="44" formatCode="0.00">
                  <c:v>11.35</c:v>
                </c:pt>
                <c:pt idx="45" formatCode="0.00">
                  <c:v>12.64</c:v>
                </c:pt>
                <c:pt idx="46" formatCode="0.00">
                  <c:v>14.17</c:v>
                </c:pt>
                <c:pt idx="47" formatCode="0.00">
                  <c:v>15.77</c:v>
                </c:pt>
                <c:pt idx="48" formatCode="0.00">
                  <c:v>15.59</c:v>
                </c:pt>
                <c:pt idx="49" formatCode="0.00">
                  <c:v>15.24</c:v>
                </c:pt>
                <c:pt idx="50" formatCode="0.00">
                  <c:v>17.37</c:v>
                </c:pt>
                <c:pt idx="51" formatCode="0.00">
                  <c:v>19.77</c:v>
                </c:pt>
                <c:pt idx="52" formatCode="0.00">
                  <c:v>21.53</c:v>
                </c:pt>
                <c:pt idx="53" formatCode="0.00">
                  <c:v>20.51</c:v>
                </c:pt>
                <c:pt idx="54" formatCode="0.00">
                  <c:v>18.600000000000001</c:v>
                </c:pt>
                <c:pt idx="55" formatCode="0.00">
                  <c:v>18.55</c:v>
                </c:pt>
                <c:pt idx="56" formatCode="0.00">
                  <c:v>17.89</c:v>
                </c:pt>
                <c:pt idx="57" formatCode="0.00">
                  <c:v>18.07</c:v>
                </c:pt>
                <c:pt idx="58" formatCode="0.00">
                  <c:v>20.16</c:v>
                </c:pt>
                <c:pt idx="59" formatCode="0.00">
                  <c:v>24.22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8E-C343-ADC1-B0812161620A}"/>
            </c:ext>
          </c:extLst>
        </c:ser>
        <c:ser>
          <c:idx val="5"/>
          <c:order val="5"/>
          <c:tx>
            <c:strRef>
              <c:f>'Ark1'!$H$2</c:f>
              <c:strCache>
                <c:ptCount val="1"/>
                <c:pt idx="0">
                  <c:v>2010 - 11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'Ark1'!$H$3:$H$206</c:f>
              <c:numCache>
                <c:formatCode>General</c:formatCode>
                <c:ptCount val="204"/>
                <c:pt idx="48" formatCode="0.00">
                  <c:v>12.75</c:v>
                </c:pt>
                <c:pt idx="49" formatCode="0.00">
                  <c:v>13.58</c:v>
                </c:pt>
                <c:pt idx="50" formatCode="0.00">
                  <c:v>12.87</c:v>
                </c:pt>
                <c:pt idx="51" formatCode="0.00">
                  <c:v>13.73</c:v>
                </c:pt>
                <c:pt idx="52" formatCode="0.00">
                  <c:v>15.88</c:v>
                </c:pt>
                <c:pt idx="53" formatCode="0.00">
                  <c:v>16.809999999999999</c:v>
                </c:pt>
                <c:pt idx="54" formatCode="0.00">
                  <c:v>16.78</c:v>
                </c:pt>
                <c:pt idx="55" formatCode="0.00">
                  <c:v>16.11</c:v>
                </c:pt>
                <c:pt idx="56" formatCode="0.00">
                  <c:v>15.09</c:v>
                </c:pt>
                <c:pt idx="57" formatCode="0.00">
                  <c:v>15.54</c:v>
                </c:pt>
                <c:pt idx="58" formatCode="0.00">
                  <c:v>16.29</c:v>
                </c:pt>
                <c:pt idx="59" formatCode="0.00">
                  <c:v>18.09</c:v>
                </c:pt>
                <c:pt idx="60" formatCode="0.00">
                  <c:v>21.19</c:v>
                </c:pt>
                <c:pt idx="61" formatCode="0.00">
                  <c:v>20.100000000000001</c:v>
                </c:pt>
                <c:pt idx="62" formatCode="0.00">
                  <c:v>19.64</c:v>
                </c:pt>
                <c:pt idx="63" formatCode="0.00">
                  <c:v>19.48</c:v>
                </c:pt>
                <c:pt idx="64" formatCode="0.00">
                  <c:v>21.23</c:v>
                </c:pt>
                <c:pt idx="65" formatCode="0.00">
                  <c:v>18.8</c:v>
                </c:pt>
                <c:pt idx="66" formatCode="0.00">
                  <c:v>19.829999999999998</c:v>
                </c:pt>
                <c:pt idx="67" formatCode="0.00">
                  <c:v>18.510000000000002</c:v>
                </c:pt>
                <c:pt idx="68" formatCode="0.00">
                  <c:v>19.239999999999998</c:v>
                </c:pt>
                <c:pt idx="69" formatCode="0.00">
                  <c:v>17.62</c:v>
                </c:pt>
                <c:pt idx="70" formatCode="0.00">
                  <c:v>15.12</c:v>
                </c:pt>
                <c:pt idx="71" formatCode="0.00">
                  <c:v>13.03</c:v>
                </c:pt>
                <c:pt idx="72" formatCode="0.00">
                  <c:v>10.87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8E-C343-ADC1-B0812161620A}"/>
            </c:ext>
          </c:extLst>
        </c:ser>
        <c:ser>
          <c:idx val="6"/>
          <c:order val="6"/>
          <c:tx>
            <c:strRef>
              <c:f>'Ark1'!$I$2</c:f>
              <c:strCache>
                <c:ptCount val="1"/>
                <c:pt idx="0">
                  <c:v>2011 - 12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'Ark1'!$I$3:$I$206</c:f>
              <c:numCache>
                <c:formatCode>General</c:formatCode>
                <c:ptCount val="204"/>
                <c:pt idx="60" formatCode="0.00">
                  <c:v>17.21</c:v>
                </c:pt>
                <c:pt idx="61" formatCode="0.00">
                  <c:v>17</c:v>
                </c:pt>
                <c:pt idx="62" formatCode="0.00">
                  <c:v>16.05</c:v>
                </c:pt>
                <c:pt idx="63" formatCode="0.00">
                  <c:v>15.8</c:v>
                </c:pt>
                <c:pt idx="64" formatCode="0.00">
                  <c:v>16.43</c:v>
                </c:pt>
                <c:pt idx="65" formatCode="0.00">
                  <c:v>14.21</c:v>
                </c:pt>
                <c:pt idx="66" formatCode="0.00">
                  <c:v>15.25</c:v>
                </c:pt>
                <c:pt idx="67" formatCode="0.00">
                  <c:v>14.93</c:v>
                </c:pt>
                <c:pt idx="68" formatCode="0.00">
                  <c:v>13.75</c:v>
                </c:pt>
                <c:pt idx="69" formatCode="0.00">
                  <c:v>14.09</c:v>
                </c:pt>
                <c:pt idx="70" formatCode="0.00">
                  <c:v>13.86</c:v>
                </c:pt>
                <c:pt idx="71" formatCode="0.00">
                  <c:v>12.39</c:v>
                </c:pt>
                <c:pt idx="72" formatCode="0.00">
                  <c:v>12.21</c:v>
                </c:pt>
                <c:pt idx="73" formatCode="0.00">
                  <c:v>12.34</c:v>
                </c:pt>
                <c:pt idx="74" formatCode="0.00">
                  <c:v>12.06</c:v>
                </c:pt>
                <c:pt idx="75" formatCode="0.00">
                  <c:v>10.9</c:v>
                </c:pt>
                <c:pt idx="76" formatCode="0.00">
                  <c:v>10.68</c:v>
                </c:pt>
                <c:pt idx="77" formatCode="0.00">
                  <c:v>10.83</c:v>
                </c:pt>
                <c:pt idx="78" formatCode="0.00">
                  <c:v>10.73</c:v>
                </c:pt>
                <c:pt idx="79" formatCode="0.00">
                  <c:v>10.119999999999999</c:v>
                </c:pt>
                <c:pt idx="80" formatCode="0.00">
                  <c:v>8.92</c:v>
                </c:pt>
                <c:pt idx="81" formatCode="0.00">
                  <c:v>8.73</c:v>
                </c:pt>
                <c:pt idx="82" formatCode="0.00">
                  <c:v>9.67</c:v>
                </c:pt>
                <c:pt idx="83" formatCode="0.00">
                  <c:v>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8E-C343-ADC1-B0812161620A}"/>
            </c:ext>
          </c:extLst>
        </c:ser>
        <c:ser>
          <c:idx val="7"/>
          <c:order val="7"/>
          <c:tx>
            <c:strRef>
              <c:f>'Ark1'!$J$2</c:f>
              <c:strCache>
                <c:ptCount val="1"/>
                <c:pt idx="0">
                  <c:v>2012 - 13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'Ark1'!$J$3:$J$206</c:f>
              <c:numCache>
                <c:formatCode>General</c:formatCode>
                <c:ptCount val="204"/>
                <c:pt idx="72" formatCode="0.00">
                  <c:v>12.02</c:v>
                </c:pt>
                <c:pt idx="73" formatCode="0.00">
                  <c:v>11.71</c:v>
                </c:pt>
                <c:pt idx="74" formatCode="0.00">
                  <c:v>11.54</c:v>
                </c:pt>
                <c:pt idx="75" formatCode="0.00">
                  <c:v>10.77</c:v>
                </c:pt>
                <c:pt idx="76" formatCode="0.00">
                  <c:v>9.6</c:v>
                </c:pt>
                <c:pt idx="77" formatCode="0.00">
                  <c:v>9.61</c:v>
                </c:pt>
                <c:pt idx="78" formatCode="0.00">
                  <c:v>9.93</c:v>
                </c:pt>
                <c:pt idx="79" formatCode="0.00">
                  <c:v>8.99</c:v>
                </c:pt>
                <c:pt idx="80" formatCode="0.00">
                  <c:v>8.52</c:v>
                </c:pt>
                <c:pt idx="81" formatCode="0.00">
                  <c:v>7.8</c:v>
                </c:pt>
                <c:pt idx="82" formatCode="0.00">
                  <c:v>7.76</c:v>
                </c:pt>
                <c:pt idx="83" formatCode="0.00">
                  <c:v>8.3800000000000008</c:v>
                </c:pt>
                <c:pt idx="84" formatCode="0.00">
                  <c:v>9.27</c:v>
                </c:pt>
                <c:pt idx="85" formatCode="0.00">
                  <c:v>9.34</c:v>
                </c:pt>
                <c:pt idx="86" formatCode="0.00">
                  <c:v>9.8800000000000008</c:v>
                </c:pt>
                <c:pt idx="87" formatCode="0.00">
                  <c:v>11.33</c:v>
                </c:pt>
                <c:pt idx="88" formatCode="0.00">
                  <c:v>11.91</c:v>
                </c:pt>
                <c:pt idx="89" formatCode="0.00">
                  <c:v>11.34</c:v>
                </c:pt>
                <c:pt idx="90" formatCode="0.00">
                  <c:v>12</c:v>
                </c:pt>
                <c:pt idx="91" formatCode="0.00">
                  <c:v>13.48</c:v>
                </c:pt>
                <c:pt idx="92" formatCode="0.00">
                  <c:v>14.54</c:v>
                </c:pt>
                <c:pt idx="93" formatCode="0.00">
                  <c:v>15.73</c:v>
                </c:pt>
                <c:pt idx="94" formatCode="0.00">
                  <c:v>16.25</c:v>
                </c:pt>
                <c:pt idx="95" formatCode="0.00">
                  <c:v>16.690000000000001</c:v>
                </c:pt>
                <c:pt idx="96" formatCode="0.00">
                  <c:v>16.100000000000001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8E-C343-ADC1-B0812161620A}"/>
            </c:ext>
          </c:extLst>
        </c:ser>
        <c:ser>
          <c:idx val="8"/>
          <c:order val="8"/>
          <c:tx>
            <c:strRef>
              <c:f>'Ark1'!$K$2</c:f>
              <c:strCache>
                <c:ptCount val="1"/>
                <c:pt idx="0">
                  <c:v>2013 - 14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'Ark1'!$K$3:$K$206</c:f>
              <c:numCache>
                <c:formatCode>General</c:formatCode>
                <c:ptCount val="204"/>
                <c:pt idx="84" formatCode="0.00">
                  <c:v>9.3800000000000008</c:v>
                </c:pt>
                <c:pt idx="85" formatCode="0.00">
                  <c:v>9.58</c:v>
                </c:pt>
                <c:pt idx="86" formatCode="0.00">
                  <c:v>9.7100000000000009</c:v>
                </c:pt>
                <c:pt idx="87" formatCode="0.00">
                  <c:v>10.23</c:v>
                </c:pt>
                <c:pt idx="88" formatCode="0.00">
                  <c:v>10.14</c:v>
                </c:pt>
                <c:pt idx="89" formatCode="0.00">
                  <c:v>9.65</c:v>
                </c:pt>
                <c:pt idx="90" formatCode="0.00">
                  <c:v>9.59</c:v>
                </c:pt>
                <c:pt idx="91" formatCode="0.00">
                  <c:v>10.33</c:v>
                </c:pt>
                <c:pt idx="92" formatCode="0.00">
                  <c:v>11.33</c:v>
                </c:pt>
                <c:pt idx="93" formatCode="0.00">
                  <c:v>11.98</c:v>
                </c:pt>
                <c:pt idx="94" formatCode="0.00">
                  <c:v>12.72</c:v>
                </c:pt>
                <c:pt idx="95" formatCode="0.00">
                  <c:v>13.18</c:v>
                </c:pt>
                <c:pt idx="96" formatCode="0.00">
                  <c:v>12.73</c:v>
                </c:pt>
                <c:pt idx="97" formatCode="0.00">
                  <c:v>12.35</c:v>
                </c:pt>
                <c:pt idx="98" formatCode="0.00">
                  <c:v>11.27</c:v>
                </c:pt>
                <c:pt idx="99" formatCode="0.00">
                  <c:v>10.83</c:v>
                </c:pt>
                <c:pt idx="100" formatCode="0.00">
                  <c:v>11.68</c:v>
                </c:pt>
                <c:pt idx="101" formatCode="0.00">
                  <c:v>11.19</c:v>
                </c:pt>
                <c:pt idx="102" formatCode="0.00">
                  <c:v>10.54</c:v>
                </c:pt>
                <c:pt idx="103" formatCode="0.00">
                  <c:v>9.94</c:v>
                </c:pt>
                <c:pt idx="104" formatCode="0.00">
                  <c:v>10.16</c:v>
                </c:pt>
                <c:pt idx="105" formatCode="0.00">
                  <c:v>10.029999999999999</c:v>
                </c:pt>
                <c:pt idx="106" formatCode="0.00">
                  <c:v>8.6199999999999992</c:v>
                </c:pt>
                <c:pt idx="107" formatCode="0.00">
                  <c:v>7.96</c:v>
                </c:pt>
                <c:pt idx="108" formatCode="0.00">
                  <c:v>7.28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8E-C343-ADC1-B0812161620A}"/>
            </c:ext>
          </c:extLst>
        </c:ser>
        <c:ser>
          <c:idx val="9"/>
          <c:order val="9"/>
          <c:tx>
            <c:strRef>
              <c:f>'Ark1'!$L$2</c:f>
              <c:strCache>
                <c:ptCount val="1"/>
                <c:pt idx="0">
                  <c:v>2014 - 15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'Ark1'!$L$3:$L$206</c:f>
              <c:numCache>
                <c:formatCode>General</c:formatCode>
                <c:ptCount val="204"/>
                <c:pt idx="96" formatCode="0.00">
                  <c:v>11.46</c:v>
                </c:pt>
                <c:pt idx="97" formatCode="0.00">
                  <c:v>11.12</c:v>
                </c:pt>
                <c:pt idx="98" formatCode="0.00">
                  <c:v>10.17</c:v>
                </c:pt>
                <c:pt idx="99" formatCode="0.00">
                  <c:v>9.82</c:v>
                </c:pt>
                <c:pt idx="100" formatCode="0.00">
                  <c:v>9.7799999999999994</c:v>
                </c:pt>
                <c:pt idx="101" formatCode="0.00">
                  <c:v>9.56</c:v>
                </c:pt>
                <c:pt idx="102" formatCode="0.00">
                  <c:v>9.51</c:v>
                </c:pt>
                <c:pt idx="103" formatCode="0.00">
                  <c:v>9.7200000000000006</c:v>
                </c:pt>
                <c:pt idx="104" formatCode="0.00">
                  <c:v>9.7799999999999994</c:v>
                </c:pt>
                <c:pt idx="105" formatCode="0.00">
                  <c:v>9.51</c:v>
                </c:pt>
                <c:pt idx="106" formatCode="0.00">
                  <c:v>9.02</c:v>
                </c:pt>
                <c:pt idx="107" formatCode="0.00">
                  <c:v>9.15</c:v>
                </c:pt>
                <c:pt idx="108" formatCode="0.00">
                  <c:v>8.58</c:v>
                </c:pt>
                <c:pt idx="109" formatCode="0.00">
                  <c:v>8.34</c:v>
                </c:pt>
                <c:pt idx="110" formatCode="0.00">
                  <c:v>8.2899999999999991</c:v>
                </c:pt>
                <c:pt idx="111" formatCode="0.00">
                  <c:v>7.91</c:v>
                </c:pt>
                <c:pt idx="112" formatCode="0.00">
                  <c:v>7.54</c:v>
                </c:pt>
                <c:pt idx="113" formatCode="0.00">
                  <c:v>7.62</c:v>
                </c:pt>
                <c:pt idx="114" formatCode="0.00">
                  <c:v>7.1</c:v>
                </c:pt>
                <c:pt idx="115" formatCode="0.00">
                  <c:v>7.08</c:v>
                </c:pt>
                <c:pt idx="116" formatCode="0.00">
                  <c:v>7.77</c:v>
                </c:pt>
                <c:pt idx="117" formatCode="0.00">
                  <c:v>8.24</c:v>
                </c:pt>
                <c:pt idx="118" formatCode="0.00">
                  <c:v>9.89</c:v>
                </c:pt>
                <c:pt idx="119" formatCode="0.00">
                  <c:v>11.19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8E-C343-ADC1-B0812161620A}"/>
            </c:ext>
          </c:extLst>
        </c:ser>
        <c:ser>
          <c:idx val="10"/>
          <c:order val="10"/>
          <c:tx>
            <c:strRef>
              <c:f>'Ark1'!$M$2</c:f>
              <c:strCache>
                <c:ptCount val="1"/>
                <c:pt idx="0">
                  <c:v>2015 - 16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'Ark1'!$M$3:$M$206</c:f>
              <c:numCache>
                <c:formatCode>General</c:formatCode>
                <c:ptCount val="204"/>
                <c:pt idx="108" formatCode="0.00">
                  <c:v>8.25</c:v>
                </c:pt>
                <c:pt idx="109" formatCode="0.00">
                  <c:v>7.81</c:v>
                </c:pt>
                <c:pt idx="110" formatCode="0.00">
                  <c:v>7.93</c:v>
                </c:pt>
                <c:pt idx="111" formatCode="0.00">
                  <c:v>8.14</c:v>
                </c:pt>
                <c:pt idx="112" formatCode="0.00">
                  <c:v>8.01</c:v>
                </c:pt>
                <c:pt idx="113" formatCode="0.00">
                  <c:v>8.06</c:v>
                </c:pt>
                <c:pt idx="114" formatCode="0.00">
                  <c:v>7.88</c:v>
                </c:pt>
                <c:pt idx="115" formatCode="0.00">
                  <c:v>7.65</c:v>
                </c:pt>
                <c:pt idx="116" formatCode="0.00">
                  <c:v>7.93</c:v>
                </c:pt>
                <c:pt idx="117" formatCode="0.00">
                  <c:v>7.99</c:v>
                </c:pt>
                <c:pt idx="118" formatCode="0.00">
                  <c:v>8.3800000000000008</c:v>
                </c:pt>
                <c:pt idx="119" formatCode="0.00">
                  <c:v>9.18</c:v>
                </c:pt>
                <c:pt idx="120" formatCode="0.00">
                  <c:v>9.5299999999999994</c:v>
                </c:pt>
                <c:pt idx="121" formatCode="0.00">
                  <c:v>9.91</c:v>
                </c:pt>
                <c:pt idx="122" formatCode="0.00">
                  <c:v>10.18</c:v>
                </c:pt>
                <c:pt idx="123" formatCode="0.00">
                  <c:v>10.84</c:v>
                </c:pt>
                <c:pt idx="124" formatCode="0.00">
                  <c:v>10.25</c:v>
                </c:pt>
                <c:pt idx="125" formatCode="0.00">
                  <c:v>10.41</c:v>
                </c:pt>
                <c:pt idx="126" formatCode="0.00">
                  <c:v>10.09</c:v>
                </c:pt>
                <c:pt idx="127" formatCode="0.00">
                  <c:v>9.27</c:v>
                </c:pt>
                <c:pt idx="128" formatCode="0.00">
                  <c:v>8.31</c:v>
                </c:pt>
                <c:pt idx="129" formatCode="0.00">
                  <c:v>7.9</c:v>
                </c:pt>
                <c:pt idx="130" formatCode="0.00">
                  <c:v>8.02</c:v>
                </c:pt>
                <c:pt idx="131" formatCode="0.00">
                  <c:v>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A8E-C343-ADC1-B0812161620A}"/>
            </c:ext>
          </c:extLst>
        </c:ser>
        <c:ser>
          <c:idx val="11"/>
          <c:order val="11"/>
          <c:tx>
            <c:strRef>
              <c:f>'Ark1'!$N$2</c:f>
              <c:strCache>
                <c:ptCount val="1"/>
                <c:pt idx="0">
                  <c:v>2016 - 17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'Ark1'!$N$3:$N$206</c:f>
              <c:numCache>
                <c:formatCode>General</c:formatCode>
                <c:ptCount val="204"/>
                <c:pt idx="120" formatCode="0.00">
                  <c:v>8.6</c:v>
                </c:pt>
                <c:pt idx="121" formatCode="0.00">
                  <c:v>8.69</c:v>
                </c:pt>
                <c:pt idx="122" formatCode="0.00">
                  <c:v>8.9</c:v>
                </c:pt>
                <c:pt idx="123" formatCode="0.00">
                  <c:v>8.9499999999999993</c:v>
                </c:pt>
                <c:pt idx="124" formatCode="0.00">
                  <c:v>9.6300000000000008</c:v>
                </c:pt>
                <c:pt idx="125" formatCode="0.00">
                  <c:v>9.3699999999999992</c:v>
                </c:pt>
                <c:pt idx="126" formatCode="0.00">
                  <c:v>9.01</c:v>
                </c:pt>
                <c:pt idx="127" formatCode="0.00">
                  <c:v>8.65</c:v>
                </c:pt>
                <c:pt idx="128" formatCode="0.00">
                  <c:v>8.35</c:v>
                </c:pt>
                <c:pt idx="129" formatCode="0.00">
                  <c:v>8.61</c:v>
                </c:pt>
                <c:pt idx="130" formatCode="0.00">
                  <c:v>8.7200000000000006</c:v>
                </c:pt>
                <c:pt idx="131" formatCode="0.00">
                  <c:v>7.88</c:v>
                </c:pt>
                <c:pt idx="132" formatCode="0.00">
                  <c:v>7.67</c:v>
                </c:pt>
                <c:pt idx="133" formatCode="0.00">
                  <c:v>7.9</c:v>
                </c:pt>
                <c:pt idx="134" formatCode="0.00">
                  <c:v>7.89</c:v>
                </c:pt>
                <c:pt idx="135" formatCode="0.00">
                  <c:v>7.26</c:v>
                </c:pt>
                <c:pt idx="136" formatCode="0.00">
                  <c:v>6.81</c:v>
                </c:pt>
                <c:pt idx="137" formatCode="0.00">
                  <c:v>6.46</c:v>
                </c:pt>
                <c:pt idx="138" formatCode="0.00">
                  <c:v>6.6</c:v>
                </c:pt>
                <c:pt idx="139" formatCode="0.00">
                  <c:v>4.79</c:v>
                </c:pt>
                <c:pt idx="140" formatCode="0.00">
                  <c:v>5.56</c:v>
                </c:pt>
                <c:pt idx="141" formatCode="0.00">
                  <c:v>5.68</c:v>
                </c:pt>
                <c:pt idx="142" formatCode="0.00">
                  <c:v>7.03</c:v>
                </c:pt>
                <c:pt idx="143" formatCode="0.00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A8E-C343-ADC1-B0812161620A}"/>
            </c:ext>
          </c:extLst>
        </c:ser>
        <c:ser>
          <c:idx val="12"/>
          <c:order val="12"/>
          <c:tx>
            <c:strRef>
              <c:f>'Ark1'!$O$2</c:f>
              <c:strCache>
                <c:ptCount val="1"/>
                <c:pt idx="0">
                  <c:v>2017 - 18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'Ark1'!$O$3:$O$206</c:f>
              <c:numCache>
                <c:formatCode>General</c:formatCode>
                <c:ptCount val="204"/>
                <c:pt idx="132" formatCode="0.00">
                  <c:v>7.06</c:v>
                </c:pt>
                <c:pt idx="133" formatCode="0.00">
                  <c:v>7.25</c:v>
                </c:pt>
                <c:pt idx="134" formatCode="0.00">
                  <c:v>7.16</c:v>
                </c:pt>
                <c:pt idx="135" formatCode="0.00">
                  <c:v>6.84</c:v>
                </c:pt>
                <c:pt idx="136" formatCode="0.00">
                  <c:v>6.02</c:v>
                </c:pt>
                <c:pt idx="137" formatCode="0.00">
                  <c:v>5.84</c:v>
                </c:pt>
                <c:pt idx="138" formatCode="0.00">
                  <c:v>5.85</c:v>
                </c:pt>
                <c:pt idx="139" formatCode="0.00">
                  <c:v>4.43</c:v>
                </c:pt>
                <c:pt idx="140" formatCode="0.00">
                  <c:v>4.78</c:v>
                </c:pt>
                <c:pt idx="141" formatCode="0.00">
                  <c:v>4.84</c:v>
                </c:pt>
                <c:pt idx="142" formatCode="0.00">
                  <c:v>5.3</c:v>
                </c:pt>
                <c:pt idx="143" formatCode="0.00">
                  <c:v>5.56</c:v>
                </c:pt>
                <c:pt idx="144" formatCode="0.00">
                  <c:v>6.12</c:v>
                </c:pt>
                <c:pt idx="145" formatCode="0.00">
                  <c:v>5.64</c:v>
                </c:pt>
                <c:pt idx="146" formatCode="0.00">
                  <c:v>5.61</c:v>
                </c:pt>
                <c:pt idx="147" formatCode="0.00">
                  <c:v>6.53</c:v>
                </c:pt>
                <c:pt idx="148" formatCode="0.00">
                  <c:v>6.44</c:v>
                </c:pt>
                <c:pt idx="149" formatCode="0.00">
                  <c:v>6.23</c:v>
                </c:pt>
                <c:pt idx="150" formatCode="0.00">
                  <c:v>6.47</c:v>
                </c:pt>
                <c:pt idx="151" formatCode="0.00">
                  <c:v>6.13</c:v>
                </c:pt>
                <c:pt idx="152" formatCode="0.00">
                  <c:v>6.93</c:v>
                </c:pt>
                <c:pt idx="153" formatCode="0.00">
                  <c:v>6.33</c:v>
                </c:pt>
                <c:pt idx="154" formatCode="0.00">
                  <c:v>6.89</c:v>
                </c:pt>
                <c:pt idx="155" formatCode="0.00">
                  <c:v>7.88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A8E-C343-ADC1-B0812161620A}"/>
            </c:ext>
          </c:extLst>
        </c:ser>
        <c:ser>
          <c:idx val="13"/>
          <c:order val="13"/>
          <c:tx>
            <c:strRef>
              <c:f>'Ark1'!$P$2</c:f>
              <c:strCache>
                <c:ptCount val="1"/>
                <c:pt idx="0">
                  <c:v>2018 - 19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'Ark1'!$P$3:$P$206</c:f>
              <c:numCache>
                <c:formatCode>General</c:formatCode>
                <c:ptCount val="204"/>
                <c:pt idx="144" formatCode="0.00">
                  <c:v>5.51</c:v>
                </c:pt>
                <c:pt idx="145" formatCode="0.00">
                  <c:v>4.91</c:v>
                </c:pt>
                <c:pt idx="146" formatCode="0.00">
                  <c:v>5.07</c:v>
                </c:pt>
                <c:pt idx="147" formatCode="0.00">
                  <c:v>5.58</c:v>
                </c:pt>
                <c:pt idx="148" formatCode="0.00">
                  <c:v>5.69</c:v>
                </c:pt>
                <c:pt idx="149" formatCode="0.00">
                  <c:v>5.73</c:v>
                </c:pt>
                <c:pt idx="150" formatCode="0.00">
                  <c:v>5.84</c:v>
                </c:pt>
                <c:pt idx="151" formatCode="0.00">
                  <c:v>5.79</c:v>
                </c:pt>
                <c:pt idx="152" formatCode="0.00">
                  <c:v>5.95</c:v>
                </c:pt>
                <c:pt idx="153" formatCode="0.00">
                  <c:v>5.88</c:v>
                </c:pt>
                <c:pt idx="154" formatCode="0.00">
                  <c:v>6.68</c:v>
                </c:pt>
                <c:pt idx="155" formatCode="0.00">
                  <c:v>7.95</c:v>
                </c:pt>
                <c:pt idx="156" formatCode="0.00">
                  <c:v>8.07</c:v>
                </c:pt>
                <c:pt idx="157" formatCode="0.00">
                  <c:v>7.86</c:v>
                </c:pt>
                <c:pt idx="158" formatCode="0.00">
                  <c:v>8.49</c:v>
                </c:pt>
                <c:pt idx="159" formatCode="0.00">
                  <c:v>9.32</c:v>
                </c:pt>
                <c:pt idx="160" formatCode="0.00">
                  <c:v>9.3000000000000007</c:v>
                </c:pt>
                <c:pt idx="161" formatCode="0.00">
                  <c:v>9.34</c:v>
                </c:pt>
                <c:pt idx="162" formatCode="0.00">
                  <c:v>9.2200000000000006</c:v>
                </c:pt>
                <c:pt idx="163" formatCode="0.00">
                  <c:v>9.25</c:v>
                </c:pt>
                <c:pt idx="164" formatCode="0.00">
                  <c:v>9.98</c:v>
                </c:pt>
                <c:pt idx="165" formatCode="0.00">
                  <c:v>10.68</c:v>
                </c:pt>
                <c:pt idx="166" formatCode="0.00">
                  <c:v>9.81</c:v>
                </c:pt>
                <c:pt idx="167" formatCode="0.00">
                  <c:v>9.6199999999999992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A8E-C343-ADC1-B0812161620A}"/>
            </c:ext>
          </c:extLst>
        </c:ser>
        <c:ser>
          <c:idx val="14"/>
          <c:order val="14"/>
          <c:tx>
            <c:strRef>
              <c:f>'Ark1'!$Q$2</c:f>
              <c:strCache>
                <c:ptCount val="1"/>
                <c:pt idx="0">
                  <c:v>2019 - 20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'Ark1'!$Q$3:$Q$206</c:f>
              <c:numCache>
                <c:formatCode>General</c:formatCode>
                <c:ptCount val="204"/>
                <c:pt idx="156" formatCode="0.00">
                  <c:v>7.73</c:v>
                </c:pt>
                <c:pt idx="157" formatCode="0.00">
                  <c:v>7.7</c:v>
                </c:pt>
                <c:pt idx="158" formatCode="0.00">
                  <c:v>7.97</c:v>
                </c:pt>
                <c:pt idx="159" formatCode="0.00">
                  <c:v>8.8699999999999992</c:v>
                </c:pt>
                <c:pt idx="160" formatCode="0.00">
                  <c:v>9.1999999999999993</c:v>
                </c:pt>
                <c:pt idx="161" formatCode="0.00">
                  <c:v>9.0500000000000007</c:v>
                </c:pt>
                <c:pt idx="162" formatCode="0.00">
                  <c:v>9.1999999999999993</c:v>
                </c:pt>
                <c:pt idx="163" formatCode="0.00">
                  <c:v>9.44</c:v>
                </c:pt>
                <c:pt idx="164" formatCode="0.00">
                  <c:v>10.67</c:v>
                </c:pt>
                <c:pt idx="165" formatCode="0.00">
                  <c:v>10.66</c:v>
                </c:pt>
                <c:pt idx="166" formatCode="0.00">
                  <c:v>10.49</c:v>
                </c:pt>
                <c:pt idx="167" formatCode="0.00">
                  <c:v>10.78</c:v>
                </c:pt>
                <c:pt idx="168" formatCode="0.00">
                  <c:v>10.74</c:v>
                </c:pt>
                <c:pt idx="169" formatCode="0.00">
                  <c:v>10.6</c:v>
                </c:pt>
                <c:pt idx="170" formatCode="0.00">
                  <c:v>9.85</c:v>
                </c:pt>
                <c:pt idx="171" formatCode="0.00">
                  <c:v>9.9</c:v>
                </c:pt>
                <c:pt idx="172" formatCode="0.00">
                  <c:v>9.5399999999999991</c:v>
                </c:pt>
                <c:pt idx="173" formatCode="0.00">
                  <c:v>9.1300000000000008</c:v>
                </c:pt>
                <c:pt idx="174" formatCode="0.00">
                  <c:v>9.84</c:v>
                </c:pt>
                <c:pt idx="175" formatCode="0.00">
                  <c:v>9.9600000000000009</c:v>
                </c:pt>
                <c:pt idx="176" formatCode="0.00">
                  <c:v>9.81</c:v>
                </c:pt>
                <c:pt idx="177" formatCode="0.00">
                  <c:v>11.31</c:v>
                </c:pt>
                <c:pt idx="178" formatCode="0.00">
                  <c:v>14.78</c:v>
                </c:pt>
                <c:pt idx="179" formatCode="0.00">
                  <c:v>16.03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A8E-C343-ADC1-B0812161620A}"/>
            </c:ext>
          </c:extLst>
        </c:ser>
        <c:ser>
          <c:idx val="15"/>
          <c:order val="15"/>
          <c:tx>
            <c:strRef>
              <c:f>'Ark1'!$R$2</c:f>
              <c:strCache>
                <c:ptCount val="1"/>
                <c:pt idx="0">
                  <c:v>2020 - 21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'Ark1'!$R$3:$R$206</c:f>
              <c:numCache>
                <c:formatCode>General</c:formatCode>
                <c:ptCount val="204"/>
                <c:pt idx="168" formatCode="0.00">
                  <c:v>10.8</c:v>
                </c:pt>
                <c:pt idx="169" formatCode="0.00">
                  <c:v>10.93</c:v>
                </c:pt>
                <c:pt idx="170" formatCode="0.00">
                  <c:v>10.61</c:v>
                </c:pt>
                <c:pt idx="171" formatCode="0.00">
                  <c:v>10.64</c:v>
                </c:pt>
                <c:pt idx="172" formatCode="0.00">
                  <c:v>10.62</c:v>
                </c:pt>
                <c:pt idx="173" formatCode="0.00">
                  <c:v>10.39</c:v>
                </c:pt>
                <c:pt idx="174" formatCode="0.00">
                  <c:v>10.75</c:v>
                </c:pt>
                <c:pt idx="175" formatCode="0.00">
                  <c:v>10.23</c:v>
                </c:pt>
                <c:pt idx="176" formatCode="0.00">
                  <c:v>9.86</c:v>
                </c:pt>
                <c:pt idx="177" formatCode="0.00">
                  <c:v>10.23</c:v>
                </c:pt>
                <c:pt idx="178" formatCode="0.00">
                  <c:v>10.8</c:v>
                </c:pt>
                <c:pt idx="179" formatCode="0.00">
                  <c:v>11.37</c:v>
                </c:pt>
                <c:pt idx="180" formatCode="0.00">
                  <c:v>11.48</c:v>
                </c:pt>
                <c:pt idx="181" formatCode="0.00">
                  <c:v>11.83</c:v>
                </c:pt>
                <c:pt idx="182" formatCode="0.00">
                  <c:v>11.67</c:v>
                </c:pt>
                <c:pt idx="183" formatCode="0.00">
                  <c:v>11.45</c:v>
                </c:pt>
                <c:pt idx="184" formatCode="0.00">
                  <c:v>11.35</c:v>
                </c:pt>
                <c:pt idx="185" formatCode="0.00">
                  <c:v>11.62</c:v>
                </c:pt>
                <c:pt idx="186" formatCode="0.00">
                  <c:v>12.22</c:v>
                </c:pt>
                <c:pt idx="187" formatCode="0.00">
                  <c:v>12.65</c:v>
                </c:pt>
                <c:pt idx="188" formatCode="0.00">
                  <c:v>14.6</c:v>
                </c:pt>
                <c:pt idx="189" formatCode="0.00">
                  <c:v>15.73</c:v>
                </c:pt>
                <c:pt idx="190" formatCode="0.00">
                  <c:v>15.11</c:v>
                </c:pt>
                <c:pt idx="191" formatCode="0.00">
                  <c:v>14.82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A8E-C343-ADC1-B0812161620A}"/>
            </c:ext>
          </c:extLst>
        </c:ser>
        <c:ser>
          <c:idx val="16"/>
          <c:order val="16"/>
          <c:tx>
            <c:strRef>
              <c:f>'Ark1'!$S$2</c:f>
              <c:strCache>
                <c:ptCount val="1"/>
                <c:pt idx="0">
                  <c:v>2021 - 22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'Ark1'!$AA$3:$AA$206</c:f>
              <c:numCache>
                <c:formatCode>m/d/yy</c:formatCode>
                <c:ptCount val="204"/>
                <c:pt idx="0">
                  <c:v>38078</c:v>
                </c:pt>
                <c:pt idx="1">
                  <c:v>38108</c:v>
                </c:pt>
                <c:pt idx="2">
                  <c:v>38139</c:v>
                </c:pt>
                <c:pt idx="3">
                  <c:v>38169</c:v>
                </c:pt>
                <c:pt idx="4">
                  <c:v>38200</c:v>
                </c:pt>
                <c:pt idx="5">
                  <c:v>38231</c:v>
                </c:pt>
                <c:pt idx="6">
                  <c:v>38261</c:v>
                </c:pt>
                <c:pt idx="7">
                  <c:v>38292</c:v>
                </c:pt>
                <c:pt idx="8">
                  <c:v>38322</c:v>
                </c:pt>
                <c:pt idx="9">
                  <c:v>38353</c:v>
                </c:pt>
                <c:pt idx="10">
                  <c:v>38384</c:v>
                </c:pt>
                <c:pt idx="11">
                  <c:v>38412</c:v>
                </c:pt>
                <c:pt idx="12">
                  <c:v>38443</c:v>
                </c:pt>
                <c:pt idx="13">
                  <c:v>38473</c:v>
                </c:pt>
                <c:pt idx="14">
                  <c:v>38504</c:v>
                </c:pt>
                <c:pt idx="15">
                  <c:v>38534</c:v>
                </c:pt>
                <c:pt idx="16">
                  <c:v>38565</c:v>
                </c:pt>
                <c:pt idx="17">
                  <c:v>38596</c:v>
                </c:pt>
                <c:pt idx="18">
                  <c:v>38626</c:v>
                </c:pt>
                <c:pt idx="19">
                  <c:v>38657</c:v>
                </c:pt>
                <c:pt idx="20">
                  <c:v>38687</c:v>
                </c:pt>
                <c:pt idx="21">
                  <c:v>38718</c:v>
                </c:pt>
                <c:pt idx="22">
                  <c:v>38749</c:v>
                </c:pt>
                <c:pt idx="23">
                  <c:v>38777</c:v>
                </c:pt>
                <c:pt idx="24">
                  <c:v>38808</c:v>
                </c:pt>
                <c:pt idx="25">
                  <c:v>38838</c:v>
                </c:pt>
                <c:pt idx="26">
                  <c:v>38869</c:v>
                </c:pt>
                <c:pt idx="27">
                  <c:v>38899</c:v>
                </c:pt>
                <c:pt idx="28">
                  <c:v>38930</c:v>
                </c:pt>
                <c:pt idx="29">
                  <c:v>38961</c:v>
                </c:pt>
                <c:pt idx="30">
                  <c:v>38991</c:v>
                </c:pt>
                <c:pt idx="31">
                  <c:v>39022</c:v>
                </c:pt>
                <c:pt idx="32">
                  <c:v>39052</c:v>
                </c:pt>
                <c:pt idx="33">
                  <c:v>39083</c:v>
                </c:pt>
                <c:pt idx="34">
                  <c:v>39114</c:v>
                </c:pt>
                <c:pt idx="35">
                  <c:v>39142</c:v>
                </c:pt>
                <c:pt idx="36">
                  <c:v>39173</c:v>
                </c:pt>
                <c:pt idx="37">
                  <c:v>39203</c:v>
                </c:pt>
                <c:pt idx="38">
                  <c:v>39234</c:v>
                </c:pt>
                <c:pt idx="39">
                  <c:v>39264</c:v>
                </c:pt>
                <c:pt idx="40">
                  <c:v>39295</c:v>
                </c:pt>
                <c:pt idx="41">
                  <c:v>39326</c:v>
                </c:pt>
                <c:pt idx="42">
                  <c:v>39356</c:v>
                </c:pt>
                <c:pt idx="43">
                  <c:v>39387</c:v>
                </c:pt>
                <c:pt idx="44">
                  <c:v>39417</c:v>
                </c:pt>
                <c:pt idx="45">
                  <c:v>39448</c:v>
                </c:pt>
                <c:pt idx="46">
                  <c:v>39479</c:v>
                </c:pt>
                <c:pt idx="47">
                  <c:v>39508</c:v>
                </c:pt>
                <c:pt idx="48">
                  <c:v>39539</c:v>
                </c:pt>
                <c:pt idx="49">
                  <c:v>39569</c:v>
                </c:pt>
                <c:pt idx="50">
                  <c:v>39600</c:v>
                </c:pt>
                <c:pt idx="51">
                  <c:v>39630</c:v>
                </c:pt>
                <c:pt idx="52">
                  <c:v>39661</c:v>
                </c:pt>
                <c:pt idx="53">
                  <c:v>39692</c:v>
                </c:pt>
                <c:pt idx="54">
                  <c:v>39722</c:v>
                </c:pt>
                <c:pt idx="55">
                  <c:v>39753</c:v>
                </c:pt>
                <c:pt idx="56">
                  <c:v>39783</c:v>
                </c:pt>
                <c:pt idx="57">
                  <c:v>39814</c:v>
                </c:pt>
                <c:pt idx="58">
                  <c:v>39845</c:v>
                </c:pt>
                <c:pt idx="59">
                  <c:v>39873</c:v>
                </c:pt>
                <c:pt idx="60">
                  <c:v>39904</c:v>
                </c:pt>
                <c:pt idx="61">
                  <c:v>39934</c:v>
                </c:pt>
                <c:pt idx="62">
                  <c:v>39965</c:v>
                </c:pt>
                <c:pt idx="63">
                  <c:v>39995</c:v>
                </c:pt>
                <c:pt idx="64">
                  <c:v>40026</c:v>
                </c:pt>
                <c:pt idx="65">
                  <c:v>40057</c:v>
                </c:pt>
                <c:pt idx="66">
                  <c:v>40087</c:v>
                </c:pt>
                <c:pt idx="67">
                  <c:v>40118</c:v>
                </c:pt>
                <c:pt idx="68">
                  <c:v>40148</c:v>
                </c:pt>
                <c:pt idx="69">
                  <c:v>40179</c:v>
                </c:pt>
                <c:pt idx="70">
                  <c:v>40210</c:v>
                </c:pt>
                <c:pt idx="71">
                  <c:v>40238</c:v>
                </c:pt>
                <c:pt idx="72">
                  <c:v>40269</c:v>
                </c:pt>
                <c:pt idx="73">
                  <c:v>40299</c:v>
                </c:pt>
                <c:pt idx="74">
                  <c:v>40330</c:v>
                </c:pt>
                <c:pt idx="75">
                  <c:v>40360</c:v>
                </c:pt>
                <c:pt idx="76">
                  <c:v>40391</c:v>
                </c:pt>
                <c:pt idx="77">
                  <c:v>40422</c:v>
                </c:pt>
                <c:pt idx="78">
                  <c:v>40452</c:v>
                </c:pt>
                <c:pt idx="79">
                  <c:v>40483</c:v>
                </c:pt>
                <c:pt idx="80">
                  <c:v>40513</c:v>
                </c:pt>
                <c:pt idx="81">
                  <c:v>40544</c:v>
                </c:pt>
                <c:pt idx="82">
                  <c:v>40575</c:v>
                </c:pt>
                <c:pt idx="83">
                  <c:v>40603</c:v>
                </c:pt>
                <c:pt idx="84">
                  <c:v>40634</c:v>
                </c:pt>
                <c:pt idx="85">
                  <c:v>40664</c:v>
                </c:pt>
                <c:pt idx="86">
                  <c:v>40695</c:v>
                </c:pt>
                <c:pt idx="87">
                  <c:v>40725</c:v>
                </c:pt>
                <c:pt idx="88">
                  <c:v>40756</c:v>
                </c:pt>
                <c:pt idx="89">
                  <c:v>40787</c:v>
                </c:pt>
                <c:pt idx="90">
                  <c:v>40817</c:v>
                </c:pt>
                <c:pt idx="91">
                  <c:v>40848</c:v>
                </c:pt>
                <c:pt idx="92">
                  <c:v>40878</c:v>
                </c:pt>
                <c:pt idx="93">
                  <c:v>40909</c:v>
                </c:pt>
                <c:pt idx="94">
                  <c:v>40940</c:v>
                </c:pt>
                <c:pt idx="95">
                  <c:v>40969</c:v>
                </c:pt>
                <c:pt idx="96">
                  <c:v>41000</c:v>
                </c:pt>
                <c:pt idx="97">
                  <c:v>41030</c:v>
                </c:pt>
                <c:pt idx="98">
                  <c:v>41061</c:v>
                </c:pt>
                <c:pt idx="99">
                  <c:v>41091</c:v>
                </c:pt>
                <c:pt idx="100">
                  <c:v>41122</c:v>
                </c:pt>
                <c:pt idx="101">
                  <c:v>41153</c:v>
                </c:pt>
                <c:pt idx="102">
                  <c:v>41183</c:v>
                </c:pt>
                <c:pt idx="103">
                  <c:v>41214</c:v>
                </c:pt>
                <c:pt idx="104">
                  <c:v>41244</c:v>
                </c:pt>
                <c:pt idx="105">
                  <c:v>41275</c:v>
                </c:pt>
                <c:pt idx="106">
                  <c:v>41306</c:v>
                </c:pt>
                <c:pt idx="107">
                  <c:v>41334</c:v>
                </c:pt>
                <c:pt idx="108">
                  <c:v>41365</c:v>
                </c:pt>
                <c:pt idx="109">
                  <c:v>41395</c:v>
                </c:pt>
                <c:pt idx="110">
                  <c:v>41426</c:v>
                </c:pt>
                <c:pt idx="111">
                  <c:v>41456</c:v>
                </c:pt>
                <c:pt idx="112">
                  <c:v>41487</c:v>
                </c:pt>
                <c:pt idx="113">
                  <c:v>41518</c:v>
                </c:pt>
                <c:pt idx="114">
                  <c:v>41548</c:v>
                </c:pt>
                <c:pt idx="115">
                  <c:v>41579</c:v>
                </c:pt>
                <c:pt idx="116">
                  <c:v>41609</c:v>
                </c:pt>
                <c:pt idx="117">
                  <c:v>41640</c:v>
                </c:pt>
                <c:pt idx="118">
                  <c:v>41671</c:v>
                </c:pt>
                <c:pt idx="119">
                  <c:v>41699</c:v>
                </c:pt>
                <c:pt idx="120">
                  <c:v>41730</c:v>
                </c:pt>
                <c:pt idx="121">
                  <c:v>41760</c:v>
                </c:pt>
                <c:pt idx="122">
                  <c:v>41791</c:v>
                </c:pt>
                <c:pt idx="123">
                  <c:v>41821</c:v>
                </c:pt>
                <c:pt idx="124">
                  <c:v>41852</c:v>
                </c:pt>
                <c:pt idx="125">
                  <c:v>41883</c:v>
                </c:pt>
                <c:pt idx="126">
                  <c:v>41913</c:v>
                </c:pt>
                <c:pt idx="127">
                  <c:v>41944</c:v>
                </c:pt>
                <c:pt idx="128">
                  <c:v>41974</c:v>
                </c:pt>
                <c:pt idx="129">
                  <c:v>42005</c:v>
                </c:pt>
                <c:pt idx="130">
                  <c:v>42036</c:v>
                </c:pt>
                <c:pt idx="131">
                  <c:v>42064</c:v>
                </c:pt>
                <c:pt idx="132">
                  <c:v>42095</c:v>
                </c:pt>
                <c:pt idx="133">
                  <c:v>42125</c:v>
                </c:pt>
                <c:pt idx="134">
                  <c:v>42156</c:v>
                </c:pt>
                <c:pt idx="135">
                  <c:v>42186</c:v>
                </c:pt>
                <c:pt idx="136">
                  <c:v>42217</c:v>
                </c:pt>
                <c:pt idx="137">
                  <c:v>42248</c:v>
                </c:pt>
                <c:pt idx="138">
                  <c:v>42278</c:v>
                </c:pt>
                <c:pt idx="139">
                  <c:v>42309</c:v>
                </c:pt>
                <c:pt idx="140">
                  <c:v>42339</c:v>
                </c:pt>
                <c:pt idx="141">
                  <c:v>42370</c:v>
                </c:pt>
                <c:pt idx="142">
                  <c:v>42401</c:v>
                </c:pt>
                <c:pt idx="143">
                  <c:v>42430</c:v>
                </c:pt>
                <c:pt idx="144">
                  <c:v>42461</c:v>
                </c:pt>
                <c:pt idx="145">
                  <c:v>42491</c:v>
                </c:pt>
                <c:pt idx="146">
                  <c:v>42522</c:v>
                </c:pt>
                <c:pt idx="147">
                  <c:v>42552</c:v>
                </c:pt>
                <c:pt idx="148">
                  <c:v>42583</c:v>
                </c:pt>
                <c:pt idx="149">
                  <c:v>42614</c:v>
                </c:pt>
                <c:pt idx="150">
                  <c:v>42644</c:v>
                </c:pt>
                <c:pt idx="151">
                  <c:v>42675</c:v>
                </c:pt>
                <c:pt idx="152">
                  <c:v>42705</c:v>
                </c:pt>
                <c:pt idx="153">
                  <c:v>42736</c:v>
                </c:pt>
                <c:pt idx="154">
                  <c:v>42767</c:v>
                </c:pt>
                <c:pt idx="155">
                  <c:v>42795</c:v>
                </c:pt>
                <c:pt idx="156">
                  <c:v>42826</c:v>
                </c:pt>
                <c:pt idx="157">
                  <c:v>42856</c:v>
                </c:pt>
                <c:pt idx="158">
                  <c:v>42887</c:v>
                </c:pt>
                <c:pt idx="159">
                  <c:v>42917</c:v>
                </c:pt>
                <c:pt idx="160">
                  <c:v>42948</c:v>
                </c:pt>
                <c:pt idx="161">
                  <c:v>42979</c:v>
                </c:pt>
                <c:pt idx="162">
                  <c:v>43009</c:v>
                </c:pt>
                <c:pt idx="163">
                  <c:v>43040</c:v>
                </c:pt>
                <c:pt idx="164">
                  <c:v>43070</c:v>
                </c:pt>
                <c:pt idx="165">
                  <c:v>43101</c:v>
                </c:pt>
                <c:pt idx="166">
                  <c:v>43132</c:v>
                </c:pt>
                <c:pt idx="167">
                  <c:v>43160</c:v>
                </c:pt>
                <c:pt idx="168">
                  <c:v>43191</c:v>
                </c:pt>
                <c:pt idx="169">
                  <c:v>43221</c:v>
                </c:pt>
                <c:pt idx="170">
                  <c:v>43252</c:v>
                </c:pt>
                <c:pt idx="171">
                  <c:v>43282</c:v>
                </c:pt>
                <c:pt idx="172">
                  <c:v>43313</c:v>
                </c:pt>
                <c:pt idx="173">
                  <c:v>43344</c:v>
                </c:pt>
                <c:pt idx="174">
                  <c:v>43374</c:v>
                </c:pt>
                <c:pt idx="175">
                  <c:v>43405</c:v>
                </c:pt>
                <c:pt idx="176">
                  <c:v>43435</c:v>
                </c:pt>
                <c:pt idx="177">
                  <c:v>43466</c:v>
                </c:pt>
                <c:pt idx="178">
                  <c:v>43497</c:v>
                </c:pt>
                <c:pt idx="179">
                  <c:v>43525</c:v>
                </c:pt>
                <c:pt idx="180">
                  <c:v>43556</c:v>
                </c:pt>
                <c:pt idx="181">
                  <c:v>43586</c:v>
                </c:pt>
                <c:pt idx="182">
                  <c:v>43617</c:v>
                </c:pt>
                <c:pt idx="183">
                  <c:v>43647</c:v>
                </c:pt>
                <c:pt idx="184">
                  <c:v>43678</c:v>
                </c:pt>
                <c:pt idx="185">
                  <c:v>43709</c:v>
                </c:pt>
                <c:pt idx="186">
                  <c:v>43739</c:v>
                </c:pt>
                <c:pt idx="187">
                  <c:v>43770</c:v>
                </c:pt>
                <c:pt idx="188">
                  <c:v>43800</c:v>
                </c:pt>
                <c:pt idx="189">
                  <c:v>43831</c:v>
                </c:pt>
                <c:pt idx="190">
                  <c:v>43862</c:v>
                </c:pt>
                <c:pt idx="191">
                  <c:v>43891</c:v>
                </c:pt>
                <c:pt idx="192">
                  <c:v>43922</c:v>
                </c:pt>
                <c:pt idx="193">
                  <c:v>43952</c:v>
                </c:pt>
                <c:pt idx="194">
                  <c:v>43983</c:v>
                </c:pt>
                <c:pt idx="195">
                  <c:v>44013</c:v>
                </c:pt>
                <c:pt idx="196">
                  <c:v>44044</c:v>
                </c:pt>
                <c:pt idx="197">
                  <c:v>44075</c:v>
                </c:pt>
                <c:pt idx="198">
                  <c:v>44105</c:v>
                </c:pt>
                <c:pt idx="199">
                  <c:v>44136</c:v>
                </c:pt>
                <c:pt idx="200">
                  <c:v>44166</c:v>
                </c:pt>
                <c:pt idx="201">
                  <c:v>44197</c:v>
                </c:pt>
                <c:pt idx="202">
                  <c:v>44228</c:v>
                </c:pt>
                <c:pt idx="203">
                  <c:v>44256</c:v>
                </c:pt>
              </c:numCache>
            </c:numRef>
          </c:cat>
          <c:val>
            <c:numRef>
              <c:f>'Ark1'!$S$3:$S$206</c:f>
              <c:numCache>
                <c:formatCode>General</c:formatCode>
                <c:ptCount val="204"/>
                <c:pt idx="180" formatCode="0.00">
                  <c:v>11.31</c:v>
                </c:pt>
                <c:pt idx="181" formatCode="0.00">
                  <c:v>11.57</c:v>
                </c:pt>
                <c:pt idx="182" formatCode="0.00">
                  <c:v>11.42</c:v>
                </c:pt>
                <c:pt idx="183" formatCode="0.00">
                  <c:v>10.220000000000001</c:v>
                </c:pt>
                <c:pt idx="184" formatCode="0.00">
                  <c:v>9.73</c:v>
                </c:pt>
                <c:pt idx="185" formatCode="0.00">
                  <c:v>10.06</c:v>
                </c:pt>
                <c:pt idx="186" formatCode="0.00">
                  <c:v>10.199999999999999</c:v>
                </c:pt>
                <c:pt idx="187" formatCode="0.00">
                  <c:v>10.199999999999999</c:v>
                </c:pt>
                <c:pt idx="188" formatCode="0.00">
                  <c:v>11.17</c:v>
                </c:pt>
                <c:pt idx="189" formatCode="0.00">
                  <c:v>11.64</c:v>
                </c:pt>
                <c:pt idx="190" formatCode="0.00">
                  <c:v>11.11</c:v>
                </c:pt>
                <c:pt idx="191" formatCode="0.00">
                  <c:v>11.45</c:v>
                </c:pt>
                <c:pt idx="192" formatCode="0.00">
                  <c:v>11.55</c:v>
                </c:pt>
                <c:pt idx="193" formatCode="0.00">
                  <c:v>11.79</c:v>
                </c:pt>
                <c:pt idx="194" formatCode="0.00">
                  <c:v>12.87</c:v>
                </c:pt>
                <c:pt idx="195" formatCode="0.00">
                  <c:v>13.44</c:v>
                </c:pt>
                <c:pt idx="196" formatCode="0.00">
                  <c:v>13.01</c:v>
                </c:pt>
                <c:pt idx="197" formatCode="0.00">
                  <c:v>12.33</c:v>
                </c:pt>
                <c:pt idx="198" formatCode="0.00">
                  <c:v>10.76</c:v>
                </c:pt>
                <c:pt idx="199" formatCode="0.00">
                  <c:v>10.46</c:v>
                </c:pt>
                <c:pt idx="200" formatCode="0.00">
                  <c:v>10.18</c:v>
                </c:pt>
                <c:pt idx="201" formatCode="0.00">
                  <c:v>9.6999999999999993</c:v>
                </c:pt>
                <c:pt idx="202" formatCode="0.00">
                  <c:v>11.45</c:v>
                </c:pt>
                <c:pt idx="203" formatCode="0.00">
                  <c:v>11.79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A8E-C343-ADC1-B08121616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8031664"/>
        <c:axId val="728869951"/>
      </c:lineChart>
      <c:dateAx>
        <c:axId val="177803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>
                    <a:solidFill>
                      <a:schemeClr val="tx1"/>
                    </a:solidFill>
                  </a:rPr>
                  <a:t>Years</a:t>
                </a:r>
              </a:p>
            </c:rich>
          </c:tx>
          <c:layout>
            <c:manualLayout>
              <c:xMode val="edge"/>
              <c:yMode val="edge"/>
              <c:x val="0.50327247506472594"/>
              <c:y val="0.865991429033031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 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869951"/>
        <c:crosses val="autoZero"/>
        <c:auto val="1"/>
        <c:lblOffset val="100"/>
        <c:baseTimeUnit val="months"/>
        <c:majorUnit val="6"/>
      </c:dateAx>
      <c:valAx>
        <c:axId val="72886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>
                    <a:solidFill>
                      <a:schemeClr val="tx1"/>
                    </a:solidFill>
                  </a:rPr>
                  <a:t>Spread (pence/therm)</a:t>
                </a:r>
              </a:p>
            </c:rich>
          </c:tx>
          <c:layout>
            <c:manualLayout>
              <c:xMode val="edge"/>
              <c:yMode val="edge"/>
              <c:x val="5.0840848927418214E-3"/>
              <c:y val="0.249572288563622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3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432519394785909"/>
          <c:y val="5.5450999480058466E-2"/>
          <c:w val="0.28526377850600798"/>
          <c:h val="0.1782631527741811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287866</xdr:colOff>
      <xdr:row>9</xdr:row>
      <xdr:rowOff>152400</xdr:rowOff>
    </xdr:from>
    <xdr:to>
      <xdr:col>37</xdr:col>
      <xdr:colOff>58389</xdr:colOff>
      <xdr:row>47</xdr:row>
      <xdr:rowOff>160575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B3A931-CC42-7F28-82F5-931ACA267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8"/>
  <sheetViews>
    <sheetView tabSelected="1" topLeftCell="M4" zoomScale="87" workbookViewId="0">
      <selection activeCell="AL45" sqref="AL45"/>
    </sheetView>
  </sheetViews>
  <sheetFormatPr baseColWidth="10" defaultColWidth="8.83203125" defaultRowHeight="16" x14ac:dyDescent="0.2"/>
  <cols>
    <col min="1" max="2" width="30" style="8" customWidth="1"/>
    <col min="3" max="21" width="7.33203125" bestFit="1" customWidth="1"/>
    <col min="27" max="27" width="11.33203125" bestFit="1" customWidth="1"/>
  </cols>
  <sheetData>
    <row r="1" spans="1:27" x14ac:dyDescent="0.2">
      <c r="A1" s="4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X1" s="9" t="s">
        <v>236</v>
      </c>
      <c r="Y1" t="s">
        <v>237</v>
      </c>
    </row>
    <row r="2" spans="1:27" x14ac:dyDescent="0.2">
      <c r="A2" s="7"/>
      <c r="B2" s="7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AA2" t="s">
        <v>239</v>
      </c>
    </row>
    <row r="3" spans="1:27" x14ac:dyDescent="0.2">
      <c r="A3" s="7" t="s">
        <v>20</v>
      </c>
      <c r="B3" s="7"/>
      <c r="C3" s="2">
        <v>12.1</v>
      </c>
      <c r="D3" s="2">
        <v>11.17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X3" s="9" t="s">
        <v>238</v>
      </c>
      <c r="Y3">
        <v>4</v>
      </c>
      <c r="Z3">
        <v>2004</v>
      </c>
      <c r="AA3" s="6">
        <f>DATE(Z3,Y3,X3)</f>
        <v>38078</v>
      </c>
    </row>
    <row r="4" spans="1:27" x14ac:dyDescent="0.2">
      <c r="A4" s="7" t="s">
        <v>21</v>
      </c>
      <c r="B4" s="7"/>
      <c r="C4" s="2">
        <v>12.2</v>
      </c>
      <c r="D4" s="2">
        <v>10.72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X4" s="9" t="s">
        <v>238</v>
      </c>
      <c r="Y4">
        <v>5</v>
      </c>
      <c r="Z4">
        <v>2004</v>
      </c>
      <c r="AA4" s="6">
        <f t="shared" ref="AA4:AA67" si="0">DATE(Z4,Y4,X4)</f>
        <v>38108</v>
      </c>
    </row>
    <row r="5" spans="1:27" x14ac:dyDescent="0.2">
      <c r="A5" s="7" t="s">
        <v>22</v>
      </c>
      <c r="B5" s="7"/>
      <c r="C5" s="2">
        <v>12.29</v>
      </c>
      <c r="D5" s="2">
        <v>10.52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X5" s="9" t="s">
        <v>238</v>
      </c>
      <c r="Y5">
        <v>6</v>
      </c>
      <c r="Z5">
        <v>2004</v>
      </c>
      <c r="AA5" s="6">
        <f t="shared" si="0"/>
        <v>38139</v>
      </c>
    </row>
    <row r="6" spans="1:27" x14ac:dyDescent="0.2">
      <c r="A6" s="7" t="s">
        <v>23</v>
      </c>
      <c r="B6" s="7"/>
      <c r="C6" s="2">
        <v>13.51</v>
      </c>
      <c r="D6" s="2">
        <v>10.6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X6" s="9" t="s">
        <v>238</v>
      </c>
      <c r="Y6">
        <v>7</v>
      </c>
      <c r="Z6">
        <v>2004</v>
      </c>
      <c r="AA6" s="6">
        <f t="shared" si="0"/>
        <v>38169</v>
      </c>
    </row>
    <row r="7" spans="1:27" x14ac:dyDescent="0.2">
      <c r="A7" s="7" t="s">
        <v>24</v>
      </c>
      <c r="B7" s="7"/>
      <c r="C7" s="2">
        <v>14.21</v>
      </c>
      <c r="D7" s="2">
        <v>11.04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X7" s="9" t="s">
        <v>238</v>
      </c>
      <c r="Y7">
        <v>8</v>
      </c>
      <c r="Z7">
        <v>2004</v>
      </c>
      <c r="AA7" s="6">
        <f t="shared" si="0"/>
        <v>38200</v>
      </c>
    </row>
    <row r="8" spans="1:27" x14ac:dyDescent="0.2">
      <c r="A8" s="7" t="s">
        <v>25</v>
      </c>
      <c r="B8" s="7"/>
      <c r="C8" s="2">
        <v>15.74</v>
      </c>
      <c r="D8" s="2">
        <v>12.21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X8" s="9" t="s">
        <v>238</v>
      </c>
      <c r="Y8">
        <v>9</v>
      </c>
      <c r="Z8">
        <v>2004</v>
      </c>
      <c r="AA8" s="6">
        <f t="shared" si="0"/>
        <v>38231</v>
      </c>
    </row>
    <row r="9" spans="1:27" x14ac:dyDescent="0.2">
      <c r="A9" s="7" t="s">
        <v>26</v>
      </c>
      <c r="B9" s="7"/>
      <c r="C9" s="2">
        <v>19.559999999999999</v>
      </c>
      <c r="D9" s="2">
        <v>12.41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X9" s="9" t="s">
        <v>238</v>
      </c>
      <c r="Y9">
        <v>10</v>
      </c>
      <c r="Z9">
        <v>2004</v>
      </c>
      <c r="AA9" s="6">
        <f t="shared" si="0"/>
        <v>38261</v>
      </c>
    </row>
    <row r="10" spans="1:27" x14ac:dyDescent="0.2">
      <c r="A10" s="7" t="s">
        <v>27</v>
      </c>
      <c r="B10" s="7"/>
      <c r="C10" s="2">
        <v>18.25</v>
      </c>
      <c r="D10" s="2">
        <v>11.53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X10" s="9" t="s">
        <v>238</v>
      </c>
      <c r="Y10">
        <v>11</v>
      </c>
      <c r="Z10">
        <v>2004</v>
      </c>
      <c r="AA10" s="6">
        <f t="shared" si="0"/>
        <v>38292</v>
      </c>
    </row>
    <row r="11" spans="1:27" x14ac:dyDescent="0.2">
      <c r="A11" s="7" t="s">
        <v>28</v>
      </c>
      <c r="B11" s="7"/>
      <c r="C11" s="2">
        <v>17.54</v>
      </c>
      <c r="D11" s="2">
        <v>12.44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X11" s="9" t="s">
        <v>238</v>
      </c>
      <c r="Y11">
        <v>12</v>
      </c>
      <c r="Z11">
        <v>2004</v>
      </c>
      <c r="AA11" s="6">
        <f t="shared" si="0"/>
        <v>38322</v>
      </c>
    </row>
    <row r="12" spans="1:27" x14ac:dyDescent="0.2">
      <c r="A12" s="7" t="s">
        <v>29</v>
      </c>
      <c r="B12" s="7"/>
      <c r="C12" s="2">
        <v>20.56</v>
      </c>
      <c r="D12" s="2">
        <v>12.54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X12" s="9" t="s">
        <v>238</v>
      </c>
      <c r="Y12">
        <v>1</v>
      </c>
      <c r="Z12">
        <v>2005</v>
      </c>
      <c r="AA12" s="6">
        <f t="shared" si="0"/>
        <v>38353</v>
      </c>
    </row>
    <row r="13" spans="1:27" x14ac:dyDescent="0.2">
      <c r="A13" s="7" t="s">
        <v>30</v>
      </c>
      <c r="B13" s="7"/>
      <c r="C13" s="2">
        <v>22.56</v>
      </c>
      <c r="D13" s="2">
        <v>12.95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X13" s="9" t="s">
        <v>238</v>
      </c>
      <c r="Y13">
        <v>2</v>
      </c>
      <c r="Z13">
        <v>2005</v>
      </c>
      <c r="AA13" s="6">
        <f t="shared" si="0"/>
        <v>38384</v>
      </c>
    </row>
    <row r="14" spans="1:27" x14ac:dyDescent="0.2">
      <c r="A14" s="7" t="s">
        <v>31</v>
      </c>
      <c r="B14" s="7"/>
      <c r="C14" s="2">
        <v>27.31</v>
      </c>
      <c r="D14" s="2">
        <v>14.99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X14" s="9" t="s">
        <v>238</v>
      </c>
      <c r="Y14">
        <v>3</v>
      </c>
      <c r="Z14">
        <v>2005</v>
      </c>
      <c r="AA14" s="6">
        <f t="shared" si="0"/>
        <v>38412</v>
      </c>
    </row>
    <row r="15" spans="1:27" x14ac:dyDescent="0.2">
      <c r="A15" s="7" t="s">
        <v>32</v>
      </c>
      <c r="B15" s="7"/>
      <c r="C15" s="3"/>
      <c r="D15" s="2">
        <v>18.95</v>
      </c>
      <c r="E15" s="2">
        <v>11.43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X15" s="9" t="s">
        <v>238</v>
      </c>
      <c r="Y15">
        <v>4</v>
      </c>
      <c r="Z15">
        <v>2005</v>
      </c>
      <c r="AA15" s="6">
        <f t="shared" si="0"/>
        <v>38443</v>
      </c>
    </row>
    <row r="16" spans="1:27" x14ac:dyDescent="0.2">
      <c r="A16" s="7" t="s">
        <v>33</v>
      </c>
      <c r="B16" s="7"/>
      <c r="C16" s="3"/>
      <c r="D16" s="2">
        <v>22.93</v>
      </c>
      <c r="E16" s="2">
        <v>15.94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X16" s="9" t="s">
        <v>238</v>
      </c>
      <c r="Y16">
        <v>5</v>
      </c>
      <c r="Z16">
        <v>2005</v>
      </c>
      <c r="AA16" s="6">
        <f t="shared" si="0"/>
        <v>38473</v>
      </c>
    </row>
    <row r="17" spans="1:27" x14ac:dyDescent="0.2">
      <c r="A17" s="7" t="s">
        <v>34</v>
      </c>
      <c r="B17" s="7"/>
      <c r="C17" s="3"/>
      <c r="D17" s="2">
        <v>28.62</v>
      </c>
      <c r="E17" s="2">
        <v>21.61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X17" s="9" t="s">
        <v>238</v>
      </c>
      <c r="Y17">
        <v>6</v>
      </c>
      <c r="Z17">
        <v>2005</v>
      </c>
      <c r="AA17" s="6">
        <f t="shared" si="0"/>
        <v>38504</v>
      </c>
    </row>
    <row r="18" spans="1:27" x14ac:dyDescent="0.2">
      <c r="A18" s="7" t="s">
        <v>35</v>
      </c>
      <c r="B18" s="7"/>
      <c r="C18" s="3"/>
      <c r="D18" s="2">
        <v>35.1</v>
      </c>
      <c r="E18" s="2">
        <v>23.67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X18" s="9" t="s">
        <v>238</v>
      </c>
      <c r="Y18">
        <v>7</v>
      </c>
      <c r="Z18">
        <v>2005</v>
      </c>
      <c r="AA18" s="6">
        <f t="shared" si="0"/>
        <v>38534</v>
      </c>
    </row>
    <row r="19" spans="1:27" x14ac:dyDescent="0.2">
      <c r="A19" s="7" t="s">
        <v>36</v>
      </c>
      <c r="B19" s="7"/>
      <c r="C19" s="3"/>
      <c r="D19" s="2">
        <v>29.42</v>
      </c>
      <c r="E19" s="2">
        <v>17.95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X19" s="9" t="s">
        <v>238</v>
      </c>
      <c r="Y19">
        <v>8</v>
      </c>
      <c r="Z19">
        <v>2005</v>
      </c>
      <c r="AA19" s="6">
        <f t="shared" si="0"/>
        <v>38565</v>
      </c>
    </row>
    <row r="20" spans="1:27" x14ac:dyDescent="0.2">
      <c r="A20" s="7" t="s">
        <v>37</v>
      </c>
      <c r="B20" s="7"/>
      <c r="C20" s="3"/>
      <c r="D20" s="2">
        <v>27.66</v>
      </c>
      <c r="E20" s="2">
        <v>18.64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X20" s="9" t="s">
        <v>238</v>
      </c>
      <c r="Y20">
        <v>9</v>
      </c>
      <c r="Z20">
        <v>2005</v>
      </c>
      <c r="AA20" s="6">
        <f t="shared" si="0"/>
        <v>38596</v>
      </c>
    </row>
    <row r="21" spans="1:27" x14ac:dyDescent="0.2">
      <c r="A21" s="7" t="s">
        <v>38</v>
      </c>
      <c r="B21" s="7"/>
      <c r="C21" s="3"/>
      <c r="D21" s="2">
        <v>25.07</v>
      </c>
      <c r="E21" s="2">
        <v>19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X21" s="9" t="s">
        <v>238</v>
      </c>
      <c r="Y21">
        <v>10</v>
      </c>
      <c r="Z21">
        <v>2005</v>
      </c>
      <c r="AA21" s="6">
        <f t="shared" si="0"/>
        <v>38626</v>
      </c>
    </row>
    <row r="22" spans="1:27" x14ac:dyDescent="0.2">
      <c r="A22" s="7" t="s">
        <v>39</v>
      </c>
      <c r="B22" s="7"/>
      <c r="C22" s="3"/>
      <c r="D22" s="2">
        <v>31.22</v>
      </c>
      <c r="E22" s="2">
        <v>22.18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X22" s="9" t="s">
        <v>238</v>
      </c>
      <c r="Y22">
        <v>11</v>
      </c>
      <c r="Z22">
        <v>2005</v>
      </c>
      <c r="AA22" s="6">
        <f t="shared" si="0"/>
        <v>38657</v>
      </c>
    </row>
    <row r="23" spans="1:27" x14ac:dyDescent="0.2">
      <c r="A23" s="7" t="s">
        <v>40</v>
      </c>
      <c r="B23" s="7"/>
      <c r="C23" s="3"/>
      <c r="D23" s="2">
        <v>38.33</v>
      </c>
      <c r="E23" s="2">
        <v>28.45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X23" s="9" t="s">
        <v>238</v>
      </c>
      <c r="Y23">
        <v>12</v>
      </c>
      <c r="Z23">
        <v>2005</v>
      </c>
      <c r="AA23" s="6">
        <f t="shared" si="0"/>
        <v>38687</v>
      </c>
    </row>
    <row r="24" spans="1:27" x14ac:dyDescent="0.2">
      <c r="A24" s="7" t="s">
        <v>41</v>
      </c>
      <c r="B24" s="7"/>
      <c r="C24" s="3"/>
      <c r="D24" s="2">
        <v>42.57</v>
      </c>
      <c r="E24" s="2">
        <v>31.41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X24" s="9" t="s">
        <v>238</v>
      </c>
      <c r="Y24">
        <v>1</v>
      </c>
      <c r="Z24">
        <v>2006</v>
      </c>
      <c r="AA24" s="6">
        <f t="shared" si="0"/>
        <v>38718</v>
      </c>
    </row>
    <row r="25" spans="1:27" x14ac:dyDescent="0.2">
      <c r="A25" s="7" t="s">
        <v>42</v>
      </c>
      <c r="B25" s="7"/>
      <c r="C25" s="3"/>
      <c r="D25" s="2">
        <v>36.1</v>
      </c>
      <c r="E25" s="2">
        <v>27.45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X25" s="9" t="s">
        <v>238</v>
      </c>
      <c r="Y25">
        <v>2</v>
      </c>
      <c r="Z25">
        <v>2006</v>
      </c>
      <c r="AA25" s="6">
        <f t="shared" si="0"/>
        <v>38749</v>
      </c>
    </row>
    <row r="26" spans="1:27" x14ac:dyDescent="0.2">
      <c r="A26" s="7" t="s">
        <v>43</v>
      </c>
      <c r="B26" s="7"/>
      <c r="C26" s="3"/>
      <c r="D26" s="2">
        <v>41.18</v>
      </c>
      <c r="E26" s="2">
        <v>28.4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X26" s="9" t="s">
        <v>238</v>
      </c>
      <c r="Y26">
        <v>3</v>
      </c>
      <c r="Z26">
        <v>2006</v>
      </c>
      <c r="AA26" s="6">
        <f t="shared" si="0"/>
        <v>38777</v>
      </c>
    </row>
    <row r="27" spans="1:27" x14ac:dyDescent="0.2">
      <c r="A27" s="7" t="s">
        <v>44</v>
      </c>
      <c r="B27" s="7"/>
      <c r="C27" s="3"/>
      <c r="D27" s="2">
        <v>47.44</v>
      </c>
      <c r="E27" s="2">
        <v>31.27</v>
      </c>
      <c r="F27" s="2">
        <v>26.7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X27" s="9" t="s">
        <v>238</v>
      </c>
      <c r="Y27">
        <v>4</v>
      </c>
      <c r="Z27">
        <v>2006</v>
      </c>
      <c r="AA27" s="6">
        <f t="shared" si="0"/>
        <v>38808</v>
      </c>
    </row>
    <row r="28" spans="1:27" x14ac:dyDescent="0.2">
      <c r="A28" s="7" t="s">
        <v>45</v>
      </c>
      <c r="B28" s="7"/>
      <c r="C28" s="3"/>
      <c r="D28" s="3"/>
      <c r="E28" s="2">
        <v>30.93</v>
      </c>
      <c r="F28" s="2">
        <v>25.98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X28" s="9" t="s">
        <v>238</v>
      </c>
      <c r="Y28">
        <v>5</v>
      </c>
      <c r="Z28">
        <v>2006</v>
      </c>
      <c r="AA28" s="6">
        <f t="shared" si="0"/>
        <v>38838</v>
      </c>
    </row>
    <row r="29" spans="1:27" x14ac:dyDescent="0.2">
      <c r="A29" s="7" t="s">
        <v>46</v>
      </c>
      <c r="B29" s="7"/>
      <c r="C29" s="3"/>
      <c r="D29" s="3"/>
      <c r="E29" s="2">
        <v>29.09</v>
      </c>
      <c r="F29" s="2">
        <v>24.08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X29" s="9" t="s">
        <v>238</v>
      </c>
      <c r="Y29">
        <v>6</v>
      </c>
      <c r="Z29">
        <v>2006</v>
      </c>
      <c r="AA29" s="6">
        <f t="shared" si="0"/>
        <v>38869</v>
      </c>
    </row>
    <row r="30" spans="1:27" x14ac:dyDescent="0.2">
      <c r="A30" s="7" t="s">
        <v>47</v>
      </c>
      <c r="B30" s="7"/>
      <c r="C30" s="3"/>
      <c r="D30" s="3"/>
      <c r="E30" s="2">
        <v>25.44</v>
      </c>
      <c r="F30" s="2">
        <v>19.989999999999998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X30" s="9" t="s">
        <v>238</v>
      </c>
      <c r="Y30">
        <v>7</v>
      </c>
      <c r="Z30">
        <v>2006</v>
      </c>
      <c r="AA30" s="6">
        <f t="shared" si="0"/>
        <v>38899</v>
      </c>
    </row>
    <row r="31" spans="1:27" x14ac:dyDescent="0.2">
      <c r="A31" s="7" t="s">
        <v>48</v>
      </c>
      <c r="B31" s="7"/>
      <c r="C31" s="3"/>
      <c r="D31" s="3"/>
      <c r="E31" s="2">
        <v>23.73</v>
      </c>
      <c r="F31" s="2">
        <v>16.36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X31" s="9" t="s">
        <v>238</v>
      </c>
      <c r="Y31">
        <v>8</v>
      </c>
      <c r="Z31">
        <v>2006</v>
      </c>
      <c r="AA31" s="6">
        <f t="shared" si="0"/>
        <v>38930</v>
      </c>
    </row>
    <row r="32" spans="1:27" x14ac:dyDescent="0.2">
      <c r="A32" s="7" t="s">
        <v>49</v>
      </c>
      <c r="B32" s="7"/>
      <c r="C32" s="3"/>
      <c r="D32" s="3"/>
      <c r="E32" s="2">
        <v>22.43</v>
      </c>
      <c r="F32" s="2">
        <v>14.78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X32" s="9" t="s">
        <v>238</v>
      </c>
      <c r="Y32">
        <v>9</v>
      </c>
      <c r="Z32">
        <v>2006</v>
      </c>
      <c r="AA32" s="6">
        <f t="shared" si="0"/>
        <v>38961</v>
      </c>
    </row>
    <row r="33" spans="1:27" x14ac:dyDescent="0.2">
      <c r="A33" s="7" t="s">
        <v>50</v>
      </c>
      <c r="B33" s="7"/>
      <c r="C33" s="3"/>
      <c r="D33" s="3"/>
      <c r="E33" s="2">
        <v>22.03</v>
      </c>
      <c r="F33" s="2">
        <v>14.88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X33" s="9" t="s">
        <v>238</v>
      </c>
      <c r="Y33">
        <v>10</v>
      </c>
      <c r="Z33">
        <v>2006</v>
      </c>
      <c r="AA33" s="6">
        <f t="shared" si="0"/>
        <v>38991</v>
      </c>
    </row>
    <row r="34" spans="1:27" x14ac:dyDescent="0.2">
      <c r="A34" s="7" t="s">
        <v>51</v>
      </c>
      <c r="B34" s="7"/>
      <c r="C34" s="3"/>
      <c r="D34" s="3"/>
      <c r="E34" s="2">
        <v>19.57</v>
      </c>
      <c r="F34" s="2">
        <v>14.57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X34" s="9" t="s">
        <v>238</v>
      </c>
      <c r="Y34">
        <v>11</v>
      </c>
      <c r="Z34">
        <v>2006</v>
      </c>
      <c r="AA34" s="6">
        <f t="shared" si="0"/>
        <v>39022</v>
      </c>
    </row>
    <row r="35" spans="1:27" x14ac:dyDescent="0.2">
      <c r="A35" s="7" t="s">
        <v>52</v>
      </c>
      <c r="B35" s="7"/>
      <c r="C35" s="3"/>
      <c r="D35" s="3"/>
      <c r="E35" s="2">
        <v>21.55</v>
      </c>
      <c r="F35" s="2">
        <v>15.3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X35" s="9" t="s">
        <v>238</v>
      </c>
      <c r="Y35">
        <v>12</v>
      </c>
      <c r="Z35">
        <v>2006</v>
      </c>
      <c r="AA35" s="6">
        <f t="shared" si="0"/>
        <v>39052</v>
      </c>
    </row>
    <row r="36" spans="1:27" x14ac:dyDescent="0.2">
      <c r="A36" s="7" t="s">
        <v>53</v>
      </c>
      <c r="B36" s="7"/>
      <c r="C36" s="3"/>
      <c r="D36" s="3"/>
      <c r="E36" s="2">
        <v>20.82</v>
      </c>
      <c r="F36" s="2">
        <v>13.69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X36" s="9" t="s">
        <v>238</v>
      </c>
      <c r="Y36">
        <v>1</v>
      </c>
      <c r="Z36">
        <v>2007</v>
      </c>
      <c r="AA36" s="6">
        <f t="shared" si="0"/>
        <v>39083</v>
      </c>
    </row>
    <row r="37" spans="1:27" x14ac:dyDescent="0.2">
      <c r="A37" s="7" t="s">
        <v>54</v>
      </c>
      <c r="B37" s="7"/>
      <c r="C37" s="3"/>
      <c r="D37" s="3"/>
      <c r="E37" s="2">
        <v>22.42</v>
      </c>
      <c r="F37" s="2">
        <v>13.01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X37" s="9" t="s">
        <v>238</v>
      </c>
      <c r="Y37">
        <v>2</v>
      </c>
      <c r="Z37">
        <v>2007</v>
      </c>
      <c r="AA37" s="6">
        <f t="shared" si="0"/>
        <v>39114</v>
      </c>
    </row>
    <row r="38" spans="1:27" x14ac:dyDescent="0.2">
      <c r="A38" s="7" t="s">
        <v>55</v>
      </c>
      <c r="B38" s="7"/>
      <c r="C38" s="3"/>
      <c r="D38" s="3"/>
      <c r="E38" s="2">
        <v>28.74</v>
      </c>
      <c r="F38" s="2">
        <v>16.04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X38" s="9" t="s">
        <v>238</v>
      </c>
      <c r="Y38">
        <v>3</v>
      </c>
      <c r="Z38">
        <v>2007</v>
      </c>
      <c r="AA38" s="6">
        <f t="shared" si="0"/>
        <v>39142</v>
      </c>
    </row>
    <row r="39" spans="1:27" x14ac:dyDescent="0.2">
      <c r="A39" s="7" t="s">
        <v>56</v>
      </c>
      <c r="B39" s="7"/>
      <c r="C39" s="3"/>
      <c r="D39" s="3"/>
      <c r="E39" s="2">
        <v>31.21</v>
      </c>
      <c r="F39" s="2">
        <v>17</v>
      </c>
      <c r="G39" s="2">
        <v>14.4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X39" s="9" t="s">
        <v>238</v>
      </c>
      <c r="Y39">
        <v>4</v>
      </c>
      <c r="Z39">
        <v>2007</v>
      </c>
      <c r="AA39" s="6">
        <f t="shared" si="0"/>
        <v>39173</v>
      </c>
    </row>
    <row r="40" spans="1:27" x14ac:dyDescent="0.2">
      <c r="A40" s="7" t="s">
        <v>57</v>
      </c>
      <c r="B40" s="7"/>
      <c r="C40" s="3"/>
      <c r="D40" s="3"/>
      <c r="E40" s="3"/>
      <c r="F40" s="2">
        <v>18.670000000000002</v>
      </c>
      <c r="G40" s="2">
        <v>15.22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X40" s="9" t="s">
        <v>238</v>
      </c>
      <c r="Y40">
        <v>5</v>
      </c>
      <c r="Z40">
        <v>2007</v>
      </c>
      <c r="AA40" s="6">
        <f t="shared" si="0"/>
        <v>39203</v>
      </c>
    </row>
    <row r="41" spans="1:27" x14ac:dyDescent="0.2">
      <c r="A41" s="7" t="s">
        <v>58</v>
      </c>
      <c r="B41" s="7"/>
      <c r="C41" s="3"/>
      <c r="D41" s="3"/>
      <c r="E41" s="3"/>
      <c r="F41" s="2">
        <v>18.3</v>
      </c>
      <c r="G41" s="2">
        <v>14.94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X41" s="9" t="s">
        <v>238</v>
      </c>
      <c r="Y41">
        <v>6</v>
      </c>
      <c r="Z41">
        <v>2007</v>
      </c>
      <c r="AA41" s="6">
        <f t="shared" si="0"/>
        <v>39234</v>
      </c>
    </row>
    <row r="42" spans="1:27" x14ac:dyDescent="0.2">
      <c r="A42" s="7" t="s">
        <v>59</v>
      </c>
      <c r="B42" s="7"/>
      <c r="C42" s="3"/>
      <c r="D42" s="3"/>
      <c r="E42" s="3"/>
      <c r="F42" s="2">
        <v>16.91</v>
      </c>
      <c r="G42" s="2">
        <v>14.41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X42" s="9" t="s">
        <v>238</v>
      </c>
      <c r="Y42">
        <v>7</v>
      </c>
      <c r="Z42">
        <v>2007</v>
      </c>
      <c r="AA42" s="6">
        <f t="shared" si="0"/>
        <v>39264</v>
      </c>
    </row>
    <row r="43" spans="1:27" x14ac:dyDescent="0.2">
      <c r="A43" s="7" t="s">
        <v>60</v>
      </c>
      <c r="B43" s="7"/>
      <c r="C43" s="3"/>
      <c r="D43" s="3"/>
      <c r="E43" s="3"/>
      <c r="F43" s="2">
        <v>15.18</v>
      </c>
      <c r="G43" s="2">
        <v>12.79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X43" s="9" t="s">
        <v>238</v>
      </c>
      <c r="Y43">
        <v>8</v>
      </c>
      <c r="Z43">
        <v>2007</v>
      </c>
      <c r="AA43" s="6">
        <f t="shared" si="0"/>
        <v>39295</v>
      </c>
    </row>
    <row r="44" spans="1:27" x14ac:dyDescent="0.2">
      <c r="A44" s="7" t="s">
        <v>61</v>
      </c>
      <c r="B44" s="7"/>
      <c r="C44" s="3"/>
      <c r="D44" s="3"/>
      <c r="E44" s="3"/>
      <c r="F44" s="2">
        <v>14.36</v>
      </c>
      <c r="G44" s="2">
        <v>12.09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X44" s="9" t="s">
        <v>238</v>
      </c>
      <c r="Y44">
        <v>9</v>
      </c>
      <c r="Z44">
        <v>2007</v>
      </c>
      <c r="AA44" s="6">
        <f t="shared" si="0"/>
        <v>39326</v>
      </c>
    </row>
    <row r="45" spans="1:27" x14ac:dyDescent="0.2">
      <c r="A45" s="7" t="s">
        <v>62</v>
      </c>
      <c r="B45" s="7"/>
      <c r="C45" s="3"/>
      <c r="D45" s="3"/>
      <c r="E45" s="3"/>
      <c r="F45" s="2">
        <v>13.68</v>
      </c>
      <c r="G45" s="2">
        <v>10.88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X45" s="9" t="s">
        <v>238</v>
      </c>
      <c r="Y45">
        <v>10</v>
      </c>
      <c r="Z45">
        <v>2007</v>
      </c>
      <c r="AA45" s="6">
        <f t="shared" si="0"/>
        <v>39356</v>
      </c>
    </row>
    <row r="46" spans="1:27" x14ac:dyDescent="0.2">
      <c r="A46" s="7" t="s">
        <v>63</v>
      </c>
      <c r="B46" s="7"/>
      <c r="C46" s="3"/>
      <c r="D46" s="3"/>
      <c r="E46" s="3"/>
      <c r="F46" s="2">
        <v>13.89</v>
      </c>
      <c r="G46" s="2">
        <v>10.8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X46" s="9" t="s">
        <v>238</v>
      </c>
      <c r="Y46">
        <v>11</v>
      </c>
      <c r="Z46">
        <v>2007</v>
      </c>
      <c r="AA46" s="6">
        <f t="shared" si="0"/>
        <v>39387</v>
      </c>
    </row>
    <row r="47" spans="1:27" x14ac:dyDescent="0.2">
      <c r="A47" s="7" t="s">
        <v>64</v>
      </c>
      <c r="B47" s="7"/>
      <c r="C47" s="3"/>
      <c r="D47" s="3"/>
      <c r="E47" s="3"/>
      <c r="F47" s="2">
        <v>14.86</v>
      </c>
      <c r="G47" s="2">
        <v>11.35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X47" s="9" t="s">
        <v>238</v>
      </c>
      <c r="Y47">
        <v>12</v>
      </c>
      <c r="Z47">
        <v>2007</v>
      </c>
      <c r="AA47" s="6">
        <f t="shared" si="0"/>
        <v>39417</v>
      </c>
    </row>
    <row r="48" spans="1:27" x14ac:dyDescent="0.2">
      <c r="A48" s="7" t="s">
        <v>65</v>
      </c>
      <c r="B48" s="7"/>
      <c r="C48" s="3"/>
      <c r="D48" s="3"/>
      <c r="E48" s="3"/>
      <c r="F48" s="2">
        <v>16.760000000000002</v>
      </c>
      <c r="G48" s="2">
        <v>12.64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X48" s="9" t="s">
        <v>238</v>
      </c>
      <c r="Y48">
        <v>1</v>
      </c>
      <c r="Z48">
        <v>2008</v>
      </c>
      <c r="AA48" s="6">
        <f t="shared" si="0"/>
        <v>39448</v>
      </c>
    </row>
    <row r="49" spans="1:27" x14ac:dyDescent="0.2">
      <c r="A49" s="7" t="s">
        <v>66</v>
      </c>
      <c r="B49" s="7"/>
      <c r="C49" s="3"/>
      <c r="D49" s="3"/>
      <c r="E49" s="3"/>
      <c r="F49" s="2">
        <v>17.579999999999998</v>
      </c>
      <c r="G49" s="2">
        <v>14.17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X49" s="9" t="s">
        <v>238</v>
      </c>
      <c r="Y49">
        <v>2</v>
      </c>
      <c r="Z49">
        <v>2008</v>
      </c>
      <c r="AA49" s="6">
        <f t="shared" si="0"/>
        <v>39479</v>
      </c>
    </row>
    <row r="50" spans="1:27" x14ac:dyDescent="0.2">
      <c r="A50" s="7" t="s">
        <v>67</v>
      </c>
      <c r="B50" s="7"/>
      <c r="C50" s="3"/>
      <c r="D50" s="3"/>
      <c r="E50" s="3"/>
      <c r="F50" s="2">
        <v>17.93</v>
      </c>
      <c r="G50" s="2">
        <v>15.77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X50" s="9" t="s">
        <v>238</v>
      </c>
      <c r="Y50">
        <v>3</v>
      </c>
      <c r="Z50">
        <v>2008</v>
      </c>
      <c r="AA50" s="6">
        <f t="shared" si="0"/>
        <v>39508</v>
      </c>
    </row>
    <row r="51" spans="1:27" x14ac:dyDescent="0.2">
      <c r="A51" s="7" t="s">
        <v>68</v>
      </c>
      <c r="B51" s="7"/>
      <c r="C51" s="3"/>
      <c r="D51" s="3"/>
      <c r="E51" s="3"/>
      <c r="F51" s="3"/>
      <c r="G51" s="2">
        <v>15.59</v>
      </c>
      <c r="H51" s="2">
        <v>12.75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X51" s="9" t="s">
        <v>238</v>
      </c>
      <c r="Y51">
        <v>4</v>
      </c>
      <c r="Z51">
        <v>2008</v>
      </c>
      <c r="AA51" s="6">
        <f t="shared" si="0"/>
        <v>39539</v>
      </c>
    </row>
    <row r="52" spans="1:27" x14ac:dyDescent="0.2">
      <c r="A52" s="7" t="s">
        <v>69</v>
      </c>
      <c r="B52" s="7"/>
      <c r="C52" s="3"/>
      <c r="D52" s="3"/>
      <c r="E52" s="3"/>
      <c r="F52" s="3"/>
      <c r="G52" s="2">
        <v>15.24</v>
      </c>
      <c r="H52" s="2">
        <v>13.58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X52" s="9" t="s">
        <v>238</v>
      </c>
      <c r="Y52">
        <v>5</v>
      </c>
      <c r="Z52">
        <v>2008</v>
      </c>
      <c r="AA52" s="6">
        <f t="shared" si="0"/>
        <v>39569</v>
      </c>
    </row>
    <row r="53" spans="1:27" x14ac:dyDescent="0.2">
      <c r="A53" s="7" t="s">
        <v>70</v>
      </c>
      <c r="B53" s="7"/>
      <c r="C53" s="3"/>
      <c r="D53" s="3"/>
      <c r="E53" s="3"/>
      <c r="F53" s="3"/>
      <c r="G53" s="2">
        <v>17.37</v>
      </c>
      <c r="H53" s="2">
        <v>12.87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X53" s="9" t="s">
        <v>238</v>
      </c>
      <c r="Y53">
        <v>6</v>
      </c>
      <c r="Z53">
        <v>2008</v>
      </c>
      <c r="AA53" s="6">
        <f t="shared" si="0"/>
        <v>39600</v>
      </c>
    </row>
    <row r="54" spans="1:27" x14ac:dyDescent="0.2">
      <c r="A54" s="7" t="s">
        <v>71</v>
      </c>
      <c r="B54" s="7"/>
      <c r="C54" s="3"/>
      <c r="D54" s="3"/>
      <c r="E54" s="3"/>
      <c r="F54" s="3"/>
      <c r="G54" s="2">
        <v>19.77</v>
      </c>
      <c r="H54" s="2">
        <v>13.73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X54" s="9" t="s">
        <v>238</v>
      </c>
      <c r="Y54">
        <v>7</v>
      </c>
      <c r="Z54">
        <v>2008</v>
      </c>
      <c r="AA54" s="6">
        <f t="shared" si="0"/>
        <v>39630</v>
      </c>
    </row>
    <row r="55" spans="1:27" x14ac:dyDescent="0.2">
      <c r="A55" s="7" t="s">
        <v>72</v>
      </c>
      <c r="B55" s="7"/>
      <c r="C55" s="3"/>
      <c r="D55" s="3"/>
      <c r="E55" s="3"/>
      <c r="F55" s="3"/>
      <c r="G55" s="2">
        <v>21.53</v>
      </c>
      <c r="H55" s="2">
        <v>15.88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X55" s="9" t="s">
        <v>238</v>
      </c>
      <c r="Y55">
        <v>8</v>
      </c>
      <c r="Z55">
        <v>2008</v>
      </c>
      <c r="AA55" s="6">
        <f t="shared" si="0"/>
        <v>39661</v>
      </c>
    </row>
    <row r="56" spans="1:27" x14ac:dyDescent="0.2">
      <c r="A56" s="7" t="s">
        <v>73</v>
      </c>
      <c r="B56" s="7"/>
      <c r="C56" s="3"/>
      <c r="D56" s="3"/>
      <c r="E56" s="3"/>
      <c r="F56" s="3"/>
      <c r="G56" s="2">
        <v>20.51</v>
      </c>
      <c r="H56" s="2">
        <v>16.809999999999999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X56" s="9" t="s">
        <v>238</v>
      </c>
      <c r="Y56">
        <v>9</v>
      </c>
      <c r="Z56">
        <v>2008</v>
      </c>
      <c r="AA56" s="6">
        <f t="shared" si="0"/>
        <v>39692</v>
      </c>
    </row>
    <row r="57" spans="1:27" x14ac:dyDescent="0.2">
      <c r="A57" s="7" t="s">
        <v>74</v>
      </c>
      <c r="B57" s="7"/>
      <c r="C57" s="3"/>
      <c r="D57" s="3"/>
      <c r="E57" s="3"/>
      <c r="F57" s="3"/>
      <c r="G57" s="2">
        <v>18.600000000000001</v>
      </c>
      <c r="H57" s="2">
        <v>16.78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X57" s="9" t="s">
        <v>238</v>
      </c>
      <c r="Y57">
        <v>10</v>
      </c>
      <c r="Z57">
        <v>2008</v>
      </c>
      <c r="AA57" s="6">
        <f t="shared" si="0"/>
        <v>39722</v>
      </c>
    </row>
    <row r="58" spans="1:27" x14ac:dyDescent="0.2">
      <c r="A58" s="7" t="s">
        <v>75</v>
      </c>
      <c r="B58" s="7"/>
      <c r="C58" s="3"/>
      <c r="D58" s="3"/>
      <c r="E58" s="3"/>
      <c r="F58" s="3"/>
      <c r="G58" s="2">
        <v>18.55</v>
      </c>
      <c r="H58" s="2">
        <v>16.11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X58" s="9" t="s">
        <v>238</v>
      </c>
      <c r="Y58">
        <v>11</v>
      </c>
      <c r="Z58">
        <v>2008</v>
      </c>
      <c r="AA58" s="6">
        <f t="shared" si="0"/>
        <v>39753</v>
      </c>
    </row>
    <row r="59" spans="1:27" x14ac:dyDescent="0.2">
      <c r="A59" s="7" t="s">
        <v>76</v>
      </c>
      <c r="B59" s="7"/>
      <c r="C59" s="3"/>
      <c r="D59" s="3"/>
      <c r="E59" s="3"/>
      <c r="F59" s="3"/>
      <c r="G59" s="2">
        <v>17.89</v>
      </c>
      <c r="H59" s="2">
        <v>15.09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X59" s="9" t="s">
        <v>238</v>
      </c>
      <c r="Y59">
        <v>12</v>
      </c>
      <c r="Z59">
        <v>2008</v>
      </c>
      <c r="AA59" s="6">
        <f t="shared" si="0"/>
        <v>39783</v>
      </c>
    </row>
    <row r="60" spans="1:27" x14ac:dyDescent="0.2">
      <c r="A60" s="7" t="s">
        <v>77</v>
      </c>
      <c r="B60" s="7"/>
      <c r="C60" s="3"/>
      <c r="D60" s="3"/>
      <c r="E60" s="3"/>
      <c r="F60" s="3"/>
      <c r="G60" s="2">
        <v>18.07</v>
      </c>
      <c r="H60" s="2">
        <v>15.54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X60" s="9" t="s">
        <v>238</v>
      </c>
      <c r="Y60">
        <v>1</v>
      </c>
      <c r="Z60">
        <v>2009</v>
      </c>
      <c r="AA60" s="6">
        <f t="shared" si="0"/>
        <v>39814</v>
      </c>
    </row>
    <row r="61" spans="1:27" x14ac:dyDescent="0.2">
      <c r="A61" s="7" t="s">
        <v>78</v>
      </c>
      <c r="B61" s="7"/>
      <c r="C61" s="3"/>
      <c r="D61" s="3"/>
      <c r="E61" s="3"/>
      <c r="F61" s="3"/>
      <c r="G61" s="2">
        <v>20.16</v>
      </c>
      <c r="H61" s="2">
        <v>16.29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X61" s="9" t="s">
        <v>238</v>
      </c>
      <c r="Y61">
        <v>2</v>
      </c>
      <c r="Z61">
        <v>2009</v>
      </c>
      <c r="AA61" s="6">
        <f t="shared" si="0"/>
        <v>39845</v>
      </c>
    </row>
    <row r="62" spans="1:27" x14ac:dyDescent="0.2">
      <c r="A62" s="7" t="s">
        <v>79</v>
      </c>
      <c r="B62" s="7"/>
      <c r="C62" s="3"/>
      <c r="D62" s="3"/>
      <c r="E62" s="3"/>
      <c r="F62" s="3"/>
      <c r="G62" s="2">
        <v>24.22</v>
      </c>
      <c r="H62" s="2">
        <v>18.09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X62" s="9" t="s">
        <v>238</v>
      </c>
      <c r="Y62">
        <v>3</v>
      </c>
      <c r="Z62">
        <v>2009</v>
      </c>
      <c r="AA62" s="6">
        <f t="shared" si="0"/>
        <v>39873</v>
      </c>
    </row>
    <row r="63" spans="1:27" x14ac:dyDescent="0.2">
      <c r="A63" s="7" t="s">
        <v>80</v>
      </c>
      <c r="B63" s="7"/>
      <c r="C63" s="3"/>
      <c r="D63" s="3"/>
      <c r="E63" s="3"/>
      <c r="F63" s="3"/>
      <c r="G63" s="3"/>
      <c r="H63" s="2">
        <v>21.19</v>
      </c>
      <c r="I63" s="2">
        <v>17.21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X63" s="9" t="s">
        <v>238</v>
      </c>
      <c r="Y63">
        <v>4</v>
      </c>
      <c r="Z63">
        <v>2009</v>
      </c>
      <c r="AA63" s="6">
        <f t="shared" si="0"/>
        <v>39904</v>
      </c>
    </row>
    <row r="64" spans="1:27" x14ac:dyDescent="0.2">
      <c r="A64" s="7" t="s">
        <v>81</v>
      </c>
      <c r="B64" s="7"/>
      <c r="C64" s="3"/>
      <c r="D64" s="3"/>
      <c r="E64" s="3"/>
      <c r="F64" s="3"/>
      <c r="G64" s="3"/>
      <c r="H64" s="2">
        <v>20.100000000000001</v>
      </c>
      <c r="I64" s="2">
        <v>17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X64" s="9" t="s">
        <v>238</v>
      </c>
      <c r="Y64">
        <v>5</v>
      </c>
      <c r="Z64">
        <v>2009</v>
      </c>
      <c r="AA64" s="6">
        <f t="shared" si="0"/>
        <v>39934</v>
      </c>
    </row>
    <row r="65" spans="1:27" x14ac:dyDescent="0.2">
      <c r="A65" s="7" t="s">
        <v>82</v>
      </c>
      <c r="B65" s="7"/>
      <c r="C65" s="3"/>
      <c r="D65" s="3"/>
      <c r="E65" s="3"/>
      <c r="F65" s="3"/>
      <c r="G65" s="3"/>
      <c r="H65" s="2">
        <v>19.64</v>
      </c>
      <c r="I65" s="2">
        <v>16.05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X65" s="9" t="s">
        <v>238</v>
      </c>
      <c r="Y65">
        <v>6</v>
      </c>
      <c r="Z65">
        <v>2009</v>
      </c>
      <c r="AA65" s="6">
        <f t="shared" si="0"/>
        <v>39965</v>
      </c>
    </row>
    <row r="66" spans="1:27" x14ac:dyDescent="0.2">
      <c r="A66" s="7" t="s">
        <v>83</v>
      </c>
      <c r="B66" s="7"/>
      <c r="C66" s="3"/>
      <c r="D66" s="3"/>
      <c r="E66" s="3"/>
      <c r="F66" s="3"/>
      <c r="G66" s="3"/>
      <c r="H66" s="2">
        <v>19.48</v>
      </c>
      <c r="I66" s="2">
        <v>15.8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X66" s="9" t="s">
        <v>238</v>
      </c>
      <c r="Y66">
        <v>7</v>
      </c>
      <c r="Z66">
        <v>2009</v>
      </c>
      <c r="AA66" s="6">
        <f t="shared" si="0"/>
        <v>39995</v>
      </c>
    </row>
    <row r="67" spans="1:27" x14ac:dyDescent="0.2">
      <c r="A67" s="7" t="s">
        <v>84</v>
      </c>
      <c r="B67" s="7"/>
      <c r="C67" s="3"/>
      <c r="D67" s="3"/>
      <c r="E67" s="3"/>
      <c r="F67" s="3"/>
      <c r="G67" s="3"/>
      <c r="H67" s="2">
        <v>21.23</v>
      </c>
      <c r="I67" s="2">
        <v>16.43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X67" s="9" t="s">
        <v>238</v>
      </c>
      <c r="Y67">
        <v>8</v>
      </c>
      <c r="Z67">
        <v>2009</v>
      </c>
      <c r="AA67" s="6">
        <f t="shared" si="0"/>
        <v>40026</v>
      </c>
    </row>
    <row r="68" spans="1:27" x14ac:dyDescent="0.2">
      <c r="A68" s="7" t="s">
        <v>85</v>
      </c>
      <c r="B68" s="7"/>
      <c r="C68" s="3"/>
      <c r="D68" s="3"/>
      <c r="E68" s="3"/>
      <c r="F68" s="3"/>
      <c r="G68" s="3"/>
      <c r="H68" s="2">
        <v>18.8</v>
      </c>
      <c r="I68" s="2">
        <v>14.21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X68" s="9" t="s">
        <v>238</v>
      </c>
      <c r="Y68">
        <v>9</v>
      </c>
      <c r="Z68">
        <v>2009</v>
      </c>
      <c r="AA68" s="6">
        <f t="shared" ref="AA68:AA131" si="1">DATE(Z68,Y68,X68)</f>
        <v>40057</v>
      </c>
    </row>
    <row r="69" spans="1:27" x14ac:dyDescent="0.2">
      <c r="A69" s="7" t="s">
        <v>86</v>
      </c>
      <c r="B69" s="7"/>
      <c r="C69" s="3"/>
      <c r="D69" s="3"/>
      <c r="E69" s="3"/>
      <c r="F69" s="3"/>
      <c r="G69" s="3"/>
      <c r="H69" s="2">
        <v>19.829999999999998</v>
      </c>
      <c r="I69" s="2">
        <v>15.25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X69" s="9" t="s">
        <v>238</v>
      </c>
      <c r="Y69">
        <v>10</v>
      </c>
      <c r="Z69">
        <v>2009</v>
      </c>
      <c r="AA69" s="6">
        <f t="shared" si="1"/>
        <v>40087</v>
      </c>
    </row>
    <row r="70" spans="1:27" x14ac:dyDescent="0.2">
      <c r="A70" s="7" t="s">
        <v>87</v>
      </c>
      <c r="B70" s="7"/>
      <c r="C70" s="3"/>
      <c r="D70" s="3"/>
      <c r="E70" s="3"/>
      <c r="F70" s="3"/>
      <c r="G70" s="3"/>
      <c r="H70" s="2">
        <v>18.510000000000002</v>
      </c>
      <c r="I70" s="2">
        <v>14.93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X70" s="9" t="s">
        <v>238</v>
      </c>
      <c r="Y70">
        <v>11</v>
      </c>
      <c r="Z70">
        <v>2009</v>
      </c>
      <c r="AA70" s="6">
        <f t="shared" si="1"/>
        <v>40118</v>
      </c>
    </row>
    <row r="71" spans="1:27" x14ac:dyDescent="0.2">
      <c r="A71" s="7" t="s">
        <v>88</v>
      </c>
      <c r="B71" s="7"/>
      <c r="C71" s="3"/>
      <c r="D71" s="3"/>
      <c r="E71" s="3"/>
      <c r="F71" s="3"/>
      <c r="G71" s="3"/>
      <c r="H71" s="2">
        <v>19.239999999999998</v>
      </c>
      <c r="I71" s="2">
        <v>13.75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X71" s="9" t="s">
        <v>238</v>
      </c>
      <c r="Y71">
        <v>12</v>
      </c>
      <c r="Z71">
        <v>2009</v>
      </c>
      <c r="AA71" s="6">
        <f t="shared" si="1"/>
        <v>40148</v>
      </c>
    </row>
    <row r="72" spans="1:27" x14ac:dyDescent="0.2">
      <c r="A72" s="7" t="s">
        <v>89</v>
      </c>
      <c r="B72" s="7"/>
      <c r="C72" s="3"/>
      <c r="D72" s="3"/>
      <c r="E72" s="3"/>
      <c r="F72" s="3"/>
      <c r="G72" s="3"/>
      <c r="H72" s="2">
        <v>17.62</v>
      </c>
      <c r="I72" s="2">
        <v>14.09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X72" s="9" t="s">
        <v>238</v>
      </c>
      <c r="Y72">
        <v>1</v>
      </c>
      <c r="Z72">
        <v>2010</v>
      </c>
      <c r="AA72" s="6">
        <f t="shared" si="1"/>
        <v>40179</v>
      </c>
    </row>
    <row r="73" spans="1:27" x14ac:dyDescent="0.2">
      <c r="A73" s="7" t="s">
        <v>90</v>
      </c>
      <c r="B73" s="7"/>
      <c r="C73" s="3"/>
      <c r="D73" s="3"/>
      <c r="E73" s="3"/>
      <c r="F73" s="3"/>
      <c r="G73" s="3"/>
      <c r="H73" s="2">
        <v>15.12</v>
      </c>
      <c r="I73" s="2">
        <v>13.86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X73" s="9" t="s">
        <v>238</v>
      </c>
      <c r="Y73">
        <v>2</v>
      </c>
      <c r="Z73">
        <v>2010</v>
      </c>
      <c r="AA73" s="6">
        <f t="shared" si="1"/>
        <v>40210</v>
      </c>
    </row>
    <row r="74" spans="1:27" x14ac:dyDescent="0.2">
      <c r="A74" s="7" t="s">
        <v>91</v>
      </c>
      <c r="B74" s="7"/>
      <c r="C74" s="3"/>
      <c r="D74" s="3"/>
      <c r="E74" s="3"/>
      <c r="F74" s="3"/>
      <c r="G74" s="3"/>
      <c r="H74" s="2">
        <v>13.03</v>
      </c>
      <c r="I74" s="2">
        <v>12.39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X74" s="9" t="s">
        <v>238</v>
      </c>
      <c r="Y74">
        <v>3</v>
      </c>
      <c r="Z74">
        <v>2010</v>
      </c>
      <c r="AA74" s="6">
        <f t="shared" si="1"/>
        <v>40238</v>
      </c>
    </row>
    <row r="75" spans="1:27" x14ac:dyDescent="0.2">
      <c r="A75" s="7" t="s">
        <v>92</v>
      </c>
      <c r="B75" s="7"/>
      <c r="C75" s="3"/>
      <c r="D75" s="3"/>
      <c r="E75" s="3"/>
      <c r="F75" s="3"/>
      <c r="G75" s="3"/>
      <c r="H75" s="2">
        <v>10.87</v>
      </c>
      <c r="I75" s="2">
        <v>12.21</v>
      </c>
      <c r="J75" s="2">
        <v>12.02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X75" s="9" t="s">
        <v>238</v>
      </c>
      <c r="Y75">
        <v>4</v>
      </c>
      <c r="Z75">
        <v>2010</v>
      </c>
      <c r="AA75" s="6">
        <f t="shared" si="1"/>
        <v>40269</v>
      </c>
    </row>
    <row r="76" spans="1:27" x14ac:dyDescent="0.2">
      <c r="A76" s="7" t="s">
        <v>93</v>
      </c>
      <c r="B76" s="7"/>
      <c r="C76" s="3"/>
      <c r="D76" s="3"/>
      <c r="E76" s="3"/>
      <c r="F76" s="3"/>
      <c r="G76" s="3"/>
      <c r="H76" s="3"/>
      <c r="I76" s="2">
        <v>12.34</v>
      </c>
      <c r="J76" s="2">
        <v>11.71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X76" s="9" t="s">
        <v>238</v>
      </c>
      <c r="Y76">
        <v>5</v>
      </c>
      <c r="Z76">
        <v>2010</v>
      </c>
      <c r="AA76" s="6">
        <f t="shared" si="1"/>
        <v>40299</v>
      </c>
    </row>
    <row r="77" spans="1:27" x14ac:dyDescent="0.2">
      <c r="A77" s="7" t="s">
        <v>94</v>
      </c>
      <c r="B77" s="7"/>
      <c r="C77" s="3"/>
      <c r="D77" s="3"/>
      <c r="E77" s="3"/>
      <c r="F77" s="3"/>
      <c r="G77" s="3"/>
      <c r="H77" s="3"/>
      <c r="I77" s="2">
        <v>12.06</v>
      </c>
      <c r="J77" s="2">
        <v>11.54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X77" s="9" t="s">
        <v>238</v>
      </c>
      <c r="Y77">
        <v>6</v>
      </c>
      <c r="Z77">
        <v>2010</v>
      </c>
      <c r="AA77" s="6">
        <f t="shared" si="1"/>
        <v>40330</v>
      </c>
    </row>
    <row r="78" spans="1:27" x14ac:dyDescent="0.2">
      <c r="A78" s="7" t="s">
        <v>95</v>
      </c>
      <c r="B78" s="7"/>
      <c r="C78" s="3"/>
      <c r="D78" s="3"/>
      <c r="E78" s="3"/>
      <c r="F78" s="3"/>
      <c r="G78" s="3"/>
      <c r="H78" s="3"/>
      <c r="I78" s="2">
        <v>10.9</v>
      </c>
      <c r="J78" s="2">
        <v>10.77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X78" s="9" t="s">
        <v>238</v>
      </c>
      <c r="Y78">
        <v>7</v>
      </c>
      <c r="Z78">
        <v>2010</v>
      </c>
      <c r="AA78" s="6">
        <f t="shared" si="1"/>
        <v>40360</v>
      </c>
    </row>
    <row r="79" spans="1:27" x14ac:dyDescent="0.2">
      <c r="A79" s="7" t="s">
        <v>96</v>
      </c>
      <c r="B79" s="7"/>
      <c r="C79" s="3"/>
      <c r="D79" s="3"/>
      <c r="E79" s="3"/>
      <c r="F79" s="3"/>
      <c r="G79" s="3"/>
      <c r="H79" s="3"/>
      <c r="I79" s="2">
        <v>10.68</v>
      </c>
      <c r="J79" s="2">
        <v>9.6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X79" s="9" t="s">
        <v>238</v>
      </c>
      <c r="Y79">
        <v>8</v>
      </c>
      <c r="Z79">
        <v>2010</v>
      </c>
      <c r="AA79" s="6">
        <f t="shared" si="1"/>
        <v>40391</v>
      </c>
    </row>
    <row r="80" spans="1:27" x14ac:dyDescent="0.2">
      <c r="A80" s="7" t="s">
        <v>97</v>
      </c>
      <c r="B80" s="7"/>
      <c r="C80" s="3"/>
      <c r="D80" s="3"/>
      <c r="E80" s="3"/>
      <c r="F80" s="3"/>
      <c r="G80" s="3"/>
      <c r="H80" s="3"/>
      <c r="I80" s="2">
        <v>10.83</v>
      </c>
      <c r="J80" s="2">
        <v>9.61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X80" s="9" t="s">
        <v>238</v>
      </c>
      <c r="Y80">
        <v>9</v>
      </c>
      <c r="Z80">
        <v>2010</v>
      </c>
      <c r="AA80" s="6">
        <f t="shared" si="1"/>
        <v>40422</v>
      </c>
    </row>
    <row r="81" spans="1:27" x14ac:dyDescent="0.2">
      <c r="A81" s="7" t="s">
        <v>98</v>
      </c>
      <c r="B81" s="7"/>
      <c r="C81" s="3"/>
      <c r="D81" s="3"/>
      <c r="E81" s="3"/>
      <c r="F81" s="3"/>
      <c r="G81" s="3"/>
      <c r="H81" s="3"/>
      <c r="I81" s="2">
        <v>10.73</v>
      </c>
      <c r="J81" s="2">
        <v>9.93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X81" s="9" t="s">
        <v>238</v>
      </c>
      <c r="Y81">
        <v>10</v>
      </c>
      <c r="Z81">
        <v>2010</v>
      </c>
      <c r="AA81" s="6">
        <f t="shared" si="1"/>
        <v>40452</v>
      </c>
    </row>
    <row r="82" spans="1:27" x14ac:dyDescent="0.2">
      <c r="A82" s="7" t="s">
        <v>99</v>
      </c>
      <c r="B82" s="7"/>
      <c r="C82" s="3"/>
      <c r="D82" s="3"/>
      <c r="E82" s="3"/>
      <c r="F82" s="3"/>
      <c r="G82" s="3"/>
      <c r="H82" s="3"/>
      <c r="I82" s="2">
        <v>10.119999999999999</v>
      </c>
      <c r="J82" s="2">
        <v>8.99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X82" s="9" t="s">
        <v>238</v>
      </c>
      <c r="Y82">
        <v>11</v>
      </c>
      <c r="Z82">
        <v>2010</v>
      </c>
      <c r="AA82" s="6">
        <f t="shared" si="1"/>
        <v>40483</v>
      </c>
    </row>
    <row r="83" spans="1:27" x14ac:dyDescent="0.2">
      <c r="A83" s="7" t="s">
        <v>100</v>
      </c>
      <c r="B83" s="7"/>
      <c r="C83" s="3"/>
      <c r="D83" s="3"/>
      <c r="E83" s="3"/>
      <c r="F83" s="3"/>
      <c r="G83" s="3"/>
      <c r="H83" s="3"/>
      <c r="I83" s="2">
        <v>8.92</v>
      </c>
      <c r="J83" s="2">
        <v>8.52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X83" s="9" t="s">
        <v>238</v>
      </c>
      <c r="Y83">
        <v>12</v>
      </c>
      <c r="Z83">
        <v>2010</v>
      </c>
      <c r="AA83" s="6">
        <f t="shared" si="1"/>
        <v>40513</v>
      </c>
    </row>
    <row r="84" spans="1:27" x14ac:dyDescent="0.2">
      <c r="A84" s="7" t="s">
        <v>101</v>
      </c>
      <c r="B84" s="7"/>
      <c r="C84" s="3"/>
      <c r="D84" s="3"/>
      <c r="E84" s="3"/>
      <c r="F84" s="3"/>
      <c r="G84" s="3"/>
      <c r="H84" s="3"/>
      <c r="I84" s="2">
        <v>8.73</v>
      </c>
      <c r="J84" s="2">
        <v>7.8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X84" s="9" t="s">
        <v>238</v>
      </c>
      <c r="Y84">
        <v>1</v>
      </c>
      <c r="Z84">
        <v>2011</v>
      </c>
      <c r="AA84" s="6">
        <f t="shared" si="1"/>
        <v>40544</v>
      </c>
    </row>
    <row r="85" spans="1:27" x14ac:dyDescent="0.2">
      <c r="A85" s="7" t="s">
        <v>102</v>
      </c>
      <c r="B85" s="7"/>
      <c r="C85" s="3"/>
      <c r="D85" s="3"/>
      <c r="E85" s="3"/>
      <c r="F85" s="3"/>
      <c r="G85" s="3"/>
      <c r="H85" s="3"/>
      <c r="I85" s="2">
        <v>9.67</v>
      </c>
      <c r="J85" s="2">
        <v>7.76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X85" s="9" t="s">
        <v>238</v>
      </c>
      <c r="Y85">
        <v>2</v>
      </c>
      <c r="Z85">
        <v>2011</v>
      </c>
      <c r="AA85" s="6">
        <f t="shared" si="1"/>
        <v>40575</v>
      </c>
    </row>
    <row r="86" spans="1:27" x14ac:dyDescent="0.2">
      <c r="A86" s="7" t="s">
        <v>103</v>
      </c>
      <c r="B86" s="7"/>
      <c r="C86" s="3"/>
      <c r="D86" s="3"/>
      <c r="E86" s="3"/>
      <c r="F86" s="3"/>
      <c r="G86" s="3"/>
      <c r="H86" s="3"/>
      <c r="I86" s="2">
        <v>11.2</v>
      </c>
      <c r="J86" s="2">
        <v>8.3800000000000008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X86" s="9" t="s">
        <v>238</v>
      </c>
      <c r="Y86">
        <v>3</v>
      </c>
      <c r="Z86">
        <v>2011</v>
      </c>
      <c r="AA86" s="6">
        <f t="shared" si="1"/>
        <v>40603</v>
      </c>
    </row>
    <row r="87" spans="1:27" x14ac:dyDescent="0.2">
      <c r="A87" s="7" t="s">
        <v>104</v>
      </c>
      <c r="B87" s="7"/>
      <c r="C87" s="3"/>
      <c r="D87" s="3"/>
      <c r="E87" s="3"/>
      <c r="F87" s="3"/>
      <c r="G87" s="3"/>
      <c r="H87" s="3"/>
      <c r="I87" s="3"/>
      <c r="J87" s="2">
        <v>9.27</v>
      </c>
      <c r="K87" s="2">
        <v>9.3800000000000008</v>
      </c>
      <c r="L87" s="3"/>
      <c r="M87" s="3"/>
      <c r="N87" s="3"/>
      <c r="O87" s="3"/>
      <c r="P87" s="3"/>
      <c r="Q87" s="3"/>
      <c r="R87" s="3"/>
      <c r="S87" s="3"/>
      <c r="T87" s="3"/>
      <c r="U87" s="3"/>
      <c r="X87" s="9" t="s">
        <v>238</v>
      </c>
      <c r="Y87">
        <v>4</v>
      </c>
      <c r="Z87">
        <v>2011</v>
      </c>
      <c r="AA87" s="6">
        <f t="shared" si="1"/>
        <v>40634</v>
      </c>
    </row>
    <row r="88" spans="1:27" x14ac:dyDescent="0.2">
      <c r="A88" s="7" t="s">
        <v>105</v>
      </c>
      <c r="B88" s="7"/>
      <c r="C88" s="3"/>
      <c r="D88" s="3"/>
      <c r="E88" s="3"/>
      <c r="F88" s="3"/>
      <c r="G88" s="3"/>
      <c r="H88" s="3"/>
      <c r="I88" s="3"/>
      <c r="J88" s="2">
        <v>9.34</v>
      </c>
      <c r="K88" s="2">
        <v>9.58</v>
      </c>
      <c r="L88" s="3"/>
      <c r="M88" s="3"/>
      <c r="N88" s="3"/>
      <c r="O88" s="3"/>
      <c r="P88" s="3"/>
      <c r="Q88" s="3"/>
      <c r="R88" s="3"/>
      <c r="S88" s="3"/>
      <c r="T88" s="3"/>
      <c r="U88" s="3"/>
      <c r="X88" s="9" t="s">
        <v>238</v>
      </c>
      <c r="Y88">
        <v>5</v>
      </c>
      <c r="Z88">
        <v>2011</v>
      </c>
      <c r="AA88" s="6">
        <f t="shared" si="1"/>
        <v>40664</v>
      </c>
    </row>
    <row r="89" spans="1:27" x14ac:dyDescent="0.2">
      <c r="A89" s="7" t="s">
        <v>106</v>
      </c>
      <c r="B89" s="7"/>
      <c r="C89" s="3"/>
      <c r="D89" s="3"/>
      <c r="E89" s="3"/>
      <c r="F89" s="3"/>
      <c r="G89" s="3"/>
      <c r="H89" s="3"/>
      <c r="I89" s="3"/>
      <c r="J89" s="2">
        <v>9.8800000000000008</v>
      </c>
      <c r="K89" s="2">
        <v>9.7100000000000009</v>
      </c>
      <c r="L89" s="3"/>
      <c r="M89" s="3"/>
      <c r="N89" s="3"/>
      <c r="O89" s="3"/>
      <c r="P89" s="3"/>
      <c r="Q89" s="3"/>
      <c r="R89" s="3"/>
      <c r="S89" s="3"/>
      <c r="T89" s="3"/>
      <c r="U89" s="3"/>
      <c r="X89" s="9" t="s">
        <v>238</v>
      </c>
      <c r="Y89">
        <v>6</v>
      </c>
      <c r="Z89">
        <v>2011</v>
      </c>
      <c r="AA89" s="6">
        <f t="shared" si="1"/>
        <v>40695</v>
      </c>
    </row>
    <row r="90" spans="1:27" x14ac:dyDescent="0.2">
      <c r="A90" s="7" t="s">
        <v>107</v>
      </c>
      <c r="B90" s="7"/>
      <c r="C90" s="3"/>
      <c r="D90" s="3"/>
      <c r="E90" s="3"/>
      <c r="F90" s="3"/>
      <c r="G90" s="3"/>
      <c r="H90" s="3"/>
      <c r="I90" s="3"/>
      <c r="J90" s="2">
        <v>11.33</v>
      </c>
      <c r="K90" s="2">
        <v>10.23</v>
      </c>
      <c r="L90" s="3"/>
      <c r="M90" s="3"/>
      <c r="N90" s="3"/>
      <c r="O90" s="3"/>
      <c r="P90" s="3"/>
      <c r="Q90" s="3"/>
      <c r="R90" s="3"/>
      <c r="S90" s="3"/>
      <c r="T90" s="3"/>
      <c r="U90" s="3"/>
      <c r="X90" s="9" t="s">
        <v>238</v>
      </c>
      <c r="Y90">
        <v>7</v>
      </c>
      <c r="Z90">
        <v>2011</v>
      </c>
      <c r="AA90" s="6">
        <f t="shared" si="1"/>
        <v>40725</v>
      </c>
    </row>
    <row r="91" spans="1:27" x14ac:dyDescent="0.2">
      <c r="A91" s="7" t="s">
        <v>108</v>
      </c>
      <c r="B91" s="7"/>
      <c r="C91" s="3"/>
      <c r="D91" s="3"/>
      <c r="E91" s="3"/>
      <c r="F91" s="3"/>
      <c r="G91" s="3"/>
      <c r="H91" s="3"/>
      <c r="I91" s="3"/>
      <c r="J91" s="2">
        <v>11.91</v>
      </c>
      <c r="K91" s="2">
        <v>10.14</v>
      </c>
      <c r="L91" s="3"/>
      <c r="M91" s="3"/>
      <c r="N91" s="3"/>
      <c r="O91" s="3"/>
      <c r="P91" s="3"/>
      <c r="Q91" s="3"/>
      <c r="R91" s="3"/>
      <c r="S91" s="3"/>
      <c r="T91" s="3"/>
      <c r="U91" s="3"/>
      <c r="X91" s="9" t="s">
        <v>238</v>
      </c>
      <c r="Y91">
        <v>8</v>
      </c>
      <c r="Z91">
        <v>2011</v>
      </c>
      <c r="AA91" s="6">
        <f t="shared" si="1"/>
        <v>40756</v>
      </c>
    </row>
    <row r="92" spans="1:27" x14ac:dyDescent="0.2">
      <c r="A92" s="7" t="s">
        <v>109</v>
      </c>
      <c r="B92" s="7"/>
      <c r="C92" s="3"/>
      <c r="D92" s="3"/>
      <c r="E92" s="3"/>
      <c r="F92" s="3"/>
      <c r="G92" s="3"/>
      <c r="H92" s="3"/>
      <c r="I92" s="3"/>
      <c r="J92" s="2">
        <v>11.34</v>
      </c>
      <c r="K92" s="2">
        <v>9.65</v>
      </c>
      <c r="L92" s="3"/>
      <c r="M92" s="3"/>
      <c r="N92" s="3"/>
      <c r="O92" s="3"/>
      <c r="P92" s="3"/>
      <c r="Q92" s="3"/>
      <c r="R92" s="3"/>
      <c r="S92" s="3"/>
      <c r="T92" s="3"/>
      <c r="U92" s="3"/>
      <c r="X92" s="9" t="s">
        <v>238</v>
      </c>
      <c r="Y92">
        <v>9</v>
      </c>
      <c r="Z92">
        <v>2011</v>
      </c>
      <c r="AA92" s="6">
        <f t="shared" si="1"/>
        <v>40787</v>
      </c>
    </row>
    <row r="93" spans="1:27" x14ac:dyDescent="0.2">
      <c r="A93" s="7" t="s">
        <v>110</v>
      </c>
      <c r="B93" s="7"/>
      <c r="C93" s="3"/>
      <c r="D93" s="3"/>
      <c r="E93" s="3"/>
      <c r="F93" s="3"/>
      <c r="G93" s="3"/>
      <c r="H93" s="3"/>
      <c r="I93" s="3"/>
      <c r="J93" s="2">
        <v>12</v>
      </c>
      <c r="K93" s="2">
        <v>9.59</v>
      </c>
      <c r="L93" s="3"/>
      <c r="M93" s="3"/>
      <c r="N93" s="3"/>
      <c r="O93" s="3"/>
      <c r="P93" s="3"/>
      <c r="Q93" s="3"/>
      <c r="R93" s="3"/>
      <c r="S93" s="3"/>
      <c r="T93" s="3"/>
      <c r="U93" s="3"/>
      <c r="X93" s="9" t="s">
        <v>238</v>
      </c>
      <c r="Y93">
        <v>10</v>
      </c>
      <c r="Z93">
        <v>2011</v>
      </c>
      <c r="AA93" s="6">
        <f t="shared" si="1"/>
        <v>40817</v>
      </c>
    </row>
    <row r="94" spans="1:27" x14ac:dyDescent="0.2">
      <c r="A94" s="7" t="s">
        <v>111</v>
      </c>
      <c r="B94" s="7"/>
      <c r="C94" s="3"/>
      <c r="D94" s="3"/>
      <c r="E94" s="3"/>
      <c r="F94" s="3"/>
      <c r="G94" s="3"/>
      <c r="H94" s="3"/>
      <c r="I94" s="3"/>
      <c r="J94" s="2">
        <v>13.48</v>
      </c>
      <c r="K94" s="2">
        <v>10.33</v>
      </c>
      <c r="L94" s="3"/>
      <c r="M94" s="3"/>
      <c r="N94" s="3"/>
      <c r="O94" s="3"/>
      <c r="P94" s="3"/>
      <c r="Q94" s="3"/>
      <c r="R94" s="3"/>
      <c r="S94" s="3"/>
      <c r="T94" s="3"/>
      <c r="U94" s="3"/>
      <c r="X94" s="9" t="s">
        <v>238</v>
      </c>
      <c r="Y94">
        <v>11</v>
      </c>
      <c r="Z94">
        <v>2011</v>
      </c>
      <c r="AA94" s="6">
        <f t="shared" si="1"/>
        <v>40848</v>
      </c>
    </row>
    <row r="95" spans="1:27" x14ac:dyDescent="0.2">
      <c r="A95" s="7" t="s">
        <v>112</v>
      </c>
      <c r="B95" s="7"/>
      <c r="C95" s="3"/>
      <c r="D95" s="3"/>
      <c r="E95" s="3"/>
      <c r="F95" s="3"/>
      <c r="G95" s="3"/>
      <c r="H95" s="3"/>
      <c r="I95" s="3"/>
      <c r="J95" s="2">
        <v>14.54</v>
      </c>
      <c r="K95" s="2">
        <v>11.33</v>
      </c>
      <c r="L95" s="3"/>
      <c r="M95" s="3"/>
      <c r="N95" s="3"/>
      <c r="O95" s="3"/>
      <c r="P95" s="3"/>
      <c r="Q95" s="3"/>
      <c r="R95" s="3"/>
      <c r="S95" s="3"/>
      <c r="T95" s="3"/>
      <c r="U95" s="3"/>
      <c r="X95" s="9" t="s">
        <v>238</v>
      </c>
      <c r="Y95">
        <v>12</v>
      </c>
      <c r="Z95">
        <v>2011</v>
      </c>
      <c r="AA95" s="6">
        <f t="shared" si="1"/>
        <v>40878</v>
      </c>
    </row>
    <row r="96" spans="1:27" x14ac:dyDescent="0.2">
      <c r="A96" s="7" t="s">
        <v>113</v>
      </c>
      <c r="B96" s="7"/>
      <c r="C96" s="3"/>
      <c r="D96" s="3"/>
      <c r="E96" s="3"/>
      <c r="F96" s="3"/>
      <c r="G96" s="3"/>
      <c r="H96" s="3"/>
      <c r="I96" s="3"/>
      <c r="J96" s="2">
        <v>15.73</v>
      </c>
      <c r="K96" s="2">
        <v>11.98</v>
      </c>
      <c r="L96" s="3"/>
      <c r="M96" s="3"/>
      <c r="N96" s="3"/>
      <c r="O96" s="3"/>
      <c r="P96" s="3"/>
      <c r="Q96" s="3"/>
      <c r="R96" s="3"/>
      <c r="S96" s="3"/>
      <c r="T96" s="3"/>
      <c r="U96" s="3"/>
      <c r="X96" s="9" t="s">
        <v>238</v>
      </c>
      <c r="Y96">
        <v>1</v>
      </c>
      <c r="Z96">
        <v>2012</v>
      </c>
      <c r="AA96" s="6">
        <f t="shared" si="1"/>
        <v>40909</v>
      </c>
    </row>
    <row r="97" spans="1:27" x14ac:dyDescent="0.2">
      <c r="A97" s="7" t="s">
        <v>114</v>
      </c>
      <c r="B97" s="7"/>
      <c r="C97" s="3"/>
      <c r="D97" s="3"/>
      <c r="E97" s="3"/>
      <c r="F97" s="3"/>
      <c r="G97" s="3"/>
      <c r="H97" s="3"/>
      <c r="I97" s="3"/>
      <c r="J97" s="2">
        <v>16.25</v>
      </c>
      <c r="K97" s="2">
        <v>12.72</v>
      </c>
      <c r="L97" s="3"/>
      <c r="M97" s="3"/>
      <c r="N97" s="3"/>
      <c r="O97" s="3"/>
      <c r="P97" s="3"/>
      <c r="Q97" s="3"/>
      <c r="R97" s="3"/>
      <c r="S97" s="3"/>
      <c r="T97" s="3"/>
      <c r="U97" s="3"/>
      <c r="X97" s="9" t="s">
        <v>238</v>
      </c>
      <c r="Y97">
        <v>2</v>
      </c>
      <c r="Z97">
        <v>2012</v>
      </c>
      <c r="AA97" s="6">
        <f t="shared" si="1"/>
        <v>40940</v>
      </c>
    </row>
    <row r="98" spans="1:27" x14ac:dyDescent="0.2">
      <c r="A98" s="7" t="s">
        <v>115</v>
      </c>
      <c r="B98" s="7"/>
      <c r="C98" s="3"/>
      <c r="D98" s="3"/>
      <c r="E98" s="3"/>
      <c r="F98" s="3"/>
      <c r="G98" s="3"/>
      <c r="H98" s="3"/>
      <c r="I98" s="3"/>
      <c r="J98" s="2">
        <v>16.690000000000001</v>
      </c>
      <c r="K98" s="2">
        <v>13.18</v>
      </c>
      <c r="L98" s="3"/>
      <c r="M98" s="3"/>
      <c r="N98" s="3"/>
      <c r="O98" s="3"/>
      <c r="P98" s="3"/>
      <c r="Q98" s="3"/>
      <c r="R98" s="3"/>
      <c r="S98" s="3"/>
      <c r="T98" s="3"/>
      <c r="U98" s="3"/>
      <c r="X98" s="9" t="s">
        <v>238</v>
      </c>
      <c r="Y98">
        <v>3</v>
      </c>
      <c r="Z98">
        <v>2012</v>
      </c>
      <c r="AA98" s="6">
        <f t="shared" si="1"/>
        <v>40969</v>
      </c>
    </row>
    <row r="99" spans="1:27" x14ac:dyDescent="0.2">
      <c r="A99" s="7" t="s">
        <v>116</v>
      </c>
      <c r="B99" s="7"/>
      <c r="C99" s="3"/>
      <c r="D99" s="3"/>
      <c r="E99" s="3"/>
      <c r="F99" s="3"/>
      <c r="G99" s="3"/>
      <c r="H99" s="3"/>
      <c r="I99" s="3"/>
      <c r="J99" s="2">
        <v>16.100000000000001</v>
      </c>
      <c r="K99" s="2">
        <v>12.73</v>
      </c>
      <c r="L99" s="2">
        <v>11.46</v>
      </c>
      <c r="M99" s="3"/>
      <c r="N99" s="3"/>
      <c r="O99" s="3"/>
      <c r="P99" s="3"/>
      <c r="Q99" s="3"/>
      <c r="R99" s="3"/>
      <c r="S99" s="3"/>
      <c r="T99" s="3"/>
      <c r="U99" s="3"/>
      <c r="X99" s="9" t="s">
        <v>238</v>
      </c>
      <c r="Y99">
        <v>4</v>
      </c>
      <c r="Z99">
        <v>2012</v>
      </c>
      <c r="AA99" s="6">
        <f t="shared" si="1"/>
        <v>41000</v>
      </c>
    </row>
    <row r="100" spans="1:27" x14ac:dyDescent="0.2">
      <c r="A100" s="7" t="s">
        <v>117</v>
      </c>
      <c r="B100" s="7"/>
      <c r="C100" s="3"/>
      <c r="D100" s="3"/>
      <c r="E100" s="3"/>
      <c r="F100" s="3"/>
      <c r="G100" s="3"/>
      <c r="H100" s="3"/>
      <c r="I100" s="3"/>
      <c r="J100" s="3"/>
      <c r="K100" s="2">
        <v>12.35</v>
      </c>
      <c r="L100" s="2">
        <v>11.12</v>
      </c>
      <c r="M100" s="3"/>
      <c r="N100" s="3"/>
      <c r="O100" s="3"/>
      <c r="P100" s="3"/>
      <c r="Q100" s="3"/>
      <c r="R100" s="3"/>
      <c r="S100" s="3"/>
      <c r="T100" s="3"/>
      <c r="U100" s="3"/>
      <c r="X100" s="9" t="s">
        <v>238</v>
      </c>
      <c r="Y100">
        <v>5</v>
      </c>
      <c r="Z100">
        <v>2012</v>
      </c>
      <c r="AA100" s="6">
        <f t="shared" si="1"/>
        <v>41030</v>
      </c>
    </row>
    <row r="101" spans="1:27" x14ac:dyDescent="0.2">
      <c r="A101" s="7" t="s">
        <v>118</v>
      </c>
      <c r="B101" s="7"/>
      <c r="C101" s="3"/>
      <c r="D101" s="3"/>
      <c r="E101" s="3"/>
      <c r="F101" s="3"/>
      <c r="G101" s="3"/>
      <c r="H101" s="3"/>
      <c r="I101" s="3"/>
      <c r="J101" s="3"/>
      <c r="K101" s="2">
        <v>11.27</v>
      </c>
      <c r="L101" s="2">
        <v>10.17</v>
      </c>
      <c r="M101" s="3"/>
      <c r="N101" s="3"/>
      <c r="O101" s="3"/>
      <c r="P101" s="3"/>
      <c r="Q101" s="3"/>
      <c r="R101" s="3"/>
      <c r="S101" s="3"/>
      <c r="T101" s="3"/>
      <c r="U101" s="3"/>
      <c r="X101" s="9" t="s">
        <v>238</v>
      </c>
      <c r="Y101">
        <v>6</v>
      </c>
      <c r="Z101">
        <v>2012</v>
      </c>
      <c r="AA101" s="6">
        <f t="shared" si="1"/>
        <v>41061</v>
      </c>
    </row>
    <row r="102" spans="1:27" x14ac:dyDescent="0.2">
      <c r="A102" s="7" t="s">
        <v>119</v>
      </c>
      <c r="B102" s="7"/>
      <c r="C102" s="3"/>
      <c r="D102" s="3"/>
      <c r="E102" s="3"/>
      <c r="F102" s="3"/>
      <c r="G102" s="3"/>
      <c r="H102" s="3"/>
      <c r="I102" s="3"/>
      <c r="J102" s="3"/>
      <c r="K102" s="2">
        <v>10.83</v>
      </c>
      <c r="L102" s="2">
        <v>9.82</v>
      </c>
      <c r="M102" s="3"/>
      <c r="N102" s="3"/>
      <c r="O102" s="3"/>
      <c r="P102" s="3"/>
      <c r="Q102" s="3"/>
      <c r="R102" s="3"/>
      <c r="S102" s="3"/>
      <c r="T102" s="3"/>
      <c r="U102" s="3"/>
      <c r="X102" s="9" t="s">
        <v>238</v>
      </c>
      <c r="Y102">
        <v>7</v>
      </c>
      <c r="Z102">
        <v>2012</v>
      </c>
      <c r="AA102" s="6">
        <f t="shared" si="1"/>
        <v>41091</v>
      </c>
    </row>
    <row r="103" spans="1:27" x14ac:dyDescent="0.2">
      <c r="A103" s="7" t="s">
        <v>120</v>
      </c>
      <c r="B103" s="7"/>
      <c r="C103" s="3"/>
      <c r="D103" s="3"/>
      <c r="E103" s="3"/>
      <c r="F103" s="3"/>
      <c r="G103" s="3"/>
      <c r="H103" s="3"/>
      <c r="I103" s="3"/>
      <c r="J103" s="3"/>
      <c r="K103" s="2">
        <v>11.68</v>
      </c>
      <c r="L103" s="2">
        <v>9.7799999999999994</v>
      </c>
      <c r="M103" s="3"/>
      <c r="N103" s="3"/>
      <c r="O103" s="3"/>
      <c r="P103" s="3"/>
      <c r="Q103" s="3"/>
      <c r="R103" s="3"/>
      <c r="S103" s="3"/>
      <c r="T103" s="3"/>
      <c r="U103" s="3"/>
      <c r="X103" s="9" t="s">
        <v>238</v>
      </c>
      <c r="Y103">
        <v>8</v>
      </c>
      <c r="Z103">
        <v>2012</v>
      </c>
      <c r="AA103" s="6">
        <f t="shared" si="1"/>
        <v>41122</v>
      </c>
    </row>
    <row r="104" spans="1:27" x14ac:dyDescent="0.2">
      <c r="A104" s="7" t="s">
        <v>121</v>
      </c>
      <c r="B104" s="7"/>
      <c r="C104" s="3"/>
      <c r="D104" s="3"/>
      <c r="E104" s="3"/>
      <c r="F104" s="3"/>
      <c r="G104" s="3"/>
      <c r="H104" s="3"/>
      <c r="I104" s="3"/>
      <c r="J104" s="3"/>
      <c r="K104" s="2">
        <v>11.19</v>
      </c>
      <c r="L104" s="2">
        <v>9.56</v>
      </c>
      <c r="M104" s="3"/>
      <c r="N104" s="3"/>
      <c r="O104" s="3"/>
      <c r="P104" s="3"/>
      <c r="Q104" s="3"/>
      <c r="R104" s="3"/>
      <c r="S104" s="3"/>
      <c r="T104" s="3"/>
      <c r="U104" s="3"/>
      <c r="X104" s="9" t="s">
        <v>238</v>
      </c>
      <c r="Y104">
        <v>9</v>
      </c>
      <c r="Z104">
        <v>2012</v>
      </c>
      <c r="AA104" s="6">
        <f t="shared" si="1"/>
        <v>41153</v>
      </c>
    </row>
    <row r="105" spans="1:27" x14ac:dyDescent="0.2">
      <c r="A105" s="7" t="s">
        <v>122</v>
      </c>
      <c r="B105" s="7"/>
      <c r="C105" s="3"/>
      <c r="D105" s="3"/>
      <c r="E105" s="3"/>
      <c r="F105" s="3"/>
      <c r="G105" s="3"/>
      <c r="H105" s="3"/>
      <c r="I105" s="3"/>
      <c r="J105" s="3"/>
      <c r="K105" s="2">
        <v>10.54</v>
      </c>
      <c r="L105" s="2">
        <v>9.51</v>
      </c>
      <c r="M105" s="3"/>
      <c r="N105" s="3"/>
      <c r="O105" s="3"/>
      <c r="P105" s="3"/>
      <c r="Q105" s="3"/>
      <c r="R105" s="3"/>
      <c r="S105" s="3"/>
      <c r="T105" s="3"/>
      <c r="U105" s="3"/>
      <c r="X105" s="9" t="s">
        <v>238</v>
      </c>
      <c r="Y105">
        <v>10</v>
      </c>
      <c r="Z105">
        <v>2012</v>
      </c>
      <c r="AA105" s="6">
        <f t="shared" si="1"/>
        <v>41183</v>
      </c>
    </row>
    <row r="106" spans="1:27" x14ac:dyDescent="0.2">
      <c r="A106" s="7" t="s">
        <v>123</v>
      </c>
      <c r="B106" s="7"/>
      <c r="C106" s="3"/>
      <c r="D106" s="3"/>
      <c r="E106" s="3"/>
      <c r="F106" s="3"/>
      <c r="G106" s="3"/>
      <c r="H106" s="3"/>
      <c r="I106" s="3"/>
      <c r="J106" s="3"/>
      <c r="K106" s="2">
        <v>9.94</v>
      </c>
      <c r="L106" s="2">
        <v>9.7200000000000006</v>
      </c>
      <c r="M106" s="3"/>
      <c r="N106" s="3"/>
      <c r="O106" s="3"/>
      <c r="P106" s="3"/>
      <c r="Q106" s="3"/>
      <c r="R106" s="3"/>
      <c r="S106" s="3"/>
      <c r="T106" s="3"/>
      <c r="U106" s="3"/>
      <c r="X106" s="9" t="s">
        <v>238</v>
      </c>
      <c r="Y106">
        <v>11</v>
      </c>
      <c r="Z106">
        <v>2012</v>
      </c>
      <c r="AA106" s="6">
        <f t="shared" si="1"/>
        <v>41214</v>
      </c>
    </row>
    <row r="107" spans="1:27" x14ac:dyDescent="0.2">
      <c r="A107" s="7" t="s">
        <v>124</v>
      </c>
      <c r="B107" s="7"/>
      <c r="C107" s="3"/>
      <c r="D107" s="3"/>
      <c r="E107" s="3"/>
      <c r="F107" s="3"/>
      <c r="G107" s="3"/>
      <c r="H107" s="3"/>
      <c r="I107" s="3"/>
      <c r="J107" s="3"/>
      <c r="K107" s="2">
        <v>10.16</v>
      </c>
      <c r="L107" s="2">
        <v>9.7799999999999994</v>
      </c>
      <c r="M107" s="3"/>
      <c r="N107" s="3"/>
      <c r="O107" s="3"/>
      <c r="P107" s="3"/>
      <c r="Q107" s="3"/>
      <c r="R107" s="3"/>
      <c r="S107" s="3"/>
      <c r="T107" s="3"/>
      <c r="U107" s="3"/>
      <c r="X107" s="9" t="s">
        <v>238</v>
      </c>
      <c r="Y107">
        <v>12</v>
      </c>
      <c r="Z107">
        <v>2012</v>
      </c>
      <c r="AA107" s="6">
        <f t="shared" si="1"/>
        <v>41244</v>
      </c>
    </row>
    <row r="108" spans="1:27" x14ac:dyDescent="0.2">
      <c r="A108" s="7" t="s">
        <v>125</v>
      </c>
      <c r="B108" s="7"/>
      <c r="C108" s="3"/>
      <c r="D108" s="3"/>
      <c r="E108" s="3"/>
      <c r="F108" s="3"/>
      <c r="G108" s="3"/>
      <c r="H108" s="3"/>
      <c r="I108" s="3"/>
      <c r="J108" s="3"/>
      <c r="K108" s="2">
        <v>10.029999999999999</v>
      </c>
      <c r="L108" s="2">
        <v>9.51</v>
      </c>
      <c r="M108" s="3"/>
      <c r="N108" s="3"/>
      <c r="O108" s="3"/>
      <c r="P108" s="3"/>
      <c r="Q108" s="3"/>
      <c r="R108" s="3"/>
      <c r="S108" s="3"/>
      <c r="T108" s="3"/>
      <c r="U108" s="3"/>
      <c r="X108" s="9" t="s">
        <v>238</v>
      </c>
      <c r="Y108">
        <v>1</v>
      </c>
      <c r="Z108">
        <v>2013</v>
      </c>
      <c r="AA108" s="6">
        <f t="shared" si="1"/>
        <v>41275</v>
      </c>
    </row>
    <row r="109" spans="1:27" x14ac:dyDescent="0.2">
      <c r="A109" s="7" t="s">
        <v>126</v>
      </c>
      <c r="B109" s="7"/>
      <c r="C109" s="3"/>
      <c r="D109" s="3"/>
      <c r="E109" s="3"/>
      <c r="F109" s="3"/>
      <c r="G109" s="3"/>
      <c r="H109" s="3"/>
      <c r="I109" s="3"/>
      <c r="J109" s="3"/>
      <c r="K109" s="2">
        <v>8.6199999999999992</v>
      </c>
      <c r="L109" s="2">
        <v>9.02</v>
      </c>
      <c r="M109" s="3"/>
      <c r="N109" s="3"/>
      <c r="O109" s="3"/>
      <c r="P109" s="3"/>
      <c r="Q109" s="3"/>
      <c r="R109" s="3"/>
      <c r="S109" s="3"/>
      <c r="T109" s="3"/>
      <c r="U109" s="3"/>
      <c r="X109" s="9" t="s">
        <v>238</v>
      </c>
      <c r="Y109">
        <v>2</v>
      </c>
      <c r="Z109">
        <v>2013</v>
      </c>
      <c r="AA109" s="6">
        <f t="shared" si="1"/>
        <v>41306</v>
      </c>
    </row>
    <row r="110" spans="1:27" x14ac:dyDescent="0.2">
      <c r="A110" s="7" t="s">
        <v>127</v>
      </c>
      <c r="B110" s="7"/>
      <c r="C110" s="3"/>
      <c r="D110" s="3"/>
      <c r="E110" s="3"/>
      <c r="F110" s="3"/>
      <c r="G110" s="3"/>
      <c r="H110" s="3"/>
      <c r="I110" s="3"/>
      <c r="J110" s="3"/>
      <c r="K110" s="2">
        <v>7.96</v>
      </c>
      <c r="L110" s="2">
        <v>9.15</v>
      </c>
      <c r="M110" s="3"/>
      <c r="N110" s="3"/>
      <c r="O110" s="3"/>
      <c r="P110" s="3"/>
      <c r="Q110" s="3"/>
      <c r="R110" s="3"/>
      <c r="S110" s="3"/>
      <c r="T110" s="3"/>
      <c r="U110" s="3"/>
      <c r="X110" s="9" t="s">
        <v>238</v>
      </c>
      <c r="Y110">
        <v>3</v>
      </c>
      <c r="Z110">
        <v>2013</v>
      </c>
      <c r="AA110" s="6">
        <f t="shared" si="1"/>
        <v>41334</v>
      </c>
    </row>
    <row r="111" spans="1:27" x14ac:dyDescent="0.2">
      <c r="A111" s="7" t="s">
        <v>128</v>
      </c>
      <c r="B111" s="7"/>
      <c r="C111" s="3"/>
      <c r="D111" s="3"/>
      <c r="E111" s="3"/>
      <c r="F111" s="3"/>
      <c r="G111" s="3"/>
      <c r="H111" s="3"/>
      <c r="I111" s="3"/>
      <c r="J111" s="3"/>
      <c r="K111" s="2">
        <v>7.28</v>
      </c>
      <c r="L111" s="2">
        <v>8.58</v>
      </c>
      <c r="M111" s="2">
        <v>8.25</v>
      </c>
      <c r="N111" s="3"/>
      <c r="O111" s="3"/>
      <c r="P111" s="3"/>
      <c r="Q111" s="3"/>
      <c r="R111" s="3"/>
      <c r="S111" s="3"/>
      <c r="T111" s="3"/>
      <c r="U111" s="3"/>
      <c r="X111" s="9" t="s">
        <v>238</v>
      </c>
      <c r="Y111">
        <v>4</v>
      </c>
      <c r="Z111">
        <v>2013</v>
      </c>
      <c r="AA111" s="6">
        <f t="shared" si="1"/>
        <v>41365</v>
      </c>
    </row>
    <row r="112" spans="1:27" x14ac:dyDescent="0.2">
      <c r="A112" s="7" t="s">
        <v>129</v>
      </c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2">
        <v>8.34</v>
      </c>
      <c r="M112" s="2">
        <v>7.81</v>
      </c>
      <c r="N112" s="3"/>
      <c r="O112" s="3"/>
      <c r="P112" s="3"/>
      <c r="Q112" s="3"/>
      <c r="R112" s="3"/>
      <c r="S112" s="3"/>
      <c r="T112" s="3"/>
      <c r="U112" s="3"/>
      <c r="X112" s="9" t="s">
        <v>238</v>
      </c>
      <c r="Y112">
        <v>5</v>
      </c>
      <c r="Z112">
        <v>2013</v>
      </c>
      <c r="AA112" s="6">
        <f t="shared" si="1"/>
        <v>41395</v>
      </c>
    </row>
    <row r="113" spans="1:27" x14ac:dyDescent="0.2">
      <c r="A113" s="7" t="s">
        <v>130</v>
      </c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2">
        <v>8.2899999999999991</v>
      </c>
      <c r="M113" s="2">
        <v>7.93</v>
      </c>
      <c r="N113" s="3"/>
      <c r="O113" s="3"/>
      <c r="P113" s="3"/>
      <c r="Q113" s="3"/>
      <c r="R113" s="3"/>
      <c r="S113" s="3"/>
      <c r="T113" s="3"/>
      <c r="U113" s="3"/>
      <c r="X113" s="9" t="s">
        <v>238</v>
      </c>
      <c r="Y113">
        <v>6</v>
      </c>
      <c r="Z113">
        <v>2013</v>
      </c>
      <c r="AA113" s="6">
        <f t="shared" si="1"/>
        <v>41426</v>
      </c>
    </row>
    <row r="114" spans="1:27" x14ac:dyDescent="0.2">
      <c r="A114" s="7" t="s">
        <v>131</v>
      </c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2">
        <v>7.91</v>
      </c>
      <c r="M114" s="2">
        <v>8.14</v>
      </c>
      <c r="N114" s="3"/>
      <c r="O114" s="3"/>
      <c r="P114" s="3"/>
      <c r="Q114" s="3"/>
      <c r="R114" s="3"/>
      <c r="S114" s="3"/>
      <c r="T114" s="3"/>
      <c r="U114" s="3"/>
      <c r="X114" s="9" t="s">
        <v>238</v>
      </c>
      <c r="Y114">
        <v>7</v>
      </c>
      <c r="Z114">
        <v>2013</v>
      </c>
      <c r="AA114" s="6">
        <f t="shared" si="1"/>
        <v>41456</v>
      </c>
    </row>
    <row r="115" spans="1:27" x14ac:dyDescent="0.2">
      <c r="A115" s="7" t="s">
        <v>132</v>
      </c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2">
        <v>7.54</v>
      </c>
      <c r="M115" s="2">
        <v>8.01</v>
      </c>
      <c r="N115" s="3"/>
      <c r="O115" s="3"/>
      <c r="P115" s="3"/>
      <c r="Q115" s="3"/>
      <c r="R115" s="3"/>
      <c r="S115" s="3"/>
      <c r="T115" s="3"/>
      <c r="U115" s="3"/>
      <c r="X115" s="9" t="s">
        <v>238</v>
      </c>
      <c r="Y115">
        <v>8</v>
      </c>
      <c r="Z115">
        <v>2013</v>
      </c>
      <c r="AA115" s="6">
        <f t="shared" si="1"/>
        <v>41487</v>
      </c>
    </row>
    <row r="116" spans="1:27" x14ac:dyDescent="0.2">
      <c r="A116" s="7" t="s">
        <v>133</v>
      </c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2">
        <v>7.62</v>
      </c>
      <c r="M116" s="2">
        <v>8.06</v>
      </c>
      <c r="N116" s="3"/>
      <c r="O116" s="3"/>
      <c r="P116" s="3"/>
      <c r="Q116" s="3"/>
      <c r="R116" s="3"/>
      <c r="S116" s="3"/>
      <c r="T116" s="3"/>
      <c r="U116" s="3"/>
      <c r="X116" s="9" t="s">
        <v>238</v>
      </c>
      <c r="Y116">
        <v>9</v>
      </c>
      <c r="Z116">
        <v>2013</v>
      </c>
      <c r="AA116" s="6">
        <f t="shared" si="1"/>
        <v>41518</v>
      </c>
    </row>
    <row r="117" spans="1:27" x14ac:dyDescent="0.2">
      <c r="A117" s="7" t="s">
        <v>134</v>
      </c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2">
        <v>7.1</v>
      </c>
      <c r="M117" s="2">
        <v>7.88</v>
      </c>
      <c r="N117" s="3"/>
      <c r="O117" s="3"/>
      <c r="P117" s="3"/>
      <c r="Q117" s="3"/>
      <c r="R117" s="3"/>
      <c r="S117" s="3"/>
      <c r="T117" s="3"/>
      <c r="U117" s="3"/>
      <c r="X117" s="9" t="s">
        <v>238</v>
      </c>
      <c r="Y117">
        <v>10</v>
      </c>
      <c r="Z117">
        <v>2013</v>
      </c>
      <c r="AA117" s="6">
        <f t="shared" si="1"/>
        <v>41548</v>
      </c>
    </row>
    <row r="118" spans="1:27" x14ac:dyDescent="0.2">
      <c r="A118" s="7" t="s">
        <v>135</v>
      </c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2">
        <v>7.08</v>
      </c>
      <c r="M118" s="2">
        <v>7.65</v>
      </c>
      <c r="N118" s="3"/>
      <c r="O118" s="3"/>
      <c r="P118" s="3"/>
      <c r="Q118" s="3"/>
      <c r="R118" s="3"/>
      <c r="S118" s="3"/>
      <c r="T118" s="3"/>
      <c r="U118" s="3"/>
      <c r="X118" s="9" t="s">
        <v>238</v>
      </c>
      <c r="Y118">
        <v>11</v>
      </c>
      <c r="Z118">
        <v>2013</v>
      </c>
      <c r="AA118" s="6">
        <f t="shared" si="1"/>
        <v>41579</v>
      </c>
    </row>
    <row r="119" spans="1:27" x14ac:dyDescent="0.2">
      <c r="A119" s="7" t="s">
        <v>136</v>
      </c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2">
        <v>7.77</v>
      </c>
      <c r="M119" s="2">
        <v>7.93</v>
      </c>
      <c r="N119" s="3"/>
      <c r="O119" s="3"/>
      <c r="P119" s="3"/>
      <c r="Q119" s="3"/>
      <c r="R119" s="3"/>
      <c r="S119" s="3"/>
      <c r="T119" s="3"/>
      <c r="U119" s="3"/>
      <c r="X119" s="9" t="s">
        <v>238</v>
      </c>
      <c r="Y119">
        <v>12</v>
      </c>
      <c r="Z119">
        <v>2013</v>
      </c>
      <c r="AA119" s="6">
        <f t="shared" si="1"/>
        <v>41609</v>
      </c>
    </row>
    <row r="120" spans="1:27" x14ac:dyDescent="0.2">
      <c r="A120" s="7" t="s">
        <v>137</v>
      </c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2">
        <v>8.24</v>
      </c>
      <c r="M120" s="2">
        <v>7.99</v>
      </c>
      <c r="N120" s="3"/>
      <c r="O120" s="3"/>
      <c r="P120" s="3"/>
      <c r="Q120" s="3"/>
      <c r="R120" s="3"/>
      <c r="S120" s="3"/>
      <c r="T120" s="3"/>
      <c r="U120" s="3"/>
      <c r="X120" s="9" t="s">
        <v>238</v>
      </c>
      <c r="Y120">
        <v>1</v>
      </c>
      <c r="Z120">
        <v>2014</v>
      </c>
      <c r="AA120" s="6">
        <f t="shared" si="1"/>
        <v>41640</v>
      </c>
    </row>
    <row r="121" spans="1:27" x14ac:dyDescent="0.2">
      <c r="A121" s="7" t="s">
        <v>138</v>
      </c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2">
        <v>9.89</v>
      </c>
      <c r="M121" s="2">
        <v>8.3800000000000008</v>
      </c>
      <c r="N121" s="3"/>
      <c r="O121" s="3"/>
      <c r="P121" s="3"/>
      <c r="Q121" s="3"/>
      <c r="R121" s="3"/>
      <c r="S121" s="3"/>
      <c r="T121" s="3"/>
      <c r="U121" s="3"/>
      <c r="X121" s="9" t="s">
        <v>238</v>
      </c>
      <c r="Y121">
        <v>2</v>
      </c>
      <c r="Z121">
        <v>2014</v>
      </c>
      <c r="AA121" s="6">
        <f t="shared" si="1"/>
        <v>41671</v>
      </c>
    </row>
    <row r="122" spans="1:27" x14ac:dyDescent="0.2">
      <c r="A122" s="7" t="s">
        <v>139</v>
      </c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2">
        <v>11.19</v>
      </c>
      <c r="M122" s="2">
        <v>9.18</v>
      </c>
      <c r="N122" s="3"/>
      <c r="O122" s="3"/>
      <c r="P122" s="3"/>
      <c r="Q122" s="3"/>
      <c r="R122" s="3"/>
      <c r="S122" s="3"/>
      <c r="T122" s="3"/>
      <c r="U122" s="3"/>
      <c r="X122" s="9" t="s">
        <v>238</v>
      </c>
      <c r="Y122">
        <v>3</v>
      </c>
      <c r="Z122">
        <v>2014</v>
      </c>
      <c r="AA122" s="6">
        <f t="shared" si="1"/>
        <v>41699</v>
      </c>
    </row>
    <row r="123" spans="1:27" x14ac:dyDescent="0.2">
      <c r="A123" s="7" t="s">
        <v>140</v>
      </c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2">
        <v>9.5299999999999994</v>
      </c>
      <c r="N123" s="2">
        <v>8.6</v>
      </c>
      <c r="O123" s="3"/>
      <c r="P123" s="3"/>
      <c r="Q123" s="3"/>
      <c r="R123" s="3"/>
      <c r="S123" s="3"/>
      <c r="T123" s="3"/>
      <c r="U123" s="3"/>
      <c r="X123" s="9" t="s">
        <v>238</v>
      </c>
      <c r="Y123">
        <v>4</v>
      </c>
      <c r="Z123">
        <v>2014</v>
      </c>
      <c r="AA123" s="6">
        <f t="shared" si="1"/>
        <v>41730</v>
      </c>
    </row>
    <row r="124" spans="1:27" x14ac:dyDescent="0.2">
      <c r="A124" s="7" t="s">
        <v>141</v>
      </c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2">
        <v>9.91</v>
      </c>
      <c r="N124" s="2">
        <v>8.69</v>
      </c>
      <c r="O124" s="3"/>
      <c r="P124" s="3"/>
      <c r="Q124" s="3"/>
      <c r="R124" s="3"/>
      <c r="S124" s="3"/>
      <c r="T124" s="3"/>
      <c r="U124" s="3"/>
      <c r="X124" s="9" t="s">
        <v>238</v>
      </c>
      <c r="Y124">
        <v>5</v>
      </c>
      <c r="Z124">
        <v>2014</v>
      </c>
      <c r="AA124" s="6">
        <f t="shared" si="1"/>
        <v>41760</v>
      </c>
    </row>
    <row r="125" spans="1:27" x14ac:dyDescent="0.2">
      <c r="A125" s="7" t="s">
        <v>142</v>
      </c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">
        <v>10.18</v>
      </c>
      <c r="N125" s="2">
        <v>8.9</v>
      </c>
      <c r="O125" s="3"/>
      <c r="P125" s="3"/>
      <c r="Q125" s="3"/>
      <c r="R125" s="3"/>
      <c r="S125" s="3"/>
      <c r="T125" s="3"/>
      <c r="U125" s="3"/>
      <c r="X125" s="9" t="s">
        <v>238</v>
      </c>
      <c r="Y125">
        <v>6</v>
      </c>
      <c r="Z125">
        <v>2014</v>
      </c>
      <c r="AA125" s="6">
        <f t="shared" si="1"/>
        <v>41791</v>
      </c>
    </row>
    <row r="126" spans="1:27" x14ac:dyDescent="0.2">
      <c r="A126" s="7" t="s">
        <v>143</v>
      </c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">
        <v>10.84</v>
      </c>
      <c r="N126" s="2">
        <v>8.9499999999999993</v>
      </c>
      <c r="O126" s="3"/>
      <c r="P126" s="3"/>
      <c r="Q126" s="3"/>
      <c r="R126" s="3"/>
      <c r="S126" s="3"/>
      <c r="T126" s="3"/>
      <c r="U126" s="3"/>
      <c r="X126" s="9" t="s">
        <v>238</v>
      </c>
      <c r="Y126">
        <v>7</v>
      </c>
      <c r="Z126">
        <v>2014</v>
      </c>
      <c r="AA126" s="6">
        <f t="shared" si="1"/>
        <v>41821</v>
      </c>
    </row>
    <row r="127" spans="1:27" x14ac:dyDescent="0.2">
      <c r="A127" s="7" t="s">
        <v>144</v>
      </c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">
        <v>10.25</v>
      </c>
      <c r="N127" s="2">
        <v>9.6300000000000008</v>
      </c>
      <c r="O127" s="3"/>
      <c r="P127" s="3"/>
      <c r="Q127" s="3"/>
      <c r="R127" s="3"/>
      <c r="S127" s="3"/>
      <c r="T127" s="3"/>
      <c r="U127" s="3"/>
      <c r="X127" s="9" t="s">
        <v>238</v>
      </c>
      <c r="Y127">
        <v>8</v>
      </c>
      <c r="Z127">
        <v>2014</v>
      </c>
      <c r="AA127" s="6">
        <f t="shared" si="1"/>
        <v>41852</v>
      </c>
    </row>
    <row r="128" spans="1:27" x14ac:dyDescent="0.2">
      <c r="A128" s="7" t="s">
        <v>145</v>
      </c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>
        <v>10.41</v>
      </c>
      <c r="N128" s="2">
        <v>9.3699999999999992</v>
      </c>
      <c r="O128" s="3"/>
      <c r="P128" s="3"/>
      <c r="Q128" s="3"/>
      <c r="R128" s="3"/>
      <c r="S128" s="3"/>
      <c r="T128" s="3"/>
      <c r="U128" s="3"/>
      <c r="X128" s="9" t="s">
        <v>238</v>
      </c>
      <c r="Y128">
        <v>9</v>
      </c>
      <c r="Z128">
        <v>2014</v>
      </c>
      <c r="AA128" s="6">
        <f t="shared" si="1"/>
        <v>41883</v>
      </c>
    </row>
    <row r="129" spans="1:27" x14ac:dyDescent="0.2">
      <c r="A129" s="7" t="s">
        <v>146</v>
      </c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">
        <v>10.09</v>
      </c>
      <c r="N129" s="2">
        <v>9.01</v>
      </c>
      <c r="O129" s="3"/>
      <c r="P129" s="3"/>
      <c r="Q129" s="3"/>
      <c r="R129" s="3"/>
      <c r="S129" s="3"/>
      <c r="T129" s="3"/>
      <c r="U129" s="3"/>
      <c r="X129" s="9" t="s">
        <v>238</v>
      </c>
      <c r="Y129">
        <v>10</v>
      </c>
      <c r="Z129">
        <v>2014</v>
      </c>
      <c r="AA129" s="6">
        <f t="shared" si="1"/>
        <v>41913</v>
      </c>
    </row>
    <row r="130" spans="1:27" x14ac:dyDescent="0.2">
      <c r="A130" s="7" t="s">
        <v>147</v>
      </c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">
        <v>9.27</v>
      </c>
      <c r="N130" s="2">
        <v>8.65</v>
      </c>
      <c r="O130" s="3"/>
      <c r="P130" s="3"/>
      <c r="Q130" s="3"/>
      <c r="R130" s="3"/>
      <c r="S130" s="3"/>
      <c r="T130" s="3"/>
      <c r="U130" s="3"/>
      <c r="X130" s="9" t="s">
        <v>238</v>
      </c>
      <c r="Y130">
        <v>11</v>
      </c>
      <c r="Z130">
        <v>2014</v>
      </c>
      <c r="AA130" s="6">
        <f t="shared" si="1"/>
        <v>41944</v>
      </c>
    </row>
    <row r="131" spans="1:27" x14ac:dyDescent="0.2">
      <c r="A131" s="7" t="s">
        <v>148</v>
      </c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">
        <v>8.31</v>
      </c>
      <c r="N131" s="2">
        <v>8.35</v>
      </c>
      <c r="O131" s="3"/>
      <c r="P131" s="3"/>
      <c r="Q131" s="3"/>
      <c r="R131" s="3"/>
      <c r="S131" s="3"/>
      <c r="T131" s="3"/>
      <c r="U131" s="3"/>
      <c r="X131" s="9" t="s">
        <v>238</v>
      </c>
      <c r="Y131">
        <v>12</v>
      </c>
      <c r="Z131">
        <v>2014</v>
      </c>
      <c r="AA131" s="6">
        <f t="shared" si="1"/>
        <v>41974</v>
      </c>
    </row>
    <row r="132" spans="1:27" x14ac:dyDescent="0.2">
      <c r="A132" s="7" t="s">
        <v>149</v>
      </c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">
        <v>7.9</v>
      </c>
      <c r="N132" s="2">
        <v>8.61</v>
      </c>
      <c r="O132" s="3"/>
      <c r="P132" s="3"/>
      <c r="Q132" s="3"/>
      <c r="R132" s="3"/>
      <c r="S132" s="3"/>
      <c r="T132" s="3"/>
      <c r="U132" s="3"/>
      <c r="X132" s="9" t="s">
        <v>238</v>
      </c>
      <c r="Y132">
        <v>1</v>
      </c>
      <c r="Z132">
        <v>2015</v>
      </c>
      <c r="AA132" s="6">
        <f t="shared" ref="AA132:AA195" si="2">DATE(Z132,Y132,X132)</f>
        <v>42005</v>
      </c>
    </row>
    <row r="133" spans="1:27" x14ac:dyDescent="0.2">
      <c r="A133" s="7" t="s">
        <v>150</v>
      </c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">
        <v>8.02</v>
      </c>
      <c r="N133" s="2">
        <v>8.7200000000000006</v>
      </c>
      <c r="O133" s="3"/>
      <c r="P133" s="3"/>
      <c r="Q133" s="3"/>
      <c r="R133" s="3"/>
      <c r="S133" s="3"/>
      <c r="T133" s="3"/>
      <c r="U133" s="3"/>
      <c r="X133" s="9" t="s">
        <v>238</v>
      </c>
      <c r="Y133">
        <v>2</v>
      </c>
      <c r="Z133">
        <v>2015</v>
      </c>
      <c r="AA133" s="6">
        <f t="shared" si="2"/>
        <v>42036</v>
      </c>
    </row>
    <row r="134" spans="1:27" x14ac:dyDescent="0.2">
      <c r="A134" s="7" t="s">
        <v>151</v>
      </c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">
        <v>7.75</v>
      </c>
      <c r="N134" s="2">
        <v>7.88</v>
      </c>
      <c r="O134" s="3"/>
      <c r="P134" s="3"/>
      <c r="Q134" s="3"/>
      <c r="R134" s="3"/>
      <c r="S134" s="3"/>
      <c r="T134" s="3"/>
      <c r="U134" s="3"/>
      <c r="X134" s="9" t="s">
        <v>238</v>
      </c>
      <c r="Y134">
        <v>3</v>
      </c>
      <c r="Z134">
        <v>2015</v>
      </c>
      <c r="AA134" s="6">
        <f t="shared" si="2"/>
        <v>42064</v>
      </c>
    </row>
    <row r="135" spans="1:27" x14ac:dyDescent="0.2">
      <c r="A135" s="7" t="s">
        <v>152</v>
      </c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2">
        <v>7.67</v>
      </c>
      <c r="O135" s="2">
        <v>7.06</v>
      </c>
      <c r="P135" s="3"/>
      <c r="Q135" s="3"/>
      <c r="R135" s="3"/>
      <c r="S135" s="3"/>
      <c r="T135" s="3"/>
      <c r="U135" s="3"/>
      <c r="X135" s="9" t="s">
        <v>238</v>
      </c>
      <c r="Y135">
        <v>4</v>
      </c>
      <c r="Z135">
        <v>2015</v>
      </c>
      <c r="AA135" s="6">
        <f t="shared" si="2"/>
        <v>42095</v>
      </c>
    </row>
    <row r="136" spans="1:27" x14ac:dyDescent="0.2">
      <c r="A136" s="7" t="s">
        <v>153</v>
      </c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">
        <v>7.9</v>
      </c>
      <c r="O136" s="2">
        <v>7.25</v>
      </c>
      <c r="P136" s="3"/>
      <c r="Q136" s="3"/>
      <c r="R136" s="3"/>
      <c r="S136" s="3"/>
      <c r="T136" s="3"/>
      <c r="U136" s="3"/>
      <c r="X136" s="9" t="s">
        <v>238</v>
      </c>
      <c r="Y136">
        <v>5</v>
      </c>
      <c r="Z136">
        <v>2015</v>
      </c>
      <c r="AA136" s="6">
        <f t="shared" si="2"/>
        <v>42125</v>
      </c>
    </row>
    <row r="137" spans="1:27" x14ac:dyDescent="0.2">
      <c r="A137" s="7" t="s">
        <v>154</v>
      </c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">
        <v>7.89</v>
      </c>
      <c r="O137" s="2">
        <v>7.16</v>
      </c>
      <c r="P137" s="3"/>
      <c r="Q137" s="3"/>
      <c r="R137" s="3"/>
      <c r="S137" s="3"/>
      <c r="T137" s="3"/>
      <c r="U137" s="3"/>
      <c r="X137" s="9" t="s">
        <v>238</v>
      </c>
      <c r="Y137">
        <v>6</v>
      </c>
      <c r="Z137">
        <v>2015</v>
      </c>
      <c r="AA137" s="6">
        <f t="shared" si="2"/>
        <v>42156</v>
      </c>
    </row>
    <row r="138" spans="1:27" x14ac:dyDescent="0.2">
      <c r="A138" s="7" t="s">
        <v>155</v>
      </c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2">
        <v>7.26</v>
      </c>
      <c r="O138" s="2">
        <v>6.84</v>
      </c>
      <c r="P138" s="3"/>
      <c r="Q138" s="3"/>
      <c r="R138" s="3"/>
      <c r="S138" s="3"/>
      <c r="T138" s="3"/>
      <c r="U138" s="3"/>
      <c r="X138" s="9" t="s">
        <v>238</v>
      </c>
      <c r="Y138">
        <v>7</v>
      </c>
      <c r="Z138">
        <v>2015</v>
      </c>
      <c r="AA138" s="6">
        <f t="shared" si="2"/>
        <v>42186</v>
      </c>
    </row>
    <row r="139" spans="1:27" x14ac:dyDescent="0.2">
      <c r="A139" s="7" t="s">
        <v>156</v>
      </c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2">
        <v>6.81</v>
      </c>
      <c r="O139" s="2">
        <v>6.02</v>
      </c>
      <c r="P139" s="3"/>
      <c r="Q139" s="3"/>
      <c r="R139" s="3"/>
      <c r="S139" s="3"/>
      <c r="T139" s="3"/>
      <c r="U139" s="3"/>
      <c r="X139" s="9" t="s">
        <v>238</v>
      </c>
      <c r="Y139">
        <v>8</v>
      </c>
      <c r="Z139">
        <v>2015</v>
      </c>
      <c r="AA139" s="6">
        <f t="shared" si="2"/>
        <v>42217</v>
      </c>
    </row>
    <row r="140" spans="1:27" x14ac:dyDescent="0.2">
      <c r="A140" s="7" t="s">
        <v>157</v>
      </c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2">
        <v>6.46</v>
      </c>
      <c r="O140" s="2">
        <v>5.84</v>
      </c>
      <c r="P140" s="3"/>
      <c r="Q140" s="3"/>
      <c r="R140" s="3"/>
      <c r="S140" s="3"/>
      <c r="T140" s="3"/>
      <c r="U140" s="3"/>
      <c r="X140" s="9" t="s">
        <v>238</v>
      </c>
      <c r="Y140">
        <v>9</v>
      </c>
      <c r="Z140">
        <v>2015</v>
      </c>
      <c r="AA140" s="6">
        <f t="shared" si="2"/>
        <v>42248</v>
      </c>
    </row>
    <row r="141" spans="1:27" x14ac:dyDescent="0.2">
      <c r="A141" s="7" t="s">
        <v>158</v>
      </c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">
        <v>6.6</v>
      </c>
      <c r="O141" s="2">
        <v>5.85</v>
      </c>
      <c r="P141" s="3"/>
      <c r="Q141" s="3"/>
      <c r="R141" s="3"/>
      <c r="S141" s="3"/>
      <c r="T141" s="3"/>
      <c r="U141" s="3"/>
      <c r="X141" s="9" t="s">
        <v>238</v>
      </c>
      <c r="Y141">
        <v>10</v>
      </c>
      <c r="Z141">
        <v>2015</v>
      </c>
      <c r="AA141" s="6">
        <f t="shared" si="2"/>
        <v>42278</v>
      </c>
    </row>
    <row r="142" spans="1:27" x14ac:dyDescent="0.2">
      <c r="A142" s="7" t="s">
        <v>159</v>
      </c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">
        <v>4.79</v>
      </c>
      <c r="O142" s="2">
        <v>4.43</v>
      </c>
      <c r="P142" s="3"/>
      <c r="Q142" s="3"/>
      <c r="R142" s="3"/>
      <c r="S142" s="3"/>
      <c r="T142" s="3"/>
      <c r="U142" s="3"/>
      <c r="X142" s="9" t="s">
        <v>238</v>
      </c>
      <c r="Y142">
        <v>11</v>
      </c>
      <c r="Z142">
        <v>2015</v>
      </c>
      <c r="AA142" s="6">
        <f t="shared" si="2"/>
        <v>42309</v>
      </c>
    </row>
    <row r="143" spans="1:27" x14ac:dyDescent="0.2">
      <c r="A143" s="7" t="s">
        <v>160</v>
      </c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">
        <v>5.56</v>
      </c>
      <c r="O143" s="2">
        <v>4.78</v>
      </c>
      <c r="P143" s="3"/>
      <c r="Q143" s="3"/>
      <c r="R143" s="3"/>
      <c r="S143" s="3"/>
      <c r="T143" s="3"/>
      <c r="U143" s="3"/>
      <c r="X143" s="9" t="s">
        <v>238</v>
      </c>
      <c r="Y143">
        <v>12</v>
      </c>
      <c r="Z143">
        <v>2015</v>
      </c>
      <c r="AA143" s="6">
        <f t="shared" si="2"/>
        <v>42339</v>
      </c>
    </row>
    <row r="144" spans="1:27" x14ac:dyDescent="0.2">
      <c r="A144" s="7" t="s">
        <v>161</v>
      </c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2">
        <v>5.68</v>
      </c>
      <c r="O144" s="2">
        <v>4.84</v>
      </c>
      <c r="P144" s="3"/>
      <c r="Q144" s="3"/>
      <c r="R144" s="3"/>
      <c r="S144" s="3"/>
      <c r="T144" s="3"/>
      <c r="U144" s="3"/>
      <c r="X144" s="9" t="s">
        <v>238</v>
      </c>
      <c r="Y144">
        <v>1</v>
      </c>
      <c r="Z144">
        <v>2016</v>
      </c>
      <c r="AA144" s="6">
        <f t="shared" si="2"/>
        <v>42370</v>
      </c>
    </row>
    <row r="145" spans="1:27" x14ac:dyDescent="0.2">
      <c r="A145" s="7" t="s">
        <v>162</v>
      </c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2">
        <v>7.03</v>
      </c>
      <c r="O145" s="2">
        <v>5.3</v>
      </c>
      <c r="P145" s="3"/>
      <c r="Q145" s="3"/>
      <c r="R145" s="3"/>
      <c r="S145" s="3"/>
      <c r="T145" s="3"/>
      <c r="U145" s="3"/>
      <c r="X145" s="9" t="s">
        <v>238</v>
      </c>
      <c r="Y145">
        <v>2</v>
      </c>
      <c r="Z145">
        <v>2016</v>
      </c>
      <c r="AA145" s="6">
        <f t="shared" si="2"/>
        <v>42401</v>
      </c>
    </row>
    <row r="146" spans="1:27" x14ac:dyDescent="0.2">
      <c r="A146" s="7" t="s">
        <v>163</v>
      </c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">
        <v>7.1</v>
      </c>
      <c r="O146" s="2">
        <v>5.56</v>
      </c>
      <c r="P146" s="3"/>
      <c r="Q146" s="3"/>
      <c r="R146" s="3"/>
      <c r="S146" s="3"/>
      <c r="T146" s="3"/>
      <c r="U146" s="3"/>
      <c r="X146" s="9" t="s">
        <v>238</v>
      </c>
      <c r="Y146">
        <v>3</v>
      </c>
      <c r="Z146">
        <v>2016</v>
      </c>
      <c r="AA146" s="6">
        <f t="shared" si="2"/>
        <v>42430</v>
      </c>
    </row>
    <row r="147" spans="1:27" x14ac:dyDescent="0.2">
      <c r="A147" s="7" t="s">
        <v>164</v>
      </c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2">
        <v>6.12</v>
      </c>
      <c r="P147" s="2">
        <v>5.51</v>
      </c>
      <c r="Q147" s="3"/>
      <c r="R147" s="3"/>
      <c r="S147" s="3"/>
      <c r="T147" s="3"/>
      <c r="U147" s="3"/>
      <c r="X147" s="9" t="s">
        <v>238</v>
      </c>
      <c r="Y147">
        <v>4</v>
      </c>
      <c r="Z147">
        <v>2016</v>
      </c>
      <c r="AA147" s="6">
        <f t="shared" si="2"/>
        <v>42461</v>
      </c>
    </row>
    <row r="148" spans="1:27" x14ac:dyDescent="0.2">
      <c r="A148" s="7" t="s">
        <v>165</v>
      </c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2">
        <v>5.64</v>
      </c>
      <c r="P148" s="2">
        <v>4.91</v>
      </c>
      <c r="Q148" s="3"/>
      <c r="R148" s="3"/>
      <c r="S148" s="3"/>
      <c r="T148" s="3"/>
      <c r="U148" s="3"/>
      <c r="X148" s="9" t="s">
        <v>238</v>
      </c>
      <c r="Y148">
        <v>5</v>
      </c>
      <c r="Z148">
        <v>2016</v>
      </c>
      <c r="AA148" s="6">
        <f t="shared" si="2"/>
        <v>42491</v>
      </c>
    </row>
    <row r="149" spans="1:27" x14ac:dyDescent="0.2">
      <c r="A149" s="7" t="s">
        <v>166</v>
      </c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2">
        <v>5.61</v>
      </c>
      <c r="P149" s="2">
        <v>5.07</v>
      </c>
      <c r="Q149" s="3"/>
      <c r="R149" s="3"/>
      <c r="S149" s="3"/>
      <c r="T149" s="3"/>
      <c r="U149" s="3"/>
      <c r="X149" s="9" t="s">
        <v>238</v>
      </c>
      <c r="Y149">
        <v>6</v>
      </c>
      <c r="Z149">
        <v>2016</v>
      </c>
      <c r="AA149" s="6">
        <f t="shared" si="2"/>
        <v>42522</v>
      </c>
    </row>
    <row r="150" spans="1:27" x14ac:dyDescent="0.2">
      <c r="A150" s="7" t="s">
        <v>167</v>
      </c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2">
        <v>6.53</v>
      </c>
      <c r="P150" s="2">
        <v>5.58</v>
      </c>
      <c r="Q150" s="3"/>
      <c r="R150" s="3"/>
      <c r="S150" s="3"/>
      <c r="T150" s="3"/>
      <c r="U150" s="3"/>
      <c r="X150" s="9" t="s">
        <v>238</v>
      </c>
      <c r="Y150">
        <v>7</v>
      </c>
      <c r="Z150">
        <v>2016</v>
      </c>
      <c r="AA150" s="6">
        <f t="shared" si="2"/>
        <v>42552</v>
      </c>
    </row>
    <row r="151" spans="1:27" x14ac:dyDescent="0.2">
      <c r="A151" s="7" t="s">
        <v>168</v>
      </c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2">
        <v>6.44</v>
      </c>
      <c r="P151" s="2">
        <v>5.69</v>
      </c>
      <c r="Q151" s="3"/>
      <c r="R151" s="3"/>
      <c r="S151" s="3"/>
      <c r="T151" s="3"/>
      <c r="U151" s="3"/>
      <c r="X151" s="9" t="s">
        <v>238</v>
      </c>
      <c r="Y151">
        <v>8</v>
      </c>
      <c r="Z151">
        <v>2016</v>
      </c>
      <c r="AA151" s="6">
        <f t="shared" si="2"/>
        <v>42583</v>
      </c>
    </row>
    <row r="152" spans="1:27" x14ac:dyDescent="0.2">
      <c r="A152" s="7" t="s">
        <v>169</v>
      </c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2">
        <v>6.23</v>
      </c>
      <c r="P152" s="2">
        <v>5.73</v>
      </c>
      <c r="Q152" s="3"/>
      <c r="R152" s="3"/>
      <c r="S152" s="3"/>
      <c r="T152" s="3"/>
      <c r="U152" s="3"/>
      <c r="X152" s="9" t="s">
        <v>238</v>
      </c>
      <c r="Y152">
        <v>9</v>
      </c>
      <c r="Z152">
        <v>2016</v>
      </c>
      <c r="AA152" s="6">
        <f t="shared" si="2"/>
        <v>42614</v>
      </c>
    </row>
    <row r="153" spans="1:27" x14ac:dyDescent="0.2">
      <c r="A153" s="7" t="s">
        <v>170</v>
      </c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2">
        <v>6.47</v>
      </c>
      <c r="P153" s="2">
        <v>5.84</v>
      </c>
      <c r="Q153" s="3"/>
      <c r="R153" s="3"/>
      <c r="S153" s="3"/>
      <c r="T153" s="3"/>
      <c r="U153" s="3"/>
      <c r="X153" s="9" t="s">
        <v>238</v>
      </c>
      <c r="Y153">
        <v>10</v>
      </c>
      <c r="Z153">
        <v>2016</v>
      </c>
      <c r="AA153" s="6">
        <f t="shared" si="2"/>
        <v>42644</v>
      </c>
    </row>
    <row r="154" spans="1:27" x14ac:dyDescent="0.2">
      <c r="A154" s="7" t="s">
        <v>171</v>
      </c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2">
        <v>6.13</v>
      </c>
      <c r="P154" s="2">
        <v>5.79</v>
      </c>
      <c r="Q154" s="3"/>
      <c r="R154" s="3"/>
      <c r="S154" s="3"/>
      <c r="T154" s="3"/>
      <c r="U154" s="3"/>
      <c r="X154" s="9" t="s">
        <v>238</v>
      </c>
      <c r="Y154">
        <v>11</v>
      </c>
      <c r="Z154">
        <v>2016</v>
      </c>
      <c r="AA154" s="6">
        <f t="shared" si="2"/>
        <v>42675</v>
      </c>
    </row>
    <row r="155" spans="1:27" x14ac:dyDescent="0.2">
      <c r="A155" s="7" t="s">
        <v>172</v>
      </c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2">
        <v>6.93</v>
      </c>
      <c r="P155" s="2">
        <v>5.95</v>
      </c>
      <c r="Q155" s="3"/>
      <c r="R155" s="3"/>
      <c r="S155" s="3"/>
      <c r="T155" s="3"/>
      <c r="U155" s="3"/>
      <c r="X155" s="9" t="s">
        <v>238</v>
      </c>
      <c r="Y155">
        <v>12</v>
      </c>
      <c r="Z155">
        <v>2016</v>
      </c>
      <c r="AA155" s="6">
        <f t="shared" si="2"/>
        <v>42705</v>
      </c>
    </row>
    <row r="156" spans="1:27" x14ac:dyDescent="0.2">
      <c r="A156" s="7" t="s">
        <v>173</v>
      </c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2">
        <v>6.33</v>
      </c>
      <c r="P156" s="2">
        <v>5.88</v>
      </c>
      <c r="Q156" s="3"/>
      <c r="R156" s="3"/>
      <c r="S156" s="3"/>
      <c r="T156" s="3"/>
      <c r="U156" s="3"/>
      <c r="X156" s="9" t="s">
        <v>238</v>
      </c>
      <c r="Y156">
        <v>1</v>
      </c>
      <c r="Z156">
        <v>2017</v>
      </c>
      <c r="AA156" s="6">
        <f t="shared" si="2"/>
        <v>42736</v>
      </c>
    </row>
    <row r="157" spans="1:27" x14ac:dyDescent="0.2">
      <c r="A157" s="7" t="s">
        <v>174</v>
      </c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2">
        <v>6.89</v>
      </c>
      <c r="P157" s="2">
        <v>6.68</v>
      </c>
      <c r="Q157" s="3"/>
      <c r="R157" s="3"/>
      <c r="S157" s="3"/>
      <c r="T157" s="3"/>
      <c r="U157" s="3"/>
      <c r="X157" s="9" t="s">
        <v>238</v>
      </c>
      <c r="Y157">
        <v>2</v>
      </c>
      <c r="Z157">
        <v>2017</v>
      </c>
      <c r="AA157" s="6">
        <f t="shared" si="2"/>
        <v>42767</v>
      </c>
    </row>
    <row r="158" spans="1:27" x14ac:dyDescent="0.2">
      <c r="A158" s="7" t="s">
        <v>175</v>
      </c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2">
        <v>7.88</v>
      </c>
      <c r="P158" s="2">
        <v>7.95</v>
      </c>
      <c r="Q158" s="3"/>
      <c r="R158" s="3"/>
      <c r="S158" s="3"/>
      <c r="T158" s="3"/>
      <c r="U158" s="3"/>
      <c r="X158" s="9" t="s">
        <v>238</v>
      </c>
      <c r="Y158">
        <v>3</v>
      </c>
      <c r="Z158">
        <v>2017</v>
      </c>
      <c r="AA158" s="6">
        <f t="shared" si="2"/>
        <v>42795</v>
      </c>
    </row>
    <row r="159" spans="1:27" x14ac:dyDescent="0.2">
      <c r="A159" s="7" t="s">
        <v>176</v>
      </c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2">
        <v>8.07</v>
      </c>
      <c r="Q159" s="2">
        <v>7.73</v>
      </c>
      <c r="R159" s="3"/>
      <c r="S159" s="3"/>
      <c r="T159" s="3"/>
      <c r="U159" s="3"/>
      <c r="X159" s="9" t="s">
        <v>238</v>
      </c>
      <c r="Y159">
        <v>4</v>
      </c>
      <c r="Z159">
        <v>2017</v>
      </c>
      <c r="AA159" s="6">
        <f t="shared" si="2"/>
        <v>42826</v>
      </c>
    </row>
    <row r="160" spans="1:27" x14ac:dyDescent="0.2">
      <c r="A160" s="7" t="s">
        <v>177</v>
      </c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2">
        <v>7.86</v>
      </c>
      <c r="Q160" s="2">
        <v>7.7</v>
      </c>
      <c r="R160" s="3"/>
      <c r="S160" s="3"/>
      <c r="T160" s="3"/>
      <c r="U160" s="3"/>
      <c r="X160" s="9" t="s">
        <v>238</v>
      </c>
      <c r="Y160">
        <v>5</v>
      </c>
      <c r="Z160">
        <v>2017</v>
      </c>
      <c r="AA160" s="6">
        <f t="shared" si="2"/>
        <v>42856</v>
      </c>
    </row>
    <row r="161" spans="1:27" x14ac:dyDescent="0.2">
      <c r="A161" s="7" t="s">
        <v>178</v>
      </c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2">
        <v>8.49</v>
      </c>
      <c r="Q161" s="2">
        <v>7.97</v>
      </c>
      <c r="R161" s="3"/>
      <c r="S161" s="3"/>
      <c r="T161" s="3"/>
      <c r="U161" s="3"/>
      <c r="X161" s="9" t="s">
        <v>238</v>
      </c>
      <c r="Y161">
        <v>6</v>
      </c>
      <c r="Z161">
        <v>2017</v>
      </c>
      <c r="AA161" s="6">
        <f t="shared" si="2"/>
        <v>42887</v>
      </c>
    </row>
    <row r="162" spans="1:27" x14ac:dyDescent="0.2">
      <c r="A162" s="7" t="s">
        <v>179</v>
      </c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2">
        <v>9.32</v>
      </c>
      <c r="Q162" s="2">
        <v>8.8699999999999992</v>
      </c>
      <c r="R162" s="3"/>
      <c r="S162" s="3"/>
      <c r="T162" s="3"/>
      <c r="U162" s="3"/>
      <c r="X162" s="9" t="s">
        <v>238</v>
      </c>
      <c r="Y162">
        <v>7</v>
      </c>
      <c r="Z162">
        <v>2017</v>
      </c>
      <c r="AA162" s="6">
        <f t="shared" si="2"/>
        <v>42917</v>
      </c>
    </row>
    <row r="163" spans="1:27" x14ac:dyDescent="0.2">
      <c r="A163" s="7" t="s">
        <v>180</v>
      </c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2">
        <v>9.3000000000000007</v>
      </c>
      <c r="Q163" s="2">
        <v>9.1999999999999993</v>
      </c>
      <c r="R163" s="3"/>
      <c r="S163" s="3"/>
      <c r="T163" s="3"/>
      <c r="U163" s="3"/>
      <c r="X163" s="9" t="s">
        <v>238</v>
      </c>
      <c r="Y163">
        <v>8</v>
      </c>
      <c r="Z163">
        <v>2017</v>
      </c>
      <c r="AA163" s="6">
        <f t="shared" si="2"/>
        <v>42948</v>
      </c>
    </row>
    <row r="164" spans="1:27" x14ac:dyDescent="0.2">
      <c r="A164" s="7" t="s">
        <v>181</v>
      </c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2">
        <v>9.34</v>
      </c>
      <c r="Q164" s="2">
        <v>9.0500000000000007</v>
      </c>
      <c r="R164" s="3"/>
      <c r="S164" s="3"/>
      <c r="T164" s="3"/>
      <c r="U164" s="3"/>
      <c r="X164" s="9" t="s">
        <v>238</v>
      </c>
      <c r="Y164">
        <v>9</v>
      </c>
      <c r="Z164">
        <v>2017</v>
      </c>
      <c r="AA164" s="6">
        <f t="shared" si="2"/>
        <v>42979</v>
      </c>
    </row>
    <row r="165" spans="1:27" x14ac:dyDescent="0.2">
      <c r="A165" s="7" t="s">
        <v>182</v>
      </c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2">
        <v>9.2200000000000006</v>
      </c>
      <c r="Q165" s="2">
        <v>9.1999999999999993</v>
      </c>
      <c r="R165" s="3"/>
      <c r="S165" s="3"/>
      <c r="T165" s="3"/>
      <c r="U165" s="3"/>
      <c r="X165" s="9" t="s">
        <v>238</v>
      </c>
      <c r="Y165">
        <v>10</v>
      </c>
      <c r="Z165">
        <v>2017</v>
      </c>
      <c r="AA165" s="6">
        <f t="shared" si="2"/>
        <v>43009</v>
      </c>
    </row>
    <row r="166" spans="1:27" x14ac:dyDescent="0.2">
      <c r="A166" s="7" t="s">
        <v>183</v>
      </c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2">
        <v>9.25</v>
      </c>
      <c r="Q166" s="2">
        <v>9.44</v>
      </c>
      <c r="R166" s="3"/>
      <c r="S166" s="3"/>
      <c r="T166" s="3"/>
      <c r="U166" s="3"/>
      <c r="X166" s="9" t="s">
        <v>238</v>
      </c>
      <c r="Y166">
        <v>11</v>
      </c>
      <c r="Z166">
        <v>2017</v>
      </c>
      <c r="AA166" s="6">
        <f t="shared" si="2"/>
        <v>43040</v>
      </c>
    </row>
    <row r="167" spans="1:27" x14ac:dyDescent="0.2">
      <c r="A167" s="7" t="s">
        <v>184</v>
      </c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">
        <v>9.98</v>
      </c>
      <c r="Q167" s="2">
        <v>10.67</v>
      </c>
      <c r="R167" s="3"/>
      <c r="S167" s="3"/>
      <c r="T167" s="3"/>
      <c r="U167" s="3"/>
      <c r="X167" s="9" t="s">
        <v>238</v>
      </c>
      <c r="Y167">
        <v>12</v>
      </c>
      <c r="Z167">
        <v>2017</v>
      </c>
      <c r="AA167" s="6">
        <f t="shared" si="2"/>
        <v>43070</v>
      </c>
    </row>
    <row r="168" spans="1:27" x14ac:dyDescent="0.2">
      <c r="A168" s="7" t="s">
        <v>185</v>
      </c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2">
        <v>10.68</v>
      </c>
      <c r="Q168" s="2">
        <v>10.66</v>
      </c>
      <c r="R168" s="3"/>
      <c r="S168" s="3"/>
      <c r="T168" s="3"/>
      <c r="U168" s="3"/>
      <c r="X168" s="9" t="s">
        <v>238</v>
      </c>
      <c r="Y168">
        <v>1</v>
      </c>
      <c r="Z168">
        <v>2018</v>
      </c>
      <c r="AA168" s="6">
        <f t="shared" si="2"/>
        <v>43101</v>
      </c>
    </row>
    <row r="169" spans="1:27" x14ac:dyDescent="0.2">
      <c r="A169" s="7" t="s">
        <v>186</v>
      </c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2">
        <v>9.81</v>
      </c>
      <c r="Q169" s="2">
        <v>10.49</v>
      </c>
      <c r="R169" s="3"/>
      <c r="S169" s="3"/>
      <c r="T169" s="3"/>
      <c r="U169" s="3"/>
      <c r="X169" s="9" t="s">
        <v>238</v>
      </c>
      <c r="Y169">
        <v>2</v>
      </c>
      <c r="Z169">
        <v>2018</v>
      </c>
      <c r="AA169" s="6">
        <f t="shared" si="2"/>
        <v>43132</v>
      </c>
    </row>
    <row r="170" spans="1:27" x14ac:dyDescent="0.2">
      <c r="A170" s="7" t="s">
        <v>187</v>
      </c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2">
        <v>9.6199999999999992</v>
      </c>
      <c r="Q170" s="2">
        <v>10.78</v>
      </c>
      <c r="R170" s="3"/>
      <c r="S170" s="3"/>
      <c r="T170" s="3"/>
      <c r="U170" s="3"/>
      <c r="X170" s="9" t="s">
        <v>238</v>
      </c>
      <c r="Y170">
        <v>3</v>
      </c>
      <c r="Z170">
        <v>2018</v>
      </c>
      <c r="AA170" s="6">
        <f t="shared" si="2"/>
        <v>43160</v>
      </c>
    </row>
    <row r="171" spans="1:27" x14ac:dyDescent="0.2">
      <c r="A171" s="7" t="s">
        <v>188</v>
      </c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2">
        <v>10.74</v>
      </c>
      <c r="R171" s="2">
        <v>10.8</v>
      </c>
      <c r="S171" s="3"/>
      <c r="T171" s="3"/>
      <c r="U171" s="3"/>
      <c r="X171" s="9" t="s">
        <v>238</v>
      </c>
      <c r="Y171">
        <v>4</v>
      </c>
      <c r="Z171">
        <v>2018</v>
      </c>
      <c r="AA171" s="6">
        <f t="shared" si="2"/>
        <v>43191</v>
      </c>
    </row>
    <row r="172" spans="1:27" x14ac:dyDescent="0.2">
      <c r="A172" s="7" t="s">
        <v>189</v>
      </c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2">
        <v>10.6</v>
      </c>
      <c r="R172" s="2">
        <v>10.93</v>
      </c>
      <c r="S172" s="3"/>
      <c r="T172" s="3"/>
      <c r="U172" s="3"/>
      <c r="X172" s="9" t="s">
        <v>238</v>
      </c>
      <c r="Y172">
        <v>5</v>
      </c>
      <c r="Z172">
        <v>2018</v>
      </c>
      <c r="AA172" s="6">
        <f t="shared" si="2"/>
        <v>43221</v>
      </c>
    </row>
    <row r="173" spans="1:27" x14ac:dyDescent="0.2">
      <c r="A173" s="7" t="s">
        <v>190</v>
      </c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2">
        <v>9.85</v>
      </c>
      <c r="R173" s="2">
        <v>10.61</v>
      </c>
      <c r="S173" s="3"/>
      <c r="T173" s="3"/>
      <c r="U173" s="3"/>
      <c r="X173" s="9" t="s">
        <v>238</v>
      </c>
      <c r="Y173">
        <v>6</v>
      </c>
      <c r="Z173">
        <v>2018</v>
      </c>
      <c r="AA173" s="6">
        <f t="shared" si="2"/>
        <v>43252</v>
      </c>
    </row>
    <row r="174" spans="1:27" x14ac:dyDescent="0.2">
      <c r="A174" s="7" t="s">
        <v>191</v>
      </c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2">
        <v>9.9</v>
      </c>
      <c r="R174" s="2">
        <v>10.64</v>
      </c>
      <c r="S174" s="3"/>
      <c r="T174" s="3"/>
      <c r="U174" s="3"/>
      <c r="X174" s="9" t="s">
        <v>238</v>
      </c>
      <c r="Y174">
        <v>7</v>
      </c>
      <c r="Z174">
        <v>2018</v>
      </c>
      <c r="AA174" s="6">
        <f t="shared" si="2"/>
        <v>43282</v>
      </c>
    </row>
    <row r="175" spans="1:27" x14ac:dyDescent="0.2">
      <c r="A175" s="7" t="s">
        <v>192</v>
      </c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2">
        <v>9.5399999999999991</v>
      </c>
      <c r="R175" s="2">
        <v>10.62</v>
      </c>
      <c r="S175" s="3"/>
      <c r="T175" s="3"/>
      <c r="U175" s="3"/>
      <c r="X175" s="9" t="s">
        <v>238</v>
      </c>
      <c r="Y175">
        <v>8</v>
      </c>
      <c r="Z175">
        <v>2018</v>
      </c>
      <c r="AA175" s="6">
        <f t="shared" si="2"/>
        <v>43313</v>
      </c>
    </row>
    <row r="176" spans="1:27" x14ac:dyDescent="0.2">
      <c r="A176" s="7" t="s">
        <v>193</v>
      </c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2">
        <v>9.1300000000000008</v>
      </c>
      <c r="R176" s="2">
        <v>10.39</v>
      </c>
      <c r="S176" s="3"/>
      <c r="T176" s="3"/>
      <c r="U176" s="3"/>
      <c r="X176" s="9" t="s">
        <v>238</v>
      </c>
      <c r="Y176">
        <v>9</v>
      </c>
      <c r="Z176">
        <v>2018</v>
      </c>
      <c r="AA176" s="6">
        <f t="shared" si="2"/>
        <v>43344</v>
      </c>
    </row>
    <row r="177" spans="1:27" x14ac:dyDescent="0.2">
      <c r="A177" s="7" t="s">
        <v>194</v>
      </c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2">
        <v>9.84</v>
      </c>
      <c r="R177" s="2">
        <v>10.75</v>
      </c>
      <c r="S177" s="3"/>
      <c r="T177" s="3"/>
      <c r="U177" s="3"/>
      <c r="X177" s="9" t="s">
        <v>238</v>
      </c>
      <c r="Y177">
        <v>10</v>
      </c>
      <c r="Z177">
        <v>2018</v>
      </c>
      <c r="AA177" s="6">
        <f t="shared" si="2"/>
        <v>43374</v>
      </c>
    </row>
    <row r="178" spans="1:27" x14ac:dyDescent="0.2">
      <c r="A178" s="7" t="s">
        <v>195</v>
      </c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2">
        <v>9.9600000000000009</v>
      </c>
      <c r="R178" s="2">
        <v>10.23</v>
      </c>
      <c r="S178" s="3"/>
      <c r="T178" s="3"/>
      <c r="U178" s="3"/>
      <c r="X178" s="9" t="s">
        <v>238</v>
      </c>
      <c r="Y178">
        <v>11</v>
      </c>
      <c r="Z178">
        <v>2018</v>
      </c>
      <c r="AA178" s="6">
        <f t="shared" si="2"/>
        <v>43405</v>
      </c>
    </row>
    <row r="179" spans="1:27" x14ac:dyDescent="0.2">
      <c r="A179" s="7" t="s">
        <v>196</v>
      </c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2">
        <v>9.81</v>
      </c>
      <c r="R179" s="2">
        <v>9.86</v>
      </c>
      <c r="S179" s="3"/>
      <c r="T179" s="3"/>
      <c r="U179" s="3"/>
      <c r="X179" s="9" t="s">
        <v>238</v>
      </c>
      <c r="Y179">
        <v>12</v>
      </c>
      <c r="Z179">
        <v>2018</v>
      </c>
      <c r="AA179" s="6">
        <f t="shared" si="2"/>
        <v>43435</v>
      </c>
    </row>
    <row r="180" spans="1:27" x14ac:dyDescent="0.2">
      <c r="A180" s="7" t="s">
        <v>197</v>
      </c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2">
        <v>11.31</v>
      </c>
      <c r="R180" s="2">
        <v>10.23</v>
      </c>
      <c r="S180" s="3"/>
      <c r="T180" s="3"/>
      <c r="U180" s="3"/>
      <c r="X180" s="9" t="s">
        <v>238</v>
      </c>
      <c r="Y180">
        <v>1</v>
      </c>
      <c r="Z180">
        <v>2019</v>
      </c>
      <c r="AA180" s="6">
        <f t="shared" si="2"/>
        <v>43466</v>
      </c>
    </row>
    <row r="181" spans="1:27" x14ac:dyDescent="0.2">
      <c r="A181" s="7" t="s">
        <v>198</v>
      </c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2">
        <v>14.78</v>
      </c>
      <c r="R181" s="2">
        <v>10.8</v>
      </c>
      <c r="S181" s="3"/>
      <c r="T181" s="3"/>
      <c r="U181" s="3"/>
      <c r="X181" s="9" t="s">
        <v>238</v>
      </c>
      <c r="Y181">
        <v>2</v>
      </c>
      <c r="Z181">
        <v>2019</v>
      </c>
      <c r="AA181" s="6">
        <f t="shared" si="2"/>
        <v>43497</v>
      </c>
    </row>
    <row r="182" spans="1:27" x14ac:dyDescent="0.2">
      <c r="A182" s="7" t="s">
        <v>199</v>
      </c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2">
        <v>16.03</v>
      </c>
      <c r="R182" s="2">
        <v>11.37</v>
      </c>
      <c r="S182" s="3"/>
      <c r="T182" s="3"/>
      <c r="U182" s="3"/>
      <c r="X182" s="9" t="s">
        <v>238</v>
      </c>
      <c r="Y182">
        <v>3</v>
      </c>
      <c r="Z182">
        <v>2019</v>
      </c>
      <c r="AA182" s="6">
        <f t="shared" si="2"/>
        <v>43525</v>
      </c>
    </row>
    <row r="183" spans="1:27" x14ac:dyDescent="0.2">
      <c r="A183" s="7" t="s">
        <v>200</v>
      </c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2">
        <v>11.48</v>
      </c>
      <c r="S183" s="2">
        <v>11.31</v>
      </c>
      <c r="T183" s="3"/>
      <c r="U183" s="3"/>
      <c r="X183" s="9" t="s">
        <v>238</v>
      </c>
      <c r="Y183">
        <v>4</v>
      </c>
      <c r="Z183">
        <v>2019</v>
      </c>
      <c r="AA183" s="6">
        <f t="shared" si="2"/>
        <v>43556</v>
      </c>
    </row>
    <row r="184" spans="1:27" x14ac:dyDescent="0.2">
      <c r="A184" s="7" t="s">
        <v>201</v>
      </c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2">
        <v>11.83</v>
      </c>
      <c r="S184" s="2">
        <v>11.57</v>
      </c>
      <c r="T184" s="3"/>
      <c r="U184" s="3"/>
      <c r="X184" s="9" t="s">
        <v>238</v>
      </c>
      <c r="Y184">
        <v>5</v>
      </c>
      <c r="Z184">
        <v>2019</v>
      </c>
      <c r="AA184" s="6">
        <f t="shared" si="2"/>
        <v>43586</v>
      </c>
    </row>
    <row r="185" spans="1:27" x14ac:dyDescent="0.2">
      <c r="A185" s="7" t="s">
        <v>202</v>
      </c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2">
        <v>11.67</v>
      </c>
      <c r="S185" s="2">
        <v>11.42</v>
      </c>
      <c r="T185" s="3"/>
      <c r="U185" s="3"/>
      <c r="X185" s="9" t="s">
        <v>238</v>
      </c>
      <c r="Y185">
        <v>6</v>
      </c>
      <c r="Z185">
        <v>2019</v>
      </c>
      <c r="AA185" s="6">
        <f t="shared" si="2"/>
        <v>43617</v>
      </c>
    </row>
    <row r="186" spans="1:27" x14ac:dyDescent="0.2">
      <c r="A186" s="7" t="s">
        <v>203</v>
      </c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2">
        <v>11.45</v>
      </c>
      <c r="S186" s="2">
        <v>10.220000000000001</v>
      </c>
      <c r="T186" s="3"/>
      <c r="U186" s="3"/>
      <c r="X186" s="9" t="s">
        <v>238</v>
      </c>
      <c r="Y186">
        <v>7</v>
      </c>
      <c r="Z186">
        <v>2019</v>
      </c>
      <c r="AA186" s="6">
        <f t="shared" si="2"/>
        <v>43647</v>
      </c>
    </row>
    <row r="187" spans="1:27" x14ac:dyDescent="0.2">
      <c r="A187" s="7" t="s">
        <v>204</v>
      </c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2">
        <v>11.35</v>
      </c>
      <c r="S187" s="2">
        <v>9.73</v>
      </c>
      <c r="T187" s="3"/>
      <c r="U187" s="3"/>
      <c r="X187" s="9" t="s">
        <v>238</v>
      </c>
      <c r="Y187">
        <v>8</v>
      </c>
      <c r="Z187">
        <v>2019</v>
      </c>
      <c r="AA187" s="6">
        <f t="shared" si="2"/>
        <v>43678</v>
      </c>
    </row>
    <row r="188" spans="1:27" x14ac:dyDescent="0.2">
      <c r="A188" s="7" t="s">
        <v>205</v>
      </c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2">
        <v>11.62</v>
      </c>
      <c r="S188" s="2">
        <v>10.06</v>
      </c>
      <c r="T188" s="3"/>
      <c r="U188" s="3"/>
      <c r="X188" s="9" t="s">
        <v>238</v>
      </c>
      <c r="Y188">
        <v>9</v>
      </c>
      <c r="Z188">
        <v>2019</v>
      </c>
      <c r="AA188" s="6">
        <f t="shared" si="2"/>
        <v>43709</v>
      </c>
    </row>
    <row r="189" spans="1:27" x14ac:dyDescent="0.2">
      <c r="A189" s="7" t="s">
        <v>206</v>
      </c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2">
        <v>12.22</v>
      </c>
      <c r="S189" s="2">
        <v>10.199999999999999</v>
      </c>
      <c r="T189" s="3"/>
      <c r="U189" s="3"/>
      <c r="X189" s="9" t="s">
        <v>238</v>
      </c>
      <c r="Y189">
        <v>10</v>
      </c>
      <c r="Z189">
        <v>2019</v>
      </c>
      <c r="AA189" s="6">
        <f t="shared" si="2"/>
        <v>43739</v>
      </c>
    </row>
    <row r="190" spans="1:27" x14ac:dyDescent="0.2">
      <c r="A190" s="7" t="s">
        <v>207</v>
      </c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2">
        <v>12.65</v>
      </c>
      <c r="S190" s="2">
        <v>10.199999999999999</v>
      </c>
      <c r="T190" s="3"/>
      <c r="U190" s="3"/>
      <c r="X190" s="9" t="s">
        <v>238</v>
      </c>
      <c r="Y190">
        <v>11</v>
      </c>
      <c r="Z190">
        <v>2019</v>
      </c>
      <c r="AA190" s="6">
        <f t="shared" si="2"/>
        <v>43770</v>
      </c>
    </row>
    <row r="191" spans="1:27" x14ac:dyDescent="0.2">
      <c r="A191" s="7" t="s">
        <v>208</v>
      </c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2">
        <v>14.6</v>
      </c>
      <c r="S191" s="2">
        <v>11.17</v>
      </c>
      <c r="T191" s="3"/>
      <c r="U191" s="3"/>
      <c r="X191" s="9" t="s">
        <v>238</v>
      </c>
      <c r="Y191">
        <v>12</v>
      </c>
      <c r="Z191">
        <v>2019</v>
      </c>
      <c r="AA191" s="6">
        <f t="shared" si="2"/>
        <v>43800</v>
      </c>
    </row>
    <row r="192" spans="1:27" x14ac:dyDescent="0.2">
      <c r="A192" s="7" t="s">
        <v>209</v>
      </c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2">
        <v>15.73</v>
      </c>
      <c r="S192" s="2">
        <v>11.64</v>
      </c>
      <c r="T192" s="3"/>
      <c r="U192" s="3"/>
      <c r="X192" s="9" t="s">
        <v>238</v>
      </c>
      <c r="Y192">
        <v>1</v>
      </c>
      <c r="Z192">
        <v>2020</v>
      </c>
      <c r="AA192" s="6">
        <f t="shared" si="2"/>
        <v>43831</v>
      </c>
    </row>
    <row r="193" spans="1:27" x14ac:dyDescent="0.2">
      <c r="A193" s="7" t="s">
        <v>210</v>
      </c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2">
        <v>15.11</v>
      </c>
      <c r="S193" s="2">
        <v>11.11</v>
      </c>
      <c r="T193" s="3"/>
      <c r="U193" s="3"/>
      <c r="X193" s="9" t="s">
        <v>238</v>
      </c>
      <c r="Y193">
        <v>2</v>
      </c>
      <c r="Z193">
        <v>2020</v>
      </c>
      <c r="AA193" s="6">
        <f t="shared" si="2"/>
        <v>43862</v>
      </c>
    </row>
    <row r="194" spans="1:27" x14ac:dyDescent="0.2">
      <c r="A194" s="7" t="s">
        <v>211</v>
      </c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2">
        <v>14.82</v>
      </c>
      <c r="S194" s="2">
        <v>11.45</v>
      </c>
      <c r="T194" s="3"/>
      <c r="U194" s="3"/>
      <c r="X194" s="9" t="s">
        <v>238</v>
      </c>
      <c r="Y194">
        <v>3</v>
      </c>
      <c r="Z194">
        <v>2020</v>
      </c>
      <c r="AA194" s="6">
        <f t="shared" si="2"/>
        <v>43891</v>
      </c>
    </row>
    <row r="195" spans="1:27" x14ac:dyDescent="0.2">
      <c r="A195" s="7" t="s">
        <v>212</v>
      </c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2">
        <v>11.55</v>
      </c>
      <c r="T195" s="2">
        <v>11.13</v>
      </c>
      <c r="U195" s="3"/>
      <c r="X195" s="9" t="s">
        <v>238</v>
      </c>
      <c r="Y195">
        <v>4</v>
      </c>
      <c r="Z195">
        <v>2020</v>
      </c>
      <c r="AA195" s="6">
        <f t="shared" si="2"/>
        <v>43922</v>
      </c>
    </row>
    <row r="196" spans="1:27" x14ac:dyDescent="0.2">
      <c r="A196" s="7" t="s">
        <v>213</v>
      </c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2">
        <v>11.79</v>
      </c>
      <c r="T196" s="2">
        <v>10.64</v>
      </c>
      <c r="U196" s="3"/>
      <c r="X196" s="9" t="s">
        <v>238</v>
      </c>
      <c r="Y196">
        <v>5</v>
      </c>
      <c r="Z196">
        <v>2020</v>
      </c>
      <c r="AA196" s="6">
        <f t="shared" ref="AA196:AA218" si="3">DATE(Z196,Y196,X196)</f>
        <v>43952</v>
      </c>
    </row>
    <row r="197" spans="1:27" x14ac:dyDescent="0.2">
      <c r="A197" s="7" t="s">
        <v>214</v>
      </c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2">
        <v>12.87</v>
      </c>
      <c r="T197" s="2">
        <v>10.57</v>
      </c>
      <c r="U197" s="3"/>
      <c r="X197" s="9" t="s">
        <v>238</v>
      </c>
      <c r="Y197">
        <v>6</v>
      </c>
      <c r="Z197">
        <v>2020</v>
      </c>
      <c r="AA197" s="6">
        <f t="shared" si="3"/>
        <v>43983</v>
      </c>
    </row>
    <row r="198" spans="1:27" x14ac:dyDescent="0.2">
      <c r="A198" s="7" t="s">
        <v>215</v>
      </c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2">
        <v>13.44</v>
      </c>
      <c r="T198" s="2">
        <v>10.74</v>
      </c>
      <c r="U198" s="3"/>
      <c r="X198" s="9" t="s">
        <v>238</v>
      </c>
      <c r="Y198">
        <v>7</v>
      </c>
      <c r="Z198">
        <v>2020</v>
      </c>
      <c r="AA198" s="6">
        <f t="shared" si="3"/>
        <v>44013</v>
      </c>
    </row>
    <row r="199" spans="1:27" x14ac:dyDescent="0.2">
      <c r="A199" s="7" t="s">
        <v>216</v>
      </c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2">
        <v>13.01</v>
      </c>
      <c r="T199" s="2">
        <v>10.96</v>
      </c>
      <c r="U199" s="3"/>
      <c r="X199" s="9" t="s">
        <v>238</v>
      </c>
      <c r="Y199">
        <v>8</v>
      </c>
      <c r="Z199">
        <v>2020</v>
      </c>
      <c r="AA199" s="6">
        <f t="shared" si="3"/>
        <v>44044</v>
      </c>
    </row>
    <row r="200" spans="1:27" x14ac:dyDescent="0.2">
      <c r="A200" s="7" t="s">
        <v>217</v>
      </c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2">
        <v>12.33</v>
      </c>
      <c r="T200" s="2">
        <v>10.84</v>
      </c>
      <c r="U200" s="3"/>
      <c r="X200" s="9" t="s">
        <v>238</v>
      </c>
      <c r="Y200">
        <v>9</v>
      </c>
      <c r="Z200">
        <v>2020</v>
      </c>
      <c r="AA200" s="6">
        <f t="shared" si="3"/>
        <v>44075</v>
      </c>
    </row>
    <row r="201" spans="1:27" x14ac:dyDescent="0.2">
      <c r="A201" s="7" t="s">
        <v>218</v>
      </c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2">
        <v>10.76</v>
      </c>
      <c r="T201" s="2">
        <v>10.73</v>
      </c>
      <c r="U201" s="3"/>
      <c r="X201" s="9" t="s">
        <v>238</v>
      </c>
      <c r="Y201">
        <v>10</v>
      </c>
      <c r="Z201">
        <v>2020</v>
      </c>
      <c r="AA201" s="6">
        <f t="shared" si="3"/>
        <v>44105</v>
      </c>
    </row>
    <row r="202" spans="1:27" x14ac:dyDescent="0.2">
      <c r="A202" s="7" t="s">
        <v>219</v>
      </c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2">
        <v>10.46</v>
      </c>
      <c r="T202" s="2">
        <v>10.67</v>
      </c>
      <c r="U202" s="3"/>
      <c r="X202" s="9" t="s">
        <v>238</v>
      </c>
      <c r="Y202">
        <v>11</v>
      </c>
      <c r="Z202">
        <v>2020</v>
      </c>
      <c r="AA202" s="6">
        <f t="shared" si="3"/>
        <v>44136</v>
      </c>
    </row>
    <row r="203" spans="1:27" x14ac:dyDescent="0.2">
      <c r="A203" s="7" t="s">
        <v>220</v>
      </c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2">
        <v>10.18</v>
      </c>
      <c r="T203" s="2">
        <v>10.38</v>
      </c>
      <c r="U203" s="3"/>
      <c r="X203" s="9" t="s">
        <v>238</v>
      </c>
      <c r="Y203">
        <v>12</v>
      </c>
      <c r="Z203">
        <v>2020</v>
      </c>
      <c r="AA203" s="6">
        <f t="shared" si="3"/>
        <v>44166</v>
      </c>
    </row>
    <row r="204" spans="1:27" x14ac:dyDescent="0.2">
      <c r="A204" s="7" t="s">
        <v>221</v>
      </c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2">
        <v>9.6999999999999993</v>
      </c>
      <c r="T204" s="2">
        <v>10.3</v>
      </c>
      <c r="U204" s="3"/>
      <c r="X204" s="9" t="s">
        <v>238</v>
      </c>
      <c r="Y204">
        <v>1</v>
      </c>
      <c r="Z204">
        <v>2021</v>
      </c>
      <c r="AA204" s="6">
        <f t="shared" si="3"/>
        <v>44197</v>
      </c>
    </row>
    <row r="205" spans="1:27" x14ac:dyDescent="0.2">
      <c r="A205" s="7" t="s">
        <v>222</v>
      </c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2">
        <v>11.45</v>
      </c>
      <c r="T205" s="2">
        <v>10.95</v>
      </c>
      <c r="U205" s="3"/>
      <c r="X205" s="9" t="s">
        <v>238</v>
      </c>
      <c r="Y205">
        <v>2</v>
      </c>
      <c r="Z205">
        <v>2021</v>
      </c>
      <c r="AA205" s="6">
        <f t="shared" si="3"/>
        <v>44228</v>
      </c>
    </row>
    <row r="206" spans="1:27" x14ac:dyDescent="0.2">
      <c r="A206" s="7" t="s">
        <v>223</v>
      </c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2">
        <v>11.79</v>
      </c>
      <c r="T206" s="2">
        <v>11.07</v>
      </c>
      <c r="U206" s="3"/>
      <c r="X206" s="9" t="s">
        <v>238</v>
      </c>
      <c r="Y206">
        <v>3</v>
      </c>
      <c r="Z206">
        <v>2021</v>
      </c>
      <c r="AA206" s="6">
        <f t="shared" si="3"/>
        <v>44256</v>
      </c>
    </row>
    <row r="207" spans="1:27" x14ac:dyDescent="0.2">
      <c r="A207" s="7" t="s">
        <v>224</v>
      </c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2">
        <v>10.74</v>
      </c>
      <c r="U207" s="2">
        <v>11.2</v>
      </c>
      <c r="X207" s="9" t="s">
        <v>238</v>
      </c>
      <c r="Y207">
        <v>4</v>
      </c>
      <c r="Z207">
        <v>2021</v>
      </c>
      <c r="AA207" s="6">
        <f t="shared" si="3"/>
        <v>44287</v>
      </c>
    </row>
    <row r="208" spans="1:27" x14ac:dyDescent="0.2">
      <c r="A208" s="7" t="s">
        <v>225</v>
      </c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2">
        <v>10.44</v>
      </c>
      <c r="U208" s="2">
        <v>11.15</v>
      </c>
      <c r="X208" s="9" t="s">
        <v>238</v>
      </c>
      <c r="Y208">
        <v>5</v>
      </c>
      <c r="Z208">
        <v>2021</v>
      </c>
      <c r="AA208" s="6">
        <f t="shared" si="3"/>
        <v>44317</v>
      </c>
    </row>
    <row r="209" spans="1:27" x14ac:dyDescent="0.2">
      <c r="A209" s="7" t="s">
        <v>226</v>
      </c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2">
        <v>10.11</v>
      </c>
      <c r="U209" s="2">
        <v>11.08</v>
      </c>
      <c r="X209" s="9" t="s">
        <v>238</v>
      </c>
      <c r="Y209">
        <v>6</v>
      </c>
      <c r="Z209">
        <v>2021</v>
      </c>
      <c r="AA209" s="6">
        <f t="shared" si="3"/>
        <v>44348</v>
      </c>
    </row>
    <row r="210" spans="1:27" x14ac:dyDescent="0.2">
      <c r="A210" s="7" t="s">
        <v>227</v>
      </c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>
        <v>7.31</v>
      </c>
      <c r="U210" s="2">
        <v>10.66</v>
      </c>
      <c r="X210" s="9" t="s">
        <v>238</v>
      </c>
      <c r="Y210">
        <v>7</v>
      </c>
      <c r="Z210">
        <v>2021</v>
      </c>
      <c r="AA210" s="6">
        <f t="shared" si="3"/>
        <v>44378</v>
      </c>
    </row>
    <row r="211" spans="1:27" x14ac:dyDescent="0.2">
      <c r="A211" s="7" t="s">
        <v>228</v>
      </c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2">
        <v>5.65</v>
      </c>
      <c r="U211" s="2">
        <v>9.32</v>
      </c>
      <c r="X211" s="9" t="s">
        <v>238</v>
      </c>
      <c r="Y211">
        <v>8</v>
      </c>
      <c r="Z211">
        <v>2021</v>
      </c>
      <c r="AA211" s="6">
        <f t="shared" si="3"/>
        <v>44409</v>
      </c>
    </row>
    <row r="212" spans="1:27" x14ac:dyDescent="0.2">
      <c r="A212" s="7" t="s">
        <v>229</v>
      </c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2">
        <v>5.07</v>
      </c>
      <c r="U212" s="2">
        <v>8.57</v>
      </c>
      <c r="X212" s="9" t="s">
        <v>238</v>
      </c>
      <c r="Y212">
        <v>9</v>
      </c>
      <c r="Z212">
        <v>2021</v>
      </c>
      <c r="AA212" s="6">
        <f t="shared" si="3"/>
        <v>44440</v>
      </c>
    </row>
    <row r="213" spans="1:27" x14ac:dyDescent="0.2">
      <c r="A213" s="7" t="s">
        <v>230</v>
      </c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2">
        <v>3.04</v>
      </c>
      <c r="U213" s="2">
        <v>7.07</v>
      </c>
      <c r="X213" s="9" t="s">
        <v>238</v>
      </c>
      <c r="Y213">
        <v>10</v>
      </c>
      <c r="Z213">
        <v>2021</v>
      </c>
      <c r="AA213" s="6">
        <f t="shared" si="3"/>
        <v>44470</v>
      </c>
    </row>
    <row r="214" spans="1:27" x14ac:dyDescent="0.2">
      <c r="A214" s="7" t="s">
        <v>231</v>
      </c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2">
        <v>3.88</v>
      </c>
      <c r="U214" s="2">
        <v>6.72</v>
      </c>
      <c r="X214" s="9" t="s">
        <v>238</v>
      </c>
      <c r="Y214">
        <v>11</v>
      </c>
      <c r="Z214">
        <v>2021</v>
      </c>
      <c r="AA214" s="6">
        <f t="shared" si="3"/>
        <v>44501</v>
      </c>
    </row>
    <row r="215" spans="1:27" x14ac:dyDescent="0.2">
      <c r="A215" s="7" t="s">
        <v>232</v>
      </c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2">
        <v>4.82</v>
      </c>
      <c r="U215" s="2">
        <v>6.85</v>
      </c>
      <c r="X215" s="9" t="s">
        <v>238</v>
      </c>
      <c r="Y215">
        <v>12</v>
      </c>
      <c r="Z215">
        <v>2021</v>
      </c>
      <c r="AA215" s="6">
        <f t="shared" si="3"/>
        <v>44531</v>
      </c>
    </row>
    <row r="216" spans="1:27" x14ac:dyDescent="0.2">
      <c r="A216" s="7" t="s">
        <v>233</v>
      </c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2">
        <v>8.8800000000000008</v>
      </c>
      <c r="U216" s="2">
        <v>7.84</v>
      </c>
      <c r="X216" s="9" t="s">
        <v>238</v>
      </c>
      <c r="Y216">
        <v>1</v>
      </c>
      <c r="Z216">
        <v>2022</v>
      </c>
      <c r="AA216" s="6">
        <f t="shared" si="3"/>
        <v>44562</v>
      </c>
    </row>
    <row r="217" spans="1:27" x14ac:dyDescent="0.2">
      <c r="A217" s="7" t="s">
        <v>234</v>
      </c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2">
        <v>9.56</v>
      </c>
      <c r="U217" s="2">
        <v>8.84</v>
      </c>
      <c r="X217" s="9" t="s">
        <v>238</v>
      </c>
      <c r="Y217">
        <v>2</v>
      </c>
      <c r="Z217">
        <v>2022</v>
      </c>
      <c r="AA217" s="6">
        <f t="shared" si="3"/>
        <v>44593</v>
      </c>
    </row>
    <row r="218" spans="1:27" x14ac:dyDescent="0.2">
      <c r="A218" s="7" t="s">
        <v>235</v>
      </c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2">
        <v>-42.89</v>
      </c>
      <c r="U218" s="2">
        <v>3.59</v>
      </c>
      <c r="X218" s="9" t="s">
        <v>238</v>
      </c>
      <c r="Y218">
        <v>3</v>
      </c>
      <c r="Z218">
        <v>2022</v>
      </c>
      <c r="AA218" s="6">
        <f t="shared" si="3"/>
        <v>44621</v>
      </c>
    </row>
  </sheetData>
  <mergeCells count="1">
    <mergeCell ref="A1:U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2022-08-26T18:24:15Z</dcterms:created>
  <dcterms:modified xsi:type="dcterms:W3CDTF">2022-08-26T18:35:07Z</dcterms:modified>
</cp:coreProperties>
</file>