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ambro/Google Drive/VAR-Toolbox/v3dot0/Primer/data/"/>
    </mc:Choice>
  </mc:AlternateContent>
  <xr:revisionPtr revIDLastSave="0" documentId="13_ncr:1_{B6D6AC90-D92F-6D44-81B3-472EFE7AF972}" xr6:coauthVersionLast="45" xr6:coauthVersionMax="45" xr10:uidLastSave="{00000000-0000-0000-0000-000000000000}"/>
  <bookViews>
    <workbookView xWindow="0" yWindow="460" windowWidth="28800" windowHeight="16580" activeTab="2" xr2:uid="{00000000-000D-0000-FFFF-FFFF00000000}"/>
  </bookViews>
  <sheets>
    <sheet name="Datastream" sheetId="1" r:id="rId1"/>
    <sheet name="IMPORT_M" sheetId="5" r:id="rId2"/>
    <sheet name="Sheet1" sheetId="4" r:id="rId3"/>
    <sheet name="EBP" sheetId="2" r:id="rId4"/>
    <sheet name="CAY" sheetId="6" r:id="rId5"/>
  </sheets>
  <definedNames>
    <definedName name="TRNR_0c508e154c784c4980e2c95d617f80ab_384_27" hidden="1">Datastream!$J$3</definedName>
    <definedName name="TRNR_47551da05a2140b5b6a8bae2ecd85c00_132_2" hidden="1">Datastream!$F$3</definedName>
    <definedName name="TRNR_706f86067c254ae1b50491f5d2f3fb9f_132_3" hidden="1">Datastream!$A$3</definedName>
    <definedName name="TRNR_7e3215c26bb548a0b1363c7f1c114760_384_1" hidden="1">Datastream!#REF!</definedName>
    <definedName name="TRNR_c70577dc84c84deeaeef174767cf817c_384_3" hidden="1">Datastream!$AM$3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5" i="5" l="1"/>
  <c r="AB384" i="5"/>
  <c r="AB383" i="5"/>
  <c r="AB382" i="5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AB334" i="5"/>
  <c r="AB333" i="5"/>
  <c r="AB332" i="5"/>
  <c r="AB331" i="5"/>
  <c r="AB330" i="5"/>
  <c r="AB329" i="5"/>
  <c r="AB328" i="5"/>
  <c r="AB327" i="5"/>
  <c r="AB326" i="5"/>
  <c r="AB325" i="5"/>
  <c r="AB324" i="5"/>
  <c r="AB323" i="5"/>
  <c r="AB322" i="5"/>
  <c r="AB321" i="5"/>
  <c r="AB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B268" i="5"/>
  <c r="AB267" i="5"/>
  <c r="AB266" i="5"/>
  <c r="AB265" i="5"/>
  <c r="AB264" i="5"/>
  <c r="AB263" i="5"/>
  <c r="AB262" i="5"/>
  <c r="AB261" i="5"/>
  <c r="AB260" i="5"/>
  <c r="AB259" i="5"/>
  <c r="AB258" i="5"/>
  <c r="AB257" i="5"/>
  <c r="AB256" i="5"/>
  <c r="AB255" i="5"/>
  <c r="AB254" i="5"/>
  <c r="AB253" i="5"/>
  <c r="AB252" i="5"/>
  <c r="AB251" i="5"/>
  <c r="AB250" i="5"/>
  <c r="AB249" i="5"/>
  <c r="AB248" i="5"/>
  <c r="AB247" i="5"/>
  <c r="AB246" i="5"/>
  <c r="AB245" i="5"/>
  <c r="AB244" i="5"/>
  <c r="AB243" i="5"/>
  <c r="AB242" i="5"/>
  <c r="AB241" i="5"/>
  <c r="AB240" i="5"/>
  <c r="AB239" i="5"/>
  <c r="AB238" i="5"/>
  <c r="AB237" i="5"/>
  <c r="AB236" i="5"/>
  <c r="AB235" i="5"/>
  <c r="AB234" i="5"/>
  <c r="AB233" i="5"/>
  <c r="AB232" i="5"/>
  <c r="AB231" i="5"/>
  <c r="AB230" i="5"/>
  <c r="AB229" i="5"/>
  <c r="AB228" i="5"/>
  <c r="AB227" i="5"/>
  <c r="AB226" i="5"/>
  <c r="AB225" i="5"/>
  <c r="AB224" i="5"/>
  <c r="AB223" i="5"/>
  <c r="AB222" i="5"/>
  <c r="AB221" i="5"/>
  <c r="AB220" i="5"/>
  <c r="AB219" i="5"/>
  <c r="AB218" i="5"/>
  <c r="AB217" i="5"/>
  <c r="AB216" i="5"/>
  <c r="AB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AB182" i="5"/>
  <c r="AB181" i="5"/>
  <c r="AB180" i="5"/>
  <c r="AB179" i="5"/>
  <c r="AB178" i="5"/>
  <c r="AB177" i="5"/>
  <c r="AB176" i="5"/>
  <c r="AB175" i="5"/>
  <c r="AB174" i="5"/>
  <c r="AB173" i="5"/>
  <c r="AB172" i="5"/>
  <c r="AB171" i="5"/>
  <c r="AB170" i="5"/>
  <c r="AB169" i="5"/>
  <c r="AB168" i="5"/>
  <c r="AB167" i="5"/>
  <c r="AB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AB1" i="5"/>
  <c r="AA385" i="5"/>
  <c r="Z385" i="5"/>
  <c r="AA384" i="5"/>
  <c r="Z384" i="5"/>
  <c r="AA383" i="5"/>
  <c r="Z383" i="5"/>
  <c r="AA382" i="5"/>
  <c r="Z382" i="5"/>
  <c r="AA381" i="5"/>
  <c r="Z381" i="5"/>
  <c r="AA380" i="5"/>
  <c r="Z380" i="5"/>
  <c r="AA379" i="5"/>
  <c r="Z379" i="5"/>
  <c r="AA378" i="5"/>
  <c r="Z378" i="5"/>
  <c r="AA377" i="5"/>
  <c r="Z377" i="5"/>
  <c r="AA376" i="5"/>
  <c r="Z376" i="5"/>
  <c r="AA375" i="5"/>
  <c r="Z375" i="5"/>
  <c r="AA374" i="5"/>
  <c r="Z374" i="5"/>
  <c r="AA373" i="5"/>
  <c r="Z373" i="5"/>
  <c r="AA372" i="5"/>
  <c r="Z372" i="5"/>
  <c r="AA371" i="5"/>
  <c r="Z371" i="5"/>
  <c r="AA370" i="5"/>
  <c r="Z370" i="5"/>
  <c r="AA369" i="5"/>
  <c r="Z369" i="5"/>
  <c r="AA368" i="5"/>
  <c r="Z368" i="5"/>
  <c r="AA367" i="5"/>
  <c r="Z367" i="5"/>
  <c r="AA366" i="5"/>
  <c r="Z366" i="5"/>
  <c r="AA365" i="5"/>
  <c r="Z365" i="5"/>
  <c r="AA364" i="5"/>
  <c r="Z364" i="5"/>
  <c r="AA363" i="5"/>
  <c r="Z363" i="5"/>
  <c r="AA362" i="5"/>
  <c r="Z362" i="5"/>
  <c r="AA361" i="5"/>
  <c r="Z361" i="5"/>
  <c r="AA360" i="5"/>
  <c r="Z360" i="5"/>
  <c r="AA359" i="5"/>
  <c r="Z359" i="5"/>
  <c r="AA358" i="5"/>
  <c r="Z358" i="5"/>
  <c r="AA357" i="5"/>
  <c r="Z357" i="5"/>
  <c r="AA356" i="5"/>
  <c r="Z356" i="5"/>
  <c r="AA355" i="5"/>
  <c r="Z355" i="5"/>
  <c r="AA354" i="5"/>
  <c r="Z354" i="5"/>
  <c r="AA353" i="5"/>
  <c r="Z353" i="5"/>
  <c r="AA352" i="5"/>
  <c r="Z352" i="5"/>
  <c r="AA351" i="5"/>
  <c r="Z351" i="5"/>
  <c r="AA350" i="5"/>
  <c r="Z350" i="5"/>
  <c r="AA349" i="5"/>
  <c r="Z349" i="5"/>
  <c r="AA348" i="5"/>
  <c r="Z348" i="5"/>
  <c r="AA347" i="5"/>
  <c r="Z347" i="5"/>
  <c r="AA346" i="5"/>
  <c r="Z346" i="5"/>
  <c r="AA345" i="5"/>
  <c r="Z345" i="5"/>
  <c r="AA344" i="5"/>
  <c r="Z344" i="5"/>
  <c r="AA343" i="5"/>
  <c r="Z343" i="5"/>
  <c r="AA342" i="5"/>
  <c r="Z342" i="5"/>
  <c r="AA341" i="5"/>
  <c r="Z341" i="5"/>
  <c r="AA340" i="5"/>
  <c r="Z340" i="5"/>
  <c r="AA339" i="5"/>
  <c r="Z339" i="5"/>
  <c r="AA338" i="5"/>
  <c r="Z338" i="5"/>
  <c r="AA337" i="5"/>
  <c r="Z337" i="5"/>
  <c r="AA336" i="5"/>
  <c r="Z336" i="5"/>
  <c r="AA335" i="5"/>
  <c r="Z335" i="5"/>
  <c r="AA334" i="5"/>
  <c r="Z334" i="5"/>
  <c r="AA333" i="5"/>
  <c r="Z333" i="5"/>
  <c r="AA332" i="5"/>
  <c r="Z332" i="5"/>
  <c r="AA331" i="5"/>
  <c r="Z331" i="5"/>
  <c r="AA330" i="5"/>
  <c r="Z330" i="5"/>
  <c r="AA329" i="5"/>
  <c r="Z329" i="5"/>
  <c r="AA328" i="5"/>
  <c r="Z328" i="5"/>
  <c r="AA327" i="5"/>
  <c r="Z327" i="5"/>
  <c r="AA326" i="5"/>
  <c r="Z326" i="5"/>
  <c r="AA325" i="5"/>
  <c r="Z325" i="5"/>
  <c r="AA324" i="5"/>
  <c r="Z324" i="5"/>
  <c r="AA323" i="5"/>
  <c r="Z323" i="5"/>
  <c r="AA322" i="5"/>
  <c r="Z322" i="5"/>
  <c r="AA321" i="5"/>
  <c r="Z321" i="5"/>
  <c r="AA320" i="5"/>
  <c r="Z320" i="5"/>
  <c r="AA319" i="5"/>
  <c r="Z319" i="5"/>
  <c r="AA318" i="5"/>
  <c r="Z318" i="5"/>
  <c r="AA317" i="5"/>
  <c r="Z317" i="5"/>
  <c r="AA316" i="5"/>
  <c r="Z316" i="5"/>
  <c r="AA315" i="5"/>
  <c r="Z315" i="5"/>
  <c r="AA314" i="5"/>
  <c r="Z314" i="5"/>
  <c r="AA313" i="5"/>
  <c r="Z313" i="5"/>
  <c r="AA312" i="5"/>
  <c r="Z312" i="5"/>
  <c r="AA311" i="5"/>
  <c r="Z311" i="5"/>
  <c r="AA310" i="5"/>
  <c r="Z310" i="5"/>
  <c r="AA309" i="5"/>
  <c r="Z309" i="5"/>
  <c r="AA308" i="5"/>
  <c r="Z308" i="5"/>
  <c r="AA307" i="5"/>
  <c r="Z307" i="5"/>
  <c r="AA306" i="5"/>
  <c r="Z306" i="5"/>
  <c r="AA305" i="5"/>
  <c r="Z305" i="5"/>
  <c r="AA304" i="5"/>
  <c r="Z304" i="5"/>
  <c r="AA303" i="5"/>
  <c r="Z303" i="5"/>
  <c r="AA302" i="5"/>
  <c r="Z302" i="5"/>
  <c r="AA301" i="5"/>
  <c r="Z301" i="5"/>
  <c r="AA300" i="5"/>
  <c r="Z300" i="5"/>
  <c r="AA299" i="5"/>
  <c r="Z299" i="5"/>
  <c r="AA298" i="5"/>
  <c r="Z298" i="5"/>
  <c r="AA297" i="5"/>
  <c r="Z297" i="5"/>
  <c r="AA296" i="5"/>
  <c r="Z296" i="5"/>
  <c r="AA295" i="5"/>
  <c r="Z295" i="5"/>
  <c r="AA294" i="5"/>
  <c r="Z294" i="5"/>
  <c r="AA293" i="5"/>
  <c r="Z293" i="5"/>
  <c r="AA292" i="5"/>
  <c r="Z292" i="5"/>
  <c r="AA291" i="5"/>
  <c r="Z291" i="5"/>
  <c r="AA290" i="5"/>
  <c r="Z290" i="5"/>
  <c r="AA289" i="5"/>
  <c r="Z289" i="5"/>
  <c r="AA288" i="5"/>
  <c r="Z288" i="5"/>
  <c r="AA287" i="5"/>
  <c r="Z287" i="5"/>
  <c r="AA286" i="5"/>
  <c r="Z286" i="5"/>
  <c r="AA285" i="5"/>
  <c r="Z285" i="5"/>
  <c r="AA284" i="5"/>
  <c r="Z284" i="5"/>
  <c r="AA283" i="5"/>
  <c r="Z283" i="5"/>
  <c r="AA282" i="5"/>
  <c r="Z282" i="5"/>
  <c r="AA281" i="5"/>
  <c r="Z281" i="5"/>
  <c r="AA280" i="5"/>
  <c r="Z280" i="5"/>
  <c r="AA279" i="5"/>
  <c r="Z279" i="5"/>
  <c r="AA278" i="5"/>
  <c r="Z278" i="5"/>
  <c r="AA277" i="5"/>
  <c r="Z277" i="5"/>
  <c r="AA276" i="5"/>
  <c r="Z276" i="5"/>
  <c r="AA275" i="5"/>
  <c r="Z275" i="5"/>
  <c r="AA274" i="5"/>
  <c r="Z274" i="5"/>
  <c r="AA273" i="5"/>
  <c r="Z273" i="5"/>
  <c r="AA272" i="5"/>
  <c r="Z272" i="5"/>
  <c r="AA271" i="5"/>
  <c r="Z271" i="5"/>
  <c r="AA270" i="5"/>
  <c r="Z270" i="5"/>
  <c r="AA269" i="5"/>
  <c r="Z269" i="5"/>
  <c r="AA268" i="5"/>
  <c r="Z268" i="5"/>
  <c r="AA267" i="5"/>
  <c r="Z267" i="5"/>
  <c r="AA266" i="5"/>
  <c r="Z266" i="5"/>
  <c r="AA265" i="5"/>
  <c r="Z265" i="5"/>
  <c r="AA264" i="5"/>
  <c r="Z264" i="5"/>
  <c r="AA263" i="5"/>
  <c r="Z263" i="5"/>
  <c r="AA262" i="5"/>
  <c r="Z262" i="5"/>
  <c r="AA261" i="5"/>
  <c r="Z261" i="5"/>
  <c r="AA260" i="5"/>
  <c r="Z260" i="5"/>
  <c r="AA259" i="5"/>
  <c r="Z259" i="5"/>
  <c r="AA258" i="5"/>
  <c r="Z258" i="5"/>
  <c r="AA257" i="5"/>
  <c r="Z257" i="5"/>
  <c r="AA256" i="5"/>
  <c r="Z256" i="5"/>
  <c r="AA255" i="5"/>
  <c r="Z255" i="5"/>
  <c r="AA254" i="5"/>
  <c r="Z254" i="5"/>
  <c r="AA253" i="5"/>
  <c r="Z253" i="5"/>
  <c r="AA252" i="5"/>
  <c r="Z252" i="5"/>
  <c r="AA251" i="5"/>
  <c r="Z251" i="5"/>
  <c r="AA250" i="5"/>
  <c r="Z250" i="5"/>
  <c r="AA249" i="5"/>
  <c r="Z249" i="5"/>
  <c r="AA248" i="5"/>
  <c r="Z248" i="5"/>
  <c r="AA247" i="5"/>
  <c r="Z247" i="5"/>
  <c r="AA246" i="5"/>
  <c r="Z246" i="5"/>
  <c r="AA245" i="5"/>
  <c r="Z245" i="5"/>
  <c r="AA244" i="5"/>
  <c r="Z244" i="5"/>
  <c r="AA243" i="5"/>
  <c r="Z243" i="5"/>
  <c r="AA242" i="5"/>
  <c r="Z242" i="5"/>
  <c r="AA241" i="5"/>
  <c r="Z241" i="5"/>
  <c r="AA240" i="5"/>
  <c r="Z240" i="5"/>
  <c r="AA239" i="5"/>
  <c r="Z239" i="5"/>
  <c r="AA238" i="5"/>
  <c r="Z238" i="5"/>
  <c r="AA237" i="5"/>
  <c r="Z237" i="5"/>
  <c r="AA236" i="5"/>
  <c r="Z236" i="5"/>
  <c r="AA235" i="5"/>
  <c r="Z235" i="5"/>
  <c r="AA234" i="5"/>
  <c r="Z234" i="5"/>
  <c r="AA233" i="5"/>
  <c r="Z233" i="5"/>
  <c r="AA232" i="5"/>
  <c r="Z232" i="5"/>
  <c r="AA231" i="5"/>
  <c r="Z231" i="5"/>
  <c r="AA230" i="5"/>
  <c r="Z230" i="5"/>
  <c r="AA229" i="5"/>
  <c r="Z229" i="5"/>
  <c r="AA228" i="5"/>
  <c r="Z228" i="5"/>
  <c r="AA227" i="5"/>
  <c r="Z227" i="5"/>
  <c r="AA226" i="5"/>
  <c r="Z226" i="5"/>
  <c r="AA225" i="5"/>
  <c r="Z225" i="5"/>
  <c r="AA224" i="5"/>
  <c r="Z224" i="5"/>
  <c r="AA223" i="5"/>
  <c r="Z223" i="5"/>
  <c r="AA222" i="5"/>
  <c r="Z222" i="5"/>
  <c r="AA221" i="5"/>
  <c r="Z221" i="5"/>
  <c r="AA220" i="5"/>
  <c r="Z220" i="5"/>
  <c r="AA219" i="5"/>
  <c r="Z219" i="5"/>
  <c r="AA218" i="5"/>
  <c r="Z218" i="5"/>
  <c r="AA217" i="5"/>
  <c r="Z217" i="5"/>
  <c r="AA216" i="5"/>
  <c r="Z216" i="5"/>
  <c r="AA215" i="5"/>
  <c r="Z215" i="5"/>
  <c r="AA214" i="5"/>
  <c r="Z214" i="5"/>
  <c r="AA213" i="5"/>
  <c r="Z213" i="5"/>
  <c r="AA212" i="5"/>
  <c r="Z212" i="5"/>
  <c r="AA211" i="5"/>
  <c r="Z211" i="5"/>
  <c r="AA210" i="5"/>
  <c r="Z210" i="5"/>
  <c r="AA209" i="5"/>
  <c r="Z209" i="5"/>
  <c r="AA208" i="5"/>
  <c r="Z208" i="5"/>
  <c r="AA207" i="5"/>
  <c r="Z207" i="5"/>
  <c r="AA206" i="5"/>
  <c r="Z206" i="5"/>
  <c r="AA205" i="5"/>
  <c r="Z205" i="5"/>
  <c r="AA204" i="5"/>
  <c r="Z204" i="5"/>
  <c r="AA203" i="5"/>
  <c r="Z203" i="5"/>
  <c r="AA202" i="5"/>
  <c r="Z202" i="5"/>
  <c r="AA201" i="5"/>
  <c r="Z201" i="5"/>
  <c r="AA200" i="5"/>
  <c r="Z200" i="5"/>
  <c r="AA199" i="5"/>
  <c r="Z199" i="5"/>
  <c r="AA198" i="5"/>
  <c r="Z198" i="5"/>
  <c r="AA197" i="5"/>
  <c r="Z197" i="5"/>
  <c r="AA196" i="5"/>
  <c r="Z196" i="5"/>
  <c r="AA195" i="5"/>
  <c r="Z195" i="5"/>
  <c r="AA194" i="5"/>
  <c r="Z194" i="5"/>
  <c r="AA193" i="5"/>
  <c r="Z193" i="5"/>
  <c r="AA192" i="5"/>
  <c r="Z192" i="5"/>
  <c r="AA191" i="5"/>
  <c r="Z191" i="5"/>
  <c r="AA190" i="5"/>
  <c r="Z190" i="5"/>
  <c r="AA189" i="5"/>
  <c r="Z189" i="5"/>
  <c r="AA188" i="5"/>
  <c r="Z188" i="5"/>
  <c r="AA187" i="5"/>
  <c r="Z187" i="5"/>
  <c r="AA186" i="5"/>
  <c r="Z186" i="5"/>
  <c r="AA185" i="5"/>
  <c r="Z185" i="5"/>
  <c r="AA184" i="5"/>
  <c r="Z184" i="5"/>
  <c r="AA183" i="5"/>
  <c r="Z183" i="5"/>
  <c r="AA182" i="5"/>
  <c r="Z182" i="5"/>
  <c r="AA181" i="5"/>
  <c r="Z181" i="5"/>
  <c r="AA180" i="5"/>
  <c r="Z180" i="5"/>
  <c r="AA179" i="5"/>
  <c r="Z179" i="5"/>
  <c r="AA178" i="5"/>
  <c r="Z178" i="5"/>
  <c r="AA177" i="5"/>
  <c r="Z177" i="5"/>
  <c r="AA176" i="5"/>
  <c r="Z176" i="5"/>
  <c r="AA175" i="5"/>
  <c r="Z175" i="5"/>
  <c r="AA174" i="5"/>
  <c r="Z174" i="5"/>
  <c r="AA173" i="5"/>
  <c r="Z173" i="5"/>
  <c r="AA172" i="5"/>
  <c r="Z172" i="5"/>
  <c r="AA171" i="5"/>
  <c r="Z171" i="5"/>
  <c r="AA170" i="5"/>
  <c r="Z170" i="5"/>
  <c r="AA169" i="5"/>
  <c r="Z169" i="5"/>
  <c r="AA168" i="5"/>
  <c r="Z168" i="5"/>
  <c r="AA167" i="5"/>
  <c r="Z167" i="5"/>
  <c r="AA166" i="5"/>
  <c r="Z166" i="5"/>
  <c r="AA165" i="5"/>
  <c r="Z165" i="5"/>
  <c r="AA164" i="5"/>
  <c r="Z164" i="5"/>
  <c r="AA163" i="5"/>
  <c r="Z163" i="5"/>
  <c r="AA162" i="5"/>
  <c r="Z162" i="5"/>
  <c r="AA161" i="5"/>
  <c r="Z161" i="5"/>
  <c r="AA160" i="5"/>
  <c r="Z160" i="5"/>
  <c r="AA159" i="5"/>
  <c r="Z159" i="5"/>
  <c r="AA158" i="5"/>
  <c r="Z158" i="5"/>
  <c r="AA157" i="5"/>
  <c r="Z157" i="5"/>
  <c r="AA156" i="5"/>
  <c r="Z156" i="5"/>
  <c r="AA155" i="5"/>
  <c r="Z155" i="5"/>
  <c r="AA154" i="5"/>
  <c r="Z154" i="5"/>
  <c r="AA153" i="5"/>
  <c r="Z153" i="5"/>
  <c r="AA152" i="5"/>
  <c r="Z152" i="5"/>
  <c r="AA151" i="5"/>
  <c r="Z151" i="5"/>
  <c r="AA150" i="5"/>
  <c r="Z150" i="5"/>
  <c r="AA149" i="5"/>
  <c r="Z149" i="5"/>
  <c r="AA148" i="5"/>
  <c r="Z148" i="5"/>
  <c r="AA147" i="5"/>
  <c r="Z147" i="5"/>
  <c r="AA146" i="5"/>
  <c r="Z146" i="5"/>
  <c r="AA145" i="5"/>
  <c r="Z145" i="5"/>
  <c r="AA144" i="5"/>
  <c r="Z144" i="5"/>
  <c r="AA143" i="5"/>
  <c r="Z143" i="5"/>
  <c r="AA142" i="5"/>
  <c r="Z142" i="5"/>
  <c r="AA141" i="5"/>
  <c r="Z141" i="5"/>
  <c r="AA140" i="5"/>
  <c r="Z140" i="5"/>
  <c r="AA139" i="5"/>
  <c r="Z139" i="5"/>
  <c r="AA138" i="5"/>
  <c r="Z138" i="5"/>
  <c r="AA137" i="5"/>
  <c r="Z137" i="5"/>
  <c r="AA136" i="5"/>
  <c r="Z136" i="5"/>
  <c r="AA135" i="5"/>
  <c r="Z135" i="5"/>
  <c r="AA134" i="5"/>
  <c r="Z134" i="5"/>
  <c r="AA133" i="5"/>
  <c r="Z133" i="5"/>
  <c r="AA132" i="5"/>
  <c r="Z132" i="5"/>
  <c r="AA131" i="5"/>
  <c r="Z131" i="5"/>
  <c r="AA130" i="5"/>
  <c r="Z130" i="5"/>
  <c r="AA129" i="5"/>
  <c r="Z129" i="5"/>
  <c r="AA128" i="5"/>
  <c r="Z128" i="5"/>
  <c r="AA127" i="5"/>
  <c r="Z127" i="5"/>
  <c r="AA126" i="5"/>
  <c r="Z126" i="5"/>
  <c r="AA125" i="5"/>
  <c r="Z125" i="5"/>
  <c r="AA124" i="5"/>
  <c r="Z124" i="5"/>
  <c r="AA123" i="5"/>
  <c r="Z123" i="5"/>
  <c r="AA122" i="5"/>
  <c r="Z122" i="5"/>
  <c r="AA121" i="5"/>
  <c r="Z121" i="5"/>
  <c r="AA120" i="5"/>
  <c r="Z120" i="5"/>
  <c r="AA119" i="5"/>
  <c r="Z119" i="5"/>
  <c r="AA118" i="5"/>
  <c r="Z118" i="5"/>
  <c r="AA117" i="5"/>
  <c r="Z117" i="5"/>
  <c r="AA116" i="5"/>
  <c r="Z116" i="5"/>
  <c r="AA115" i="5"/>
  <c r="Z115" i="5"/>
  <c r="AA114" i="5"/>
  <c r="Z114" i="5"/>
  <c r="AA113" i="5"/>
  <c r="Z113" i="5"/>
  <c r="AA112" i="5"/>
  <c r="Z112" i="5"/>
  <c r="AA111" i="5"/>
  <c r="Z111" i="5"/>
  <c r="AA110" i="5"/>
  <c r="Z110" i="5"/>
  <c r="AA109" i="5"/>
  <c r="Z109" i="5"/>
  <c r="AA108" i="5"/>
  <c r="Z108" i="5"/>
  <c r="AA107" i="5"/>
  <c r="Z107" i="5"/>
  <c r="AA106" i="5"/>
  <c r="Z106" i="5"/>
  <c r="AA105" i="5"/>
  <c r="Z105" i="5"/>
  <c r="AA104" i="5"/>
  <c r="Z104" i="5"/>
  <c r="AA103" i="5"/>
  <c r="Z103" i="5"/>
  <c r="AA102" i="5"/>
  <c r="Z102" i="5"/>
  <c r="AA101" i="5"/>
  <c r="Z101" i="5"/>
  <c r="AA100" i="5"/>
  <c r="Z100" i="5"/>
  <c r="AA99" i="5"/>
  <c r="Z99" i="5"/>
  <c r="AA98" i="5"/>
  <c r="Z98" i="5"/>
  <c r="AA97" i="5"/>
  <c r="Z97" i="5"/>
  <c r="AA96" i="5"/>
  <c r="Z96" i="5"/>
  <c r="AA95" i="5"/>
  <c r="Z95" i="5"/>
  <c r="AA94" i="5"/>
  <c r="Z94" i="5"/>
  <c r="AA93" i="5"/>
  <c r="Z93" i="5"/>
  <c r="AA92" i="5"/>
  <c r="Z92" i="5"/>
  <c r="AA91" i="5"/>
  <c r="Z91" i="5"/>
  <c r="AA90" i="5"/>
  <c r="Z90" i="5"/>
  <c r="AA89" i="5"/>
  <c r="Z89" i="5"/>
  <c r="AA88" i="5"/>
  <c r="Z88" i="5"/>
  <c r="AA87" i="5"/>
  <c r="Z87" i="5"/>
  <c r="AA86" i="5"/>
  <c r="Z86" i="5"/>
  <c r="AA85" i="5"/>
  <c r="Z85" i="5"/>
  <c r="AA84" i="5"/>
  <c r="Z84" i="5"/>
  <c r="AA83" i="5"/>
  <c r="Z83" i="5"/>
  <c r="AA82" i="5"/>
  <c r="Z82" i="5"/>
  <c r="AA81" i="5"/>
  <c r="Z81" i="5"/>
  <c r="AA80" i="5"/>
  <c r="Z80" i="5"/>
  <c r="AA79" i="5"/>
  <c r="Z79" i="5"/>
  <c r="AA78" i="5"/>
  <c r="Z78" i="5"/>
  <c r="AA77" i="5"/>
  <c r="Z77" i="5"/>
  <c r="AA76" i="5"/>
  <c r="Z76" i="5"/>
  <c r="AA75" i="5"/>
  <c r="Z75" i="5"/>
  <c r="AA74" i="5"/>
  <c r="Z74" i="5"/>
  <c r="AA73" i="5"/>
  <c r="Z73" i="5"/>
  <c r="AA72" i="5"/>
  <c r="Z72" i="5"/>
  <c r="AA71" i="5"/>
  <c r="Z71" i="5"/>
  <c r="AA70" i="5"/>
  <c r="Z70" i="5"/>
  <c r="AA69" i="5"/>
  <c r="Z69" i="5"/>
  <c r="AA68" i="5"/>
  <c r="Z68" i="5"/>
  <c r="AA67" i="5"/>
  <c r="Z67" i="5"/>
  <c r="AA66" i="5"/>
  <c r="Z66" i="5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  <c r="AA3" i="5"/>
  <c r="Z3" i="5"/>
  <c r="AA2" i="5"/>
  <c r="Z2" i="5"/>
  <c r="AA1" i="5"/>
  <c r="Z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J3" i="1"/>
  <c r="AM3" i="1"/>
  <c r="X385" i="5" l="1"/>
  <c r="W385" i="5"/>
  <c r="V385" i="5"/>
  <c r="X384" i="5"/>
  <c r="W384" i="5"/>
  <c r="V384" i="5"/>
  <c r="X383" i="5"/>
  <c r="W383" i="5"/>
  <c r="V383" i="5"/>
  <c r="X382" i="5"/>
  <c r="W382" i="5"/>
  <c r="V382" i="5"/>
  <c r="X381" i="5"/>
  <c r="W381" i="5"/>
  <c r="V381" i="5"/>
  <c r="X380" i="5"/>
  <c r="W380" i="5"/>
  <c r="V380" i="5"/>
  <c r="X379" i="5"/>
  <c r="W379" i="5"/>
  <c r="V379" i="5"/>
  <c r="X378" i="5"/>
  <c r="W378" i="5"/>
  <c r="V378" i="5"/>
  <c r="X377" i="5"/>
  <c r="W377" i="5"/>
  <c r="V377" i="5"/>
  <c r="X376" i="5"/>
  <c r="W376" i="5"/>
  <c r="V376" i="5"/>
  <c r="X375" i="5"/>
  <c r="W375" i="5"/>
  <c r="V375" i="5"/>
  <c r="X374" i="5"/>
  <c r="W374" i="5"/>
  <c r="V374" i="5"/>
  <c r="X373" i="5"/>
  <c r="W373" i="5"/>
  <c r="V373" i="5"/>
  <c r="X372" i="5"/>
  <c r="W372" i="5"/>
  <c r="V372" i="5"/>
  <c r="X371" i="5"/>
  <c r="W371" i="5"/>
  <c r="V371" i="5"/>
  <c r="X370" i="5"/>
  <c r="W370" i="5"/>
  <c r="V370" i="5"/>
  <c r="X369" i="5"/>
  <c r="W369" i="5"/>
  <c r="V369" i="5"/>
  <c r="X368" i="5"/>
  <c r="W368" i="5"/>
  <c r="V368" i="5"/>
  <c r="X367" i="5"/>
  <c r="W367" i="5"/>
  <c r="V367" i="5"/>
  <c r="X366" i="5"/>
  <c r="W366" i="5"/>
  <c r="V366" i="5"/>
  <c r="X365" i="5"/>
  <c r="W365" i="5"/>
  <c r="V365" i="5"/>
  <c r="X364" i="5"/>
  <c r="W364" i="5"/>
  <c r="V364" i="5"/>
  <c r="X363" i="5"/>
  <c r="W363" i="5"/>
  <c r="V363" i="5"/>
  <c r="X362" i="5"/>
  <c r="W362" i="5"/>
  <c r="V362" i="5"/>
  <c r="X361" i="5"/>
  <c r="W361" i="5"/>
  <c r="V361" i="5"/>
  <c r="X360" i="5"/>
  <c r="W360" i="5"/>
  <c r="V360" i="5"/>
  <c r="X359" i="5"/>
  <c r="W359" i="5"/>
  <c r="V359" i="5"/>
  <c r="X358" i="5"/>
  <c r="W358" i="5"/>
  <c r="V358" i="5"/>
  <c r="X357" i="5"/>
  <c r="W357" i="5"/>
  <c r="V357" i="5"/>
  <c r="X356" i="5"/>
  <c r="W356" i="5"/>
  <c r="V356" i="5"/>
  <c r="X355" i="5"/>
  <c r="W355" i="5"/>
  <c r="V355" i="5"/>
  <c r="X354" i="5"/>
  <c r="W354" i="5"/>
  <c r="V354" i="5"/>
  <c r="X353" i="5"/>
  <c r="W353" i="5"/>
  <c r="V353" i="5"/>
  <c r="X352" i="5"/>
  <c r="W352" i="5"/>
  <c r="V352" i="5"/>
  <c r="X351" i="5"/>
  <c r="W351" i="5"/>
  <c r="V351" i="5"/>
  <c r="X350" i="5"/>
  <c r="W350" i="5"/>
  <c r="V350" i="5"/>
  <c r="X349" i="5"/>
  <c r="W349" i="5"/>
  <c r="V349" i="5"/>
  <c r="X348" i="5"/>
  <c r="W348" i="5"/>
  <c r="V348" i="5"/>
  <c r="X347" i="5"/>
  <c r="W347" i="5"/>
  <c r="V347" i="5"/>
  <c r="X346" i="5"/>
  <c r="W346" i="5"/>
  <c r="V346" i="5"/>
  <c r="X345" i="5"/>
  <c r="W345" i="5"/>
  <c r="V345" i="5"/>
  <c r="X344" i="5"/>
  <c r="W344" i="5"/>
  <c r="V344" i="5"/>
  <c r="X343" i="5"/>
  <c r="W343" i="5"/>
  <c r="V343" i="5"/>
  <c r="X342" i="5"/>
  <c r="W342" i="5"/>
  <c r="V342" i="5"/>
  <c r="X341" i="5"/>
  <c r="W341" i="5"/>
  <c r="V341" i="5"/>
  <c r="X340" i="5"/>
  <c r="W340" i="5"/>
  <c r="V340" i="5"/>
  <c r="X339" i="5"/>
  <c r="W339" i="5"/>
  <c r="V339" i="5"/>
  <c r="X338" i="5"/>
  <c r="W338" i="5"/>
  <c r="V338" i="5"/>
  <c r="X337" i="5"/>
  <c r="W337" i="5"/>
  <c r="V337" i="5"/>
  <c r="X336" i="5"/>
  <c r="W336" i="5"/>
  <c r="V336" i="5"/>
  <c r="X335" i="5"/>
  <c r="W335" i="5"/>
  <c r="V335" i="5"/>
  <c r="X334" i="5"/>
  <c r="W334" i="5"/>
  <c r="V334" i="5"/>
  <c r="X333" i="5"/>
  <c r="W333" i="5"/>
  <c r="V333" i="5"/>
  <c r="X332" i="5"/>
  <c r="W332" i="5"/>
  <c r="V332" i="5"/>
  <c r="X331" i="5"/>
  <c r="W331" i="5"/>
  <c r="V331" i="5"/>
  <c r="X330" i="5"/>
  <c r="W330" i="5"/>
  <c r="V330" i="5"/>
  <c r="X329" i="5"/>
  <c r="W329" i="5"/>
  <c r="V329" i="5"/>
  <c r="X328" i="5"/>
  <c r="W328" i="5"/>
  <c r="V328" i="5"/>
  <c r="X327" i="5"/>
  <c r="W327" i="5"/>
  <c r="V327" i="5"/>
  <c r="X326" i="5"/>
  <c r="W326" i="5"/>
  <c r="V326" i="5"/>
  <c r="X325" i="5"/>
  <c r="W325" i="5"/>
  <c r="V325" i="5"/>
  <c r="X324" i="5"/>
  <c r="W324" i="5"/>
  <c r="V324" i="5"/>
  <c r="X323" i="5"/>
  <c r="W323" i="5"/>
  <c r="V323" i="5"/>
  <c r="X322" i="5"/>
  <c r="W322" i="5"/>
  <c r="V322" i="5"/>
  <c r="X321" i="5"/>
  <c r="W321" i="5"/>
  <c r="V321" i="5"/>
  <c r="X320" i="5"/>
  <c r="W320" i="5"/>
  <c r="V320" i="5"/>
  <c r="X319" i="5"/>
  <c r="W319" i="5"/>
  <c r="V319" i="5"/>
  <c r="X318" i="5"/>
  <c r="W318" i="5"/>
  <c r="V318" i="5"/>
  <c r="X317" i="5"/>
  <c r="W317" i="5"/>
  <c r="V317" i="5"/>
  <c r="X316" i="5"/>
  <c r="W316" i="5"/>
  <c r="V316" i="5"/>
  <c r="X315" i="5"/>
  <c r="W315" i="5"/>
  <c r="V315" i="5"/>
  <c r="X314" i="5"/>
  <c r="W314" i="5"/>
  <c r="V314" i="5"/>
  <c r="X313" i="5"/>
  <c r="W313" i="5"/>
  <c r="V313" i="5"/>
  <c r="X312" i="5"/>
  <c r="W312" i="5"/>
  <c r="V312" i="5"/>
  <c r="X311" i="5"/>
  <c r="W311" i="5"/>
  <c r="V311" i="5"/>
  <c r="X310" i="5"/>
  <c r="W310" i="5"/>
  <c r="V310" i="5"/>
  <c r="X309" i="5"/>
  <c r="W309" i="5"/>
  <c r="V309" i="5"/>
  <c r="X308" i="5"/>
  <c r="W308" i="5"/>
  <c r="V308" i="5"/>
  <c r="X307" i="5"/>
  <c r="W307" i="5"/>
  <c r="V307" i="5"/>
  <c r="X306" i="5"/>
  <c r="W306" i="5"/>
  <c r="V306" i="5"/>
  <c r="X305" i="5"/>
  <c r="W305" i="5"/>
  <c r="V305" i="5"/>
  <c r="X304" i="5"/>
  <c r="W304" i="5"/>
  <c r="V304" i="5"/>
  <c r="X303" i="5"/>
  <c r="W303" i="5"/>
  <c r="V303" i="5"/>
  <c r="X302" i="5"/>
  <c r="W302" i="5"/>
  <c r="V302" i="5"/>
  <c r="X301" i="5"/>
  <c r="W301" i="5"/>
  <c r="V301" i="5"/>
  <c r="X300" i="5"/>
  <c r="W300" i="5"/>
  <c r="V300" i="5"/>
  <c r="X299" i="5"/>
  <c r="W299" i="5"/>
  <c r="V299" i="5"/>
  <c r="X298" i="5"/>
  <c r="W298" i="5"/>
  <c r="V298" i="5"/>
  <c r="X297" i="5"/>
  <c r="W297" i="5"/>
  <c r="V297" i="5"/>
  <c r="X296" i="5"/>
  <c r="W296" i="5"/>
  <c r="V296" i="5"/>
  <c r="X295" i="5"/>
  <c r="W295" i="5"/>
  <c r="V295" i="5"/>
  <c r="X294" i="5"/>
  <c r="W294" i="5"/>
  <c r="V294" i="5"/>
  <c r="X293" i="5"/>
  <c r="W293" i="5"/>
  <c r="V293" i="5"/>
  <c r="X292" i="5"/>
  <c r="W292" i="5"/>
  <c r="V292" i="5"/>
  <c r="X291" i="5"/>
  <c r="W291" i="5"/>
  <c r="V291" i="5"/>
  <c r="X290" i="5"/>
  <c r="W290" i="5"/>
  <c r="V290" i="5"/>
  <c r="X289" i="5"/>
  <c r="W289" i="5"/>
  <c r="V289" i="5"/>
  <c r="X288" i="5"/>
  <c r="W288" i="5"/>
  <c r="V288" i="5"/>
  <c r="X287" i="5"/>
  <c r="W287" i="5"/>
  <c r="V287" i="5"/>
  <c r="X286" i="5"/>
  <c r="W286" i="5"/>
  <c r="V286" i="5"/>
  <c r="X285" i="5"/>
  <c r="W285" i="5"/>
  <c r="V285" i="5"/>
  <c r="X284" i="5"/>
  <c r="W284" i="5"/>
  <c r="V284" i="5"/>
  <c r="X283" i="5"/>
  <c r="W283" i="5"/>
  <c r="V283" i="5"/>
  <c r="X282" i="5"/>
  <c r="W282" i="5"/>
  <c r="V282" i="5"/>
  <c r="X281" i="5"/>
  <c r="W281" i="5"/>
  <c r="V281" i="5"/>
  <c r="X280" i="5"/>
  <c r="W280" i="5"/>
  <c r="V280" i="5"/>
  <c r="X279" i="5"/>
  <c r="W279" i="5"/>
  <c r="V279" i="5"/>
  <c r="X278" i="5"/>
  <c r="W278" i="5"/>
  <c r="V278" i="5"/>
  <c r="X277" i="5"/>
  <c r="W277" i="5"/>
  <c r="V277" i="5"/>
  <c r="X276" i="5"/>
  <c r="W276" i="5"/>
  <c r="V276" i="5"/>
  <c r="X275" i="5"/>
  <c r="W275" i="5"/>
  <c r="V275" i="5"/>
  <c r="X274" i="5"/>
  <c r="W274" i="5"/>
  <c r="V274" i="5"/>
  <c r="X273" i="5"/>
  <c r="W273" i="5"/>
  <c r="V273" i="5"/>
  <c r="X272" i="5"/>
  <c r="W272" i="5"/>
  <c r="V272" i="5"/>
  <c r="X271" i="5"/>
  <c r="W271" i="5"/>
  <c r="V271" i="5"/>
  <c r="X270" i="5"/>
  <c r="W270" i="5"/>
  <c r="V270" i="5"/>
  <c r="X269" i="5"/>
  <c r="W269" i="5"/>
  <c r="V269" i="5"/>
  <c r="X268" i="5"/>
  <c r="W268" i="5"/>
  <c r="V268" i="5"/>
  <c r="X267" i="5"/>
  <c r="W267" i="5"/>
  <c r="V267" i="5"/>
  <c r="X266" i="5"/>
  <c r="W266" i="5"/>
  <c r="V266" i="5"/>
  <c r="X265" i="5"/>
  <c r="W265" i="5"/>
  <c r="V265" i="5"/>
  <c r="X264" i="5"/>
  <c r="W264" i="5"/>
  <c r="V264" i="5"/>
  <c r="X263" i="5"/>
  <c r="W263" i="5"/>
  <c r="V263" i="5"/>
  <c r="X262" i="5"/>
  <c r="W262" i="5"/>
  <c r="V262" i="5"/>
  <c r="X261" i="5"/>
  <c r="W261" i="5"/>
  <c r="V261" i="5"/>
  <c r="X260" i="5"/>
  <c r="W260" i="5"/>
  <c r="V260" i="5"/>
  <c r="X259" i="5"/>
  <c r="W259" i="5"/>
  <c r="V259" i="5"/>
  <c r="X258" i="5"/>
  <c r="W258" i="5"/>
  <c r="V258" i="5"/>
  <c r="X257" i="5"/>
  <c r="W257" i="5"/>
  <c r="V257" i="5"/>
  <c r="X256" i="5"/>
  <c r="W256" i="5"/>
  <c r="V256" i="5"/>
  <c r="X255" i="5"/>
  <c r="W255" i="5"/>
  <c r="V255" i="5"/>
  <c r="X254" i="5"/>
  <c r="W254" i="5"/>
  <c r="V254" i="5"/>
  <c r="X253" i="5"/>
  <c r="W253" i="5"/>
  <c r="V253" i="5"/>
  <c r="X252" i="5"/>
  <c r="W252" i="5"/>
  <c r="V252" i="5"/>
  <c r="X251" i="5"/>
  <c r="W251" i="5"/>
  <c r="V251" i="5"/>
  <c r="X250" i="5"/>
  <c r="W250" i="5"/>
  <c r="V250" i="5"/>
  <c r="X249" i="5"/>
  <c r="W249" i="5"/>
  <c r="V249" i="5"/>
  <c r="X248" i="5"/>
  <c r="W248" i="5"/>
  <c r="V248" i="5"/>
  <c r="X247" i="5"/>
  <c r="W247" i="5"/>
  <c r="V247" i="5"/>
  <c r="X246" i="5"/>
  <c r="W246" i="5"/>
  <c r="V246" i="5"/>
  <c r="X245" i="5"/>
  <c r="W245" i="5"/>
  <c r="V245" i="5"/>
  <c r="X244" i="5"/>
  <c r="W244" i="5"/>
  <c r="V244" i="5"/>
  <c r="X243" i="5"/>
  <c r="W243" i="5"/>
  <c r="V243" i="5"/>
  <c r="X242" i="5"/>
  <c r="W242" i="5"/>
  <c r="V242" i="5"/>
  <c r="X241" i="5"/>
  <c r="W241" i="5"/>
  <c r="V241" i="5"/>
  <c r="X240" i="5"/>
  <c r="W240" i="5"/>
  <c r="V240" i="5"/>
  <c r="X239" i="5"/>
  <c r="W239" i="5"/>
  <c r="V239" i="5"/>
  <c r="X238" i="5"/>
  <c r="W238" i="5"/>
  <c r="V238" i="5"/>
  <c r="X237" i="5"/>
  <c r="W237" i="5"/>
  <c r="V237" i="5"/>
  <c r="X236" i="5"/>
  <c r="W236" i="5"/>
  <c r="V236" i="5"/>
  <c r="X235" i="5"/>
  <c r="W235" i="5"/>
  <c r="V235" i="5"/>
  <c r="X234" i="5"/>
  <c r="W234" i="5"/>
  <c r="V234" i="5"/>
  <c r="X233" i="5"/>
  <c r="W233" i="5"/>
  <c r="V233" i="5"/>
  <c r="X232" i="5"/>
  <c r="W232" i="5"/>
  <c r="V232" i="5"/>
  <c r="X231" i="5"/>
  <c r="W231" i="5"/>
  <c r="V231" i="5"/>
  <c r="X230" i="5"/>
  <c r="W230" i="5"/>
  <c r="V230" i="5"/>
  <c r="X229" i="5"/>
  <c r="W229" i="5"/>
  <c r="V229" i="5"/>
  <c r="X228" i="5"/>
  <c r="W228" i="5"/>
  <c r="V228" i="5"/>
  <c r="X227" i="5"/>
  <c r="W227" i="5"/>
  <c r="V227" i="5"/>
  <c r="X226" i="5"/>
  <c r="W226" i="5"/>
  <c r="V226" i="5"/>
  <c r="X225" i="5"/>
  <c r="W225" i="5"/>
  <c r="V225" i="5"/>
  <c r="X224" i="5"/>
  <c r="W224" i="5"/>
  <c r="V224" i="5"/>
  <c r="X223" i="5"/>
  <c r="W223" i="5"/>
  <c r="V223" i="5"/>
  <c r="X222" i="5"/>
  <c r="W222" i="5"/>
  <c r="V222" i="5"/>
  <c r="X221" i="5"/>
  <c r="W221" i="5"/>
  <c r="V221" i="5"/>
  <c r="X220" i="5"/>
  <c r="W220" i="5"/>
  <c r="V220" i="5"/>
  <c r="X219" i="5"/>
  <c r="W219" i="5"/>
  <c r="V219" i="5"/>
  <c r="X218" i="5"/>
  <c r="W218" i="5"/>
  <c r="V218" i="5"/>
  <c r="X217" i="5"/>
  <c r="W217" i="5"/>
  <c r="V217" i="5"/>
  <c r="X216" i="5"/>
  <c r="W216" i="5"/>
  <c r="V216" i="5"/>
  <c r="X215" i="5"/>
  <c r="W215" i="5"/>
  <c r="V215" i="5"/>
  <c r="X214" i="5"/>
  <c r="W214" i="5"/>
  <c r="V214" i="5"/>
  <c r="X213" i="5"/>
  <c r="W213" i="5"/>
  <c r="V213" i="5"/>
  <c r="X212" i="5"/>
  <c r="W212" i="5"/>
  <c r="V212" i="5"/>
  <c r="X211" i="5"/>
  <c r="W211" i="5"/>
  <c r="V211" i="5"/>
  <c r="X210" i="5"/>
  <c r="W210" i="5"/>
  <c r="V210" i="5"/>
  <c r="X209" i="5"/>
  <c r="W209" i="5"/>
  <c r="V209" i="5"/>
  <c r="X208" i="5"/>
  <c r="W208" i="5"/>
  <c r="V208" i="5"/>
  <c r="X207" i="5"/>
  <c r="W207" i="5"/>
  <c r="V207" i="5"/>
  <c r="X206" i="5"/>
  <c r="W206" i="5"/>
  <c r="V206" i="5"/>
  <c r="X205" i="5"/>
  <c r="W205" i="5"/>
  <c r="V205" i="5"/>
  <c r="X204" i="5"/>
  <c r="W204" i="5"/>
  <c r="V204" i="5"/>
  <c r="X203" i="5"/>
  <c r="W203" i="5"/>
  <c r="V203" i="5"/>
  <c r="X202" i="5"/>
  <c r="W202" i="5"/>
  <c r="V202" i="5"/>
  <c r="X201" i="5"/>
  <c r="W201" i="5"/>
  <c r="V201" i="5"/>
  <c r="X200" i="5"/>
  <c r="W200" i="5"/>
  <c r="V200" i="5"/>
  <c r="X199" i="5"/>
  <c r="W199" i="5"/>
  <c r="V199" i="5"/>
  <c r="X198" i="5"/>
  <c r="W198" i="5"/>
  <c r="V198" i="5"/>
  <c r="X197" i="5"/>
  <c r="W197" i="5"/>
  <c r="V197" i="5"/>
  <c r="X196" i="5"/>
  <c r="W196" i="5"/>
  <c r="V196" i="5"/>
  <c r="X195" i="5"/>
  <c r="W195" i="5"/>
  <c r="V195" i="5"/>
  <c r="X194" i="5"/>
  <c r="W194" i="5"/>
  <c r="V194" i="5"/>
  <c r="X193" i="5"/>
  <c r="W193" i="5"/>
  <c r="V193" i="5"/>
  <c r="X192" i="5"/>
  <c r="W192" i="5"/>
  <c r="V192" i="5"/>
  <c r="X191" i="5"/>
  <c r="W191" i="5"/>
  <c r="V191" i="5"/>
  <c r="X190" i="5"/>
  <c r="W190" i="5"/>
  <c r="V190" i="5"/>
  <c r="X189" i="5"/>
  <c r="W189" i="5"/>
  <c r="V189" i="5"/>
  <c r="X188" i="5"/>
  <c r="W188" i="5"/>
  <c r="V188" i="5"/>
  <c r="X187" i="5"/>
  <c r="W187" i="5"/>
  <c r="V187" i="5"/>
  <c r="X186" i="5"/>
  <c r="W186" i="5"/>
  <c r="V186" i="5"/>
  <c r="X185" i="5"/>
  <c r="W185" i="5"/>
  <c r="V185" i="5"/>
  <c r="X184" i="5"/>
  <c r="W184" i="5"/>
  <c r="V184" i="5"/>
  <c r="X183" i="5"/>
  <c r="W183" i="5"/>
  <c r="V183" i="5"/>
  <c r="X182" i="5"/>
  <c r="W182" i="5"/>
  <c r="V182" i="5"/>
  <c r="X181" i="5"/>
  <c r="W181" i="5"/>
  <c r="V181" i="5"/>
  <c r="X180" i="5"/>
  <c r="W180" i="5"/>
  <c r="V180" i="5"/>
  <c r="X179" i="5"/>
  <c r="W179" i="5"/>
  <c r="V179" i="5"/>
  <c r="X178" i="5"/>
  <c r="W178" i="5"/>
  <c r="V178" i="5"/>
  <c r="X177" i="5"/>
  <c r="W177" i="5"/>
  <c r="V177" i="5"/>
  <c r="X176" i="5"/>
  <c r="W176" i="5"/>
  <c r="V176" i="5"/>
  <c r="X175" i="5"/>
  <c r="W175" i="5"/>
  <c r="V175" i="5"/>
  <c r="X174" i="5"/>
  <c r="W174" i="5"/>
  <c r="V174" i="5"/>
  <c r="X173" i="5"/>
  <c r="W173" i="5"/>
  <c r="V173" i="5"/>
  <c r="X172" i="5"/>
  <c r="W172" i="5"/>
  <c r="V172" i="5"/>
  <c r="X171" i="5"/>
  <c r="W171" i="5"/>
  <c r="V171" i="5"/>
  <c r="X170" i="5"/>
  <c r="W170" i="5"/>
  <c r="V170" i="5"/>
  <c r="X169" i="5"/>
  <c r="W169" i="5"/>
  <c r="V169" i="5"/>
  <c r="X168" i="5"/>
  <c r="W168" i="5"/>
  <c r="V168" i="5"/>
  <c r="X167" i="5"/>
  <c r="W167" i="5"/>
  <c r="V167" i="5"/>
  <c r="X166" i="5"/>
  <c r="W166" i="5"/>
  <c r="V166" i="5"/>
  <c r="X165" i="5"/>
  <c r="W165" i="5"/>
  <c r="V165" i="5"/>
  <c r="X164" i="5"/>
  <c r="W164" i="5"/>
  <c r="V164" i="5"/>
  <c r="X163" i="5"/>
  <c r="W163" i="5"/>
  <c r="V163" i="5"/>
  <c r="X162" i="5"/>
  <c r="W162" i="5"/>
  <c r="V162" i="5"/>
  <c r="X161" i="5"/>
  <c r="W161" i="5"/>
  <c r="V161" i="5"/>
  <c r="X160" i="5"/>
  <c r="W160" i="5"/>
  <c r="V160" i="5"/>
  <c r="X159" i="5"/>
  <c r="W159" i="5"/>
  <c r="V159" i="5"/>
  <c r="X158" i="5"/>
  <c r="W158" i="5"/>
  <c r="V158" i="5"/>
  <c r="X157" i="5"/>
  <c r="W157" i="5"/>
  <c r="V157" i="5"/>
  <c r="X156" i="5"/>
  <c r="W156" i="5"/>
  <c r="V156" i="5"/>
  <c r="X155" i="5"/>
  <c r="W155" i="5"/>
  <c r="V155" i="5"/>
  <c r="X154" i="5"/>
  <c r="W154" i="5"/>
  <c r="V154" i="5"/>
  <c r="X153" i="5"/>
  <c r="W153" i="5"/>
  <c r="V153" i="5"/>
  <c r="X152" i="5"/>
  <c r="W152" i="5"/>
  <c r="V152" i="5"/>
  <c r="X151" i="5"/>
  <c r="W151" i="5"/>
  <c r="V151" i="5"/>
  <c r="X150" i="5"/>
  <c r="W150" i="5"/>
  <c r="V150" i="5"/>
  <c r="X149" i="5"/>
  <c r="W149" i="5"/>
  <c r="V149" i="5"/>
  <c r="X148" i="5"/>
  <c r="W148" i="5"/>
  <c r="V148" i="5"/>
  <c r="X147" i="5"/>
  <c r="W147" i="5"/>
  <c r="V147" i="5"/>
  <c r="X146" i="5"/>
  <c r="W146" i="5"/>
  <c r="V146" i="5"/>
  <c r="X145" i="5"/>
  <c r="W145" i="5"/>
  <c r="V145" i="5"/>
  <c r="X144" i="5"/>
  <c r="W144" i="5"/>
  <c r="V144" i="5"/>
  <c r="X143" i="5"/>
  <c r="W143" i="5"/>
  <c r="V143" i="5"/>
  <c r="X142" i="5"/>
  <c r="W142" i="5"/>
  <c r="V142" i="5"/>
  <c r="X141" i="5"/>
  <c r="W141" i="5"/>
  <c r="V141" i="5"/>
  <c r="X140" i="5"/>
  <c r="W140" i="5"/>
  <c r="V140" i="5"/>
  <c r="X139" i="5"/>
  <c r="W139" i="5"/>
  <c r="V139" i="5"/>
  <c r="X138" i="5"/>
  <c r="W138" i="5"/>
  <c r="V138" i="5"/>
  <c r="X137" i="5"/>
  <c r="W137" i="5"/>
  <c r="V137" i="5"/>
  <c r="X136" i="5"/>
  <c r="W136" i="5"/>
  <c r="V136" i="5"/>
  <c r="X135" i="5"/>
  <c r="W135" i="5"/>
  <c r="V135" i="5"/>
  <c r="X134" i="5"/>
  <c r="W134" i="5"/>
  <c r="V134" i="5"/>
  <c r="X133" i="5"/>
  <c r="W133" i="5"/>
  <c r="V133" i="5"/>
  <c r="X132" i="5"/>
  <c r="W132" i="5"/>
  <c r="V132" i="5"/>
  <c r="X131" i="5"/>
  <c r="W131" i="5"/>
  <c r="V131" i="5"/>
  <c r="X130" i="5"/>
  <c r="W130" i="5"/>
  <c r="V130" i="5"/>
  <c r="X129" i="5"/>
  <c r="W129" i="5"/>
  <c r="V129" i="5"/>
  <c r="X128" i="5"/>
  <c r="W128" i="5"/>
  <c r="V128" i="5"/>
  <c r="X127" i="5"/>
  <c r="W127" i="5"/>
  <c r="V127" i="5"/>
  <c r="X126" i="5"/>
  <c r="W126" i="5"/>
  <c r="V126" i="5"/>
  <c r="X125" i="5"/>
  <c r="W125" i="5"/>
  <c r="V125" i="5"/>
  <c r="X124" i="5"/>
  <c r="W124" i="5"/>
  <c r="V124" i="5"/>
  <c r="X123" i="5"/>
  <c r="W123" i="5"/>
  <c r="V123" i="5"/>
  <c r="X122" i="5"/>
  <c r="W122" i="5"/>
  <c r="V122" i="5"/>
  <c r="X121" i="5"/>
  <c r="W121" i="5"/>
  <c r="V121" i="5"/>
  <c r="X120" i="5"/>
  <c r="W120" i="5"/>
  <c r="V120" i="5"/>
  <c r="X119" i="5"/>
  <c r="W119" i="5"/>
  <c r="V119" i="5"/>
  <c r="X118" i="5"/>
  <c r="W118" i="5"/>
  <c r="V118" i="5"/>
  <c r="X117" i="5"/>
  <c r="W117" i="5"/>
  <c r="V117" i="5"/>
  <c r="X116" i="5"/>
  <c r="W116" i="5"/>
  <c r="V116" i="5"/>
  <c r="X115" i="5"/>
  <c r="W115" i="5"/>
  <c r="V115" i="5"/>
  <c r="X114" i="5"/>
  <c r="W114" i="5"/>
  <c r="V114" i="5"/>
  <c r="X113" i="5"/>
  <c r="W113" i="5"/>
  <c r="V113" i="5"/>
  <c r="X112" i="5"/>
  <c r="W112" i="5"/>
  <c r="V112" i="5"/>
  <c r="X111" i="5"/>
  <c r="W111" i="5"/>
  <c r="V111" i="5"/>
  <c r="X110" i="5"/>
  <c r="W110" i="5"/>
  <c r="V110" i="5"/>
  <c r="X109" i="5"/>
  <c r="W109" i="5"/>
  <c r="V109" i="5"/>
  <c r="X108" i="5"/>
  <c r="W108" i="5"/>
  <c r="V108" i="5"/>
  <c r="X107" i="5"/>
  <c r="W107" i="5"/>
  <c r="V107" i="5"/>
  <c r="X106" i="5"/>
  <c r="W106" i="5"/>
  <c r="V106" i="5"/>
  <c r="X105" i="5"/>
  <c r="W105" i="5"/>
  <c r="V105" i="5"/>
  <c r="X104" i="5"/>
  <c r="W104" i="5"/>
  <c r="V104" i="5"/>
  <c r="X103" i="5"/>
  <c r="W103" i="5"/>
  <c r="V103" i="5"/>
  <c r="X102" i="5"/>
  <c r="W102" i="5"/>
  <c r="V102" i="5"/>
  <c r="X101" i="5"/>
  <c r="W101" i="5"/>
  <c r="V101" i="5"/>
  <c r="X100" i="5"/>
  <c r="W100" i="5"/>
  <c r="V100" i="5"/>
  <c r="X99" i="5"/>
  <c r="W99" i="5"/>
  <c r="V99" i="5"/>
  <c r="X98" i="5"/>
  <c r="W98" i="5"/>
  <c r="V98" i="5"/>
  <c r="X97" i="5"/>
  <c r="W97" i="5"/>
  <c r="V97" i="5"/>
  <c r="X96" i="5"/>
  <c r="W96" i="5"/>
  <c r="V96" i="5"/>
  <c r="X95" i="5"/>
  <c r="W95" i="5"/>
  <c r="V95" i="5"/>
  <c r="X94" i="5"/>
  <c r="W94" i="5"/>
  <c r="V94" i="5"/>
  <c r="X93" i="5"/>
  <c r="W93" i="5"/>
  <c r="V93" i="5"/>
  <c r="X92" i="5"/>
  <c r="W92" i="5"/>
  <c r="V92" i="5"/>
  <c r="X91" i="5"/>
  <c r="W91" i="5"/>
  <c r="V91" i="5"/>
  <c r="X90" i="5"/>
  <c r="W90" i="5"/>
  <c r="V90" i="5"/>
  <c r="X89" i="5"/>
  <c r="W89" i="5"/>
  <c r="V89" i="5"/>
  <c r="X88" i="5"/>
  <c r="W88" i="5"/>
  <c r="V88" i="5"/>
  <c r="X87" i="5"/>
  <c r="W87" i="5"/>
  <c r="V87" i="5"/>
  <c r="X86" i="5"/>
  <c r="W86" i="5"/>
  <c r="V86" i="5"/>
  <c r="X85" i="5"/>
  <c r="W85" i="5"/>
  <c r="V85" i="5"/>
  <c r="X84" i="5"/>
  <c r="W84" i="5"/>
  <c r="V84" i="5"/>
  <c r="X83" i="5"/>
  <c r="W83" i="5"/>
  <c r="V83" i="5"/>
  <c r="X82" i="5"/>
  <c r="W82" i="5"/>
  <c r="V82" i="5"/>
  <c r="X81" i="5"/>
  <c r="W81" i="5"/>
  <c r="V81" i="5"/>
  <c r="X80" i="5"/>
  <c r="W80" i="5"/>
  <c r="V80" i="5"/>
  <c r="X79" i="5"/>
  <c r="W79" i="5"/>
  <c r="V79" i="5"/>
  <c r="X78" i="5"/>
  <c r="W78" i="5"/>
  <c r="V78" i="5"/>
  <c r="X77" i="5"/>
  <c r="W77" i="5"/>
  <c r="V77" i="5"/>
  <c r="X76" i="5"/>
  <c r="W76" i="5"/>
  <c r="V76" i="5"/>
  <c r="X75" i="5"/>
  <c r="W75" i="5"/>
  <c r="V75" i="5"/>
  <c r="X74" i="5"/>
  <c r="W74" i="5"/>
  <c r="V74" i="5"/>
  <c r="X73" i="5"/>
  <c r="W73" i="5"/>
  <c r="V73" i="5"/>
  <c r="X72" i="5"/>
  <c r="W72" i="5"/>
  <c r="V72" i="5"/>
  <c r="X71" i="5"/>
  <c r="W71" i="5"/>
  <c r="V71" i="5"/>
  <c r="X70" i="5"/>
  <c r="W70" i="5"/>
  <c r="V70" i="5"/>
  <c r="X69" i="5"/>
  <c r="W69" i="5"/>
  <c r="V69" i="5"/>
  <c r="X68" i="5"/>
  <c r="W68" i="5"/>
  <c r="V68" i="5"/>
  <c r="X67" i="5"/>
  <c r="W67" i="5"/>
  <c r="V67" i="5"/>
  <c r="X66" i="5"/>
  <c r="W66" i="5"/>
  <c r="V66" i="5"/>
  <c r="X65" i="5"/>
  <c r="W65" i="5"/>
  <c r="V65" i="5"/>
  <c r="X64" i="5"/>
  <c r="W64" i="5"/>
  <c r="V64" i="5"/>
  <c r="X63" i="5"/>
  <c r="W63" i="5"/>
  <c r="V63" i="5"/>
  <c r="X62" i="5"/>
  <c r="W62" i="5"/>
  <c r="V62" i="5"/>
  <c r="X61" i="5"/>
  <c r="W61" i="5"/>
  <c r="V61" i="5"/>
  <c r="X60" i="5"/>
  <c r="W60" i="5"/>
  <c r="V60" i="5"/>
  <c r="X59" i="5"/>
  <c r="W59" i="5"/>
  <c r="V59" i="5"/>
  <c r="X58" i="5"/>
  <c r="W58" i="5"/>
  <c r="V58" i="5"/>
  <c r="X57" i="5"/>
  <c r="W57" i="5"/>
  <c r="V57" i="5"/>
  <c r="X56" i="5"/>
  <c r="W56" i="5"/>
  <c r="V56" i="5"/>
  <c r="X55" i="5"/>
  <c r="W55" i="5"/>
  <c r="V55" i="5"/>
  <c r="X54" i="5"/>
  <c r="W54" i="5"/>
  <c r="V54" i="5"/>
  <c r="X53" i="5"/>
  <c r="W53" i="5"/>
  <c r="V53" i="5"/>
  <c r="X52" i="5"/>
  <c r="W52" i="5"/>
  <c r="V52" i="5"/>
  <c r="X51" i="5"/>
  <c r="W51" i="5"/>
  <c r="V51" i="5"/>
  <c r="X50" i="5"/>
  <c r="W50" i="5"/>
  <c r="V50" i="5"/>
  <c r="X49" i="5"/>
  <c r="W49" i="5"/>
  <c r="V49" i="5"/>
  <c r="X48" i="5"/>
  <c r="W48" i="5"/>
  <c r="V48" i="5"/>
  <c r="X47" i="5"/>
  <c r="W47" i="5"/>
  <c r="V47" i="5"/>
  <c r="X46" i="5"/>
  <c r="W46" i="5"/>
  <c r="V46" i="5"/>
  <c r="X45" i="5"/>
  <c r="W45" i="5"/>
  <c r="V45" i="5"/>
  <c r="X44" i="5"/>
  <c r="W44" i="5"/>
  <c r="V44" i="5"/>
  <c r="X43" i="5"/>
  <c r="W43" i="5"/>
  <c r="V43" i="5"/>
  <c r="X42" i="5"/>
  <c r="W42" i="5"/>
  <c r="V42" i="5"/>
  <c r="X41" i="5"/>
  <c r="W41" i="5"/>
  <c r="V41" i="5"/>
  <c r="X40" i="5"/>
  <c r="W40" i="5"/>
  <c r="V40" i="5"/>
  <c r="X39" i="5"/>
  <c r="W39" i="5"/>
  <c r="V39" i="5"/>
  <c r="X38" i="5"/>
  <c r="W38" i="5"/>
  <c r="V38" i="5"/>
  <c r="X37" i="5"/>
  <c r="W37" i="5"/>
  <c r="V37" i="5"/>
  <c r="X36" i="5"/>
  <c r="W36" i="5"/>
  <c r="V36" i="5"/>
  <c r="X35" i="5"/>
  <c r="W35" i="5"/>
  <c r="V35" i="5"/>
  <c r="X34" i="5"/>
  <c r="W34" i="5"/>
  <c r="V34" i="5"/>
  <c r="X33" i="5"/>
  <c r="W33" i="5"/>
  <c r="V33" i="5"/>
  <c r="X32" i="5"/>
  <c r="W32" i="5"/>
  <c r="V32" i="5"/>
  <c r="X31" i="5"/>
  <c r="W31" i="5"/>
  <c r="V31" i="5"/>
  <c r="X30" i="5"/>
  <c r="W30" i="5"/>
  <c r="V30" i="5"/>
  <c r="X29" i="5"/>
  <c r="W29" i="5"/>
  <c r="V29" i="5"/>
  <c r="X28" i="5"/>
  <c r="W28" i="5"/>
  <c r="V28" i="5"/>
  <c r="X27" i="5"/>
  <c r="W27" i="5"/>
  <c r="V27" i="5"/>
  <c r="X26" i="5"/>
  <c r="W26" i="5"/>
  <c r="V26" i="5"/>
  <c r="X25" i="5"/>
  <c r="W25" i="5"/>
  <c r="V25" i="5"/>
  <c r="X24" i="5"/>
  <c r="W24" i="5"/>
  <c r="V24" i="5"/>
  <c r="X23" i="5"/>
  <c r="W23" i="5"/>
  <c r="V23" i="5"/>
  <c r="X22" i="5"/>
  <c r="W22" i="5"/>
  <c r="V22" i="5"/>
  <c r="X21" i="5"/>
  <c r="W21" i="5"/>
  <c r="V21" i="5"/>
  <c r="X20" i="5"/>
  <c r="W20" i="5"/>
  <c r="V20" i="5"/>
  <c r="X19" i="5"/>
  <c r="W19" i="5"/>
  <c r="V19" i="5"/>
  <c r="X18" i="5"/>
  <c r="W18" i="5"/>
  <c r="V18" i="5"/>
  <c r="X17" i="5"/>
  <c r="W17" i="5"/>
  <c r="V17" i="5"/>
  <c r="X16" i="5"/>
  <c r="W16" i="5"/>
  <c r="V16" i="5"/>
  <c r="X15" i="5"/>
  <c r="W15" i="5"/>
  <c r="V15" i="5"/>
  <c r="X14" i="5"/>
  <c r="W14" i="5"/>
  <c r="V14" i="5"/>
  <c r="X13" i="5"/>
  <c r="W13" i="5"/>
  <c r="V13" i="5"/>
  <c r="X12" i="5"/>
  <c r="W12" i="5"/>
  <c r="V12" i="5"/>
  <c r="X11" i="5"/>
  <c r="W11" i="5"/>
  <c r="V11" i="5"/>
  <c r="X10" i="5"/>
  <c r="W10" i="5"/>
  <c r="V10" i="5"/>
  <c r="X9" i="5"/>
  <c r="W9" i="5"/>
  <c r="V9" i="5"/>
  <c r="X8" i="5"/>
  <c r="W8" i="5"/>
  <c r="V8" i="5"/>
  <c r="X7" i="5"/>
  <c r="W7" i="5"/>
  <c r="V7" i="5"/>
  <c r="X6" i="5"/>
  <c r="W6" i="5"/>
  <c r="V6" i="5"/>
  <c r="X5" i="5"/>
  <c r="W5" i="5"/>
  <c r="V5" i="5"/>
  <c r="X4" i="5"/>
  <c r="W4" i="5"/>
  <c r="V4" i="5"/>
  <c r="X3" i="5"/>
  <c r="W3" i="5"/>
  <c r="V3" i="5"/>
  <c r="Y2" i="5"/>
  <c r="X2" i="5"/>
  <c r="W2" i="5"/>
  <c r="V2" i="5"/>
  <c r="Y1" i="5"/>
  <c r="X1" i="5"/>
  <c r="W1" i="5"/>
  <c r="V1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U99" i="5"/>
  <c r="T99" i="5"/>
  <c r="S99" i="5"/>
  <c r="R99" i="5"/>
  <c r="Q99" i="5"/>
  <c r="P99" i="5"/>
  <c r="O99" i="5"/>
  <c r="N99" i="5"/>
  <c r="M99" i="5"/>
  <c r="L99" i="5"/>
  <c r="K99" i="5"/>
  <c r="J99" i="5"/>
  <c r="U98" i="5"/>
  <c r="T98" i="5"/>
  <c r="S98" i="5"/>
  <c r="R98" i="5"/>
  <c r="Q98" i="5"/>
  <c r="P98" i="5"/>
  <c r="O98" i="5"/>
  <c r="N98" i="5"/>
  <c r="M98" i="5"/>
  <c r="L98" i="5"/>
  <c r="K98" i="5"/>
  <c r="J98" i="5"/>
  <c r="U97" i="5"/>
  <c r="T97" i="5"/>
  <c r="S97" i="5"/>
  <c r="R97" i="5"/>
  <c r="Q97" i="5"/>
  <c r="P97" i="5"/>
  <c r="O97" i="5"/>
  <c r="N97" i="5"/>
  <c r="M97" i="5"/>
  <c r="L97" i="5"/>
  <c r="K97" i="5"/>
  <c r="J97" i="5"/>
  <c r="U96" i="5"/>
  <c r="T96" i="5"/>
  <c r="S96" i="5"/>
  <c r="R96" i="5"/>
  <c r="Q96" i="5"/>
  <c r="P96" i="5"/>
  <c r="O96" i="5"/>
  <c r="N96" i="5"/>
  <c r="M96" i="5"/>
  <c r="L96" i="5"/>
  <c r="K96" i="5"/>
  <c r="J96" i="5"/>
  <c r="U95" i="5"/>
  <c r="T95" i="5"/>
  <c r="S95" i="5"/>
  <c r="R95" i="5"/>
  <c r="Q95" i="5"/>
  <c r="P95" i="5"/>
  <c r="O95" i="5"/>
  <c r="N95" i="5"/>
  <c r="M95" i="5"/>
  <c r="L95" i="5"/>
  <c r="K95" i="5"/>
  <c r="J95" i="5"/>
  <c r="U94" i="5"/>
  <c r="T94" i="5"/>
  <c r="S94" i="5"/>
  <c r="R94" i="5"/>
  <c r="Q94" i="5"/>
  <c r="P94" i="5"/>
  <c r="O94" i="5"/>
  <c r="N94" i="5"/>
  <c r="M94" i="5"/>
  <c r="L94" i="5"/>
  <c r="K94" i="5"/>
  <c r="J94" i="5"/>
  <c r="U93" i="5"/>
  <c r="T93" i="5"/>
  <c r="S93" i="5"/>
  <c r="R93" i="5"/>
  <c r="Q93" i="5"/>
  <c r="P93" i="5"/>
  <c r="O93" i="5"/>
  <c r="N93" i="5"/>
  <c r="M93" i="5"/>
  <c r="L93" i="5"/>
  <c r="K93" i="5"/>
  <c r="J93" i="5"/>
  <c r="U92" i="5"/>
  <c r="T92" i="5"/>
  <c r="S92" i="5"/>
  <c r="R92" i="5"/>
  <c r="Q92" i="5"/>
  <c r="P92" i="5"/>
  <c r="O92" i="5"/>
  <c r="N92" i="5"/>
  <c r="M92" i="5"/>
  <c r="L92" i="5"/>
  <c r="K92" i="5"/>
  <c r="J92" i="5"/>
  <c r="U91" i="5"/>
  <c r="T91" i="5"/>
  <c r="S91" i="5"/>
  <c r="R91" i="5"/>
  <c r="Q91" i="5"/>
  <c r="P91" i="5"/>
  <c r="O91" i="5"/>
  <c r="N91" i="5"/>
  <c r="M91" i="5"/>
  <c r="L91" i="5"/>
  <c r="K91" i="5"/>
  <c r="J91" i="5"/>
  <c r="U90" i="5"/>
  <c r="T90" i="5"/>
  <c r="S90" i="5"/>
  <c r="R90" i="5"/>
  <c r="Q90" i="5"/>
  <c r="P90" i="5"/>
  <c r="O90" i="5"/>
  <c r="N90" i="5"/>
  <c r="M90" i="5"/>
  <c r="L90" i="5"/>
  <c r="K90" i="5"/>
  <c r="J90" i="5"/>
  <c r="U89" i="5"/>
  <c r="T89" i="5"/>
  <c r="S89" i="5"/>
  <c r="R89" i="5"/>
  <c r="Q89" i="5"/>
  <c r="P89" i="5"/>
  <c r="O89" i="5"/>
  <c r="N89" i="5"/>
  <c r="M89" i="5"/>
  <c r="L89" i="5"/>
  <c r="K89" i="5"/>
  <c r="J89" i="5"/>
  <c r="U88" i="5"/>
  <c r="T88" i="5"/>
  <c r="S88" i="5"/>
  <c r="R88" i="5"/>
  <c r="Q88" i="5"/>
  <c r="P88" i="5"/>
  <c r="O88" i="5"/>
  <c r="N88" i="5"/>
  <c r="M88" i="5"/>
  <c r="L88" i="5"/>
  <c r="K88" i="5"/>
  <c r="J88" i="5"/>
  <c r="U87" i="5"/>
  <c r="T87" i="5"/>
  <c r="S87" i="5"/>
  <c r="R87" i="5"/>
  <c r="Q87" i="5"/>
  <c r="P87" i="5"/>
  <c r="O87" i="5"/>
  <c r="N87" i="5"/>
  <c r="M87" i="5"/>
  <c r="L87" i="5"/>
  <c r="K87" i="5"/>
  <c r="J87" i="5"/>
  <c r="U86" i="5"/>
  <c r="T86" i="5"/>
  <c r="S86" i="5"/>
  <c r="R86" i="5"/>
  <c r="Q86" i="5"/>
  <c r="P86" i="5"/>
  <c r="O86" i="5"/>
  <c r="N86" i="5"/>
  <c r="M86" i="5"/>
  <c r="L86" i="5"/>
  <c r="K86" i="5"/>
  <c r="J86" i="5"/>
  <c r="U85" i="5"/>
  <c r="T85" i="5"/>
  <c r="S85" i="5"/>
  <c r="R85" i="5"/>
  <c r="Q85" i="5"/>
  <c r="P85" i="5"/>
  <c r="O85" i="5"/>
  <c r="N85" i="5"/>
  <c r="M85" i="5"/>
  <c r="L85" i="5"/>
  <c r="K85" i="5"/>
  <c r="J85" i="5"/>
  <c r="U84" i="5"/>
  <c r="T84" i="5"/>
  <c r="S84" i="5"/>
  <c r="R84" i="5"/>
  <c r="Q84" i="5"/>
  <c r="P84" i="5"/>
  <c r="O84" i="5"/>
  <c r="N84" i="5"/>
  <c r="M84" i="5"/>
  <c r="L84" i="5"/>
  <c r="K84" i="5"/>
  <c r="J84" i="5"/>
  <c r="U83" i="5"/>
  <c r="T83" i="5"/>
  <c r="S83" i="5"/>
  <c r="R83" i="5"/>
  <c r="Q83" i="5"/>
  <c r="P83" i="5"/>
  <c r="O83" i="5"/>
  <c r="N83" i="5"/>
  <c r="M83" i="5"/>
  <c r="L83" i="5"/>
  <c r="K83" i="5"/>
  <c r="J83" i="5"/>
  <c r="U82" i="5"/>
  <c r="T82" i="5"/>
  <c r="S82" i="5"/>
  <c r="R82" i="5"/>
  <c r="Q82" i="5"/>
  <c r="P82" i="5"/>
  <c r="O82" i="5"/>
  <c r="N82" i="5"/>
  <c r="M82" i="5"/>
  <c r="L82" i="5"/>
  <c r="K82" i="5"/>
  <c r="J82" i="5"/>
  <c r="U81" i="5"/>
  <c r="T81" i="5"/>
  <c r="S81" i="5"/>
  <c r="R81" i="5"/>
  <c r="Q81" i="5"/>
  <c r="P81" i="5"/>
  <c r="O81" i="5"/>
  <c r="N81" i="5"/>
  <c r="M81" i="5"/>
  <c r="L81" i="5"/>
  <c r="K81" i="5"/>
  <c r="J81" i="5"/>
  <c r="U80" i="5"/>
  <c r="T80" i="5"/>
  <c r="S80" i="5"/>
  <c r="R80" i="5"/>
  <c r="Q80" i="5"/>
  <c r="P80" i="5"/>
  <c r="O80" i="5"/>
  <c r="N80" i="5"/>
  <c r="M80" i="5"/>
  <c r="L80" i="5"/>
  <c r="K80" i="5"/>
  <c r="J80" i="5"/>
  <c r="U79" i="5"/>
  <c r="T79" i="5"/>
  <c r="S79" i="5"/>
  <c r="R79" i="5"/>
  <c r="Q79" i="5"/>
  <c r="P79" i="5"/>
  <c r="O79" i="5"/>
  <c r="N79" i="5"/>
  <c r="M79" i="5"/>
  <c r="L79" i="5"/>
  <c r="K79" i="5"/>
  <c r="J79" i="5"/>
  <c r="U78" i="5"/>
  <c r="T78" i="5"/>
  <c r="S78" i="5"/>
  <c r="R78" i="5"/>
  <c r="Q78" i="5"/>
  <c r="P78" i="5"/>
  <c r="O78" i="5"/>
  <c r="N78" i="5"/>
  <c r="M78" i="5"/>
  <c r="L78" i="5"/>
  <c r="K78" i="5"/>
  <c r="J78" i="5"/>
  <c r="U77" i="5"/>
  <c r="T77" i="5"/>
  <c r="S77" i="5"/>
  <c r="R77" i="5"/>
  <c r="Q77" i="5"/>
  <c r="P77" i="5"/>
  <c r="O77" i="5"/>
  <c r="N77" i="5"/>
  <c r="M77" i="5"/>
  <c r="L77" i="5"/>
  <c r="K77" i="5"/>
  <c r="J77" i="5"/>
  <c r="U76" i="5"/>
  <c r="T76" i="5"/>
  <c r="S76" i="5"/>
  <c r="R76" i="5"/>
  <c r="Q76" i="5"/>
  <c r="P76" i="5"/>
  <c r="O76" i="5"/>
  <c r="N76" i="5"/>
  <c r="M76" i="5"/>
  <c r="L76" i="5"/>
  <c r="K76" i="5"/>
  <c r="J76" i="5"/>
  <c r="U75" i="5"/>
  <c r="T75" i="5"/>
  <c r="S75" i="5"/>
  <c r="R75" i="5"/>
  <c r="Q75" i="5"/>
  <c r="P75" i="5"/>
  <c r="O75" i="5"/>
  <c r="N75" i="5"/>
  <c r="M75" i="5"/>
  <c r="L75" i="5"/>
  <c r="K75" i="5"/>
  <c r="J75" i="5"/>
  <c r="U74" i="5"/>
  <c r="T74" i="5"/>
  <c r="S74" i="5"/>
  <c r="R74" i="5"/>
  <c r="Q74" i="5"/>
  <c r="P74" i="5"/>
  <c r="O74" i="5"/>
  <c r="N74" i="5"/>
  <c r="M74" i="5"/>
  <c r="L74" i="5"/>
  <c r="K74" i="5"/>
  <c r="J74" i="5"/>
  <c r="U73" i="5"/>
  <c r="T73" i="5"/>
  <c r="S73" i="5"/>
  <c r="R73" i="5"/>
  <c r="Q73" i="5"/>
  <c r="P73" i="5"/>
  <c r="O73" i="5"/>
  <c r="N73" i="5"/>
  <c r="M73" i="5"/>
  <c r="L73" i="5"/>
  <c r="K73" i="5"/>
  <c r="J73" i="5"/>
  <c r="U72" i="5"/>
  <c r="T72" i="5"/>
  <c r="S72" i="5"/>
  <c r="R72" i="5"/>
  <c r="Q72" i="5"/>
  <c r="P72" i="5"/>
  <c r="O72" i="5"/>
  <c r="N72" i="5"/>
  <c r="M72" i="5"/>
  <c r="L72" i="5"/>
  <c r="K72" i="5"/>
  <c r="J72" i="5"/>
  <c r="U71" i="5"/>
  <c r="T71" i="5"/>
  <c r="S71" i="5"/>
  <c r="R71" i="5"/>
  <c r="Q71" i="5"/>
  <c r="P71" i="5"/>
  <c r="O71" i="5"/>
  <c r="N71" i="5"/>
  <c r="M71" i="5"/>
  <c r="L71" i="5"/>
  <c r="K71" i="5"/>
  <c r="J71" i="5"/>
  <c r="U70" i="5"/>
  <c r="T70" i="5"/>
  <c r="S70" i="5"/>
  <c r="R70" i="5"/>
  <c r="Q70" i="5"/>
  <c r="P70" i="5"/>
  <c r="O70" i="5"/>
  <c r="N70" i="5"/>
  <c r="M70" i="5"/>
  <c r="L70" i="5"/>
  <c r="K70" i="5"/>
  <c r="J70" i="5"/>
  <c r="U69" i="5"/>
  <c r="T69" i="5"/>
  <c r="S69" i="5"/>
  <c r="R69" i="5"/>
  <c r="Q69" i="5"/>
  <c r="P69" i="5"/>
  <c r="O69" i="5"/>
  <c r="N69" i="5"/>
  <c r="M69" i="5"/>
  <c r="L69" i="5"/>
  <c r="K69" i="5"/>
  <c r="J69" i="5"/>
  <c r="U68" i="5"/>
  <c r="T68" i="5"/>
  <c r="S68" i="5"/>
  <c r="R68" i="5"/>
  <c r="Q68" i="5"/>
  <c r="P68" i="5"/>
  <c r="O68" i="5"/>
  <c r="N68" i="5"/>
  <c r="M68" i="5"/>
  <c r="L68" i="5"/>
  <c r="K68" i="5"/>
  <c r="J68" i="5"/>
  <c r="U67" i="5"/>
  <c r="T67" i="5"/>
  <c r="S67" i="5"/>
  <c r="R67" i="5"/>
  <c r="Q67" i="5"/>
  <c r="P67" i="5"/>
  <c r="O67" i="5"/>
  <c r="N67" i="5"/>
  <c r="M67" i="5"/>
  <c r="L67" i="5"/>
  <c r="K67" i="5"/>
  <c r="J67" i="5"/>
  <c r="U66" i="5"/>
  <c r="T66" i="5"/>
  <c r="S66" i="5"/>
  <c r="R66" i="5"/>
  <c r="Q66" i="5"/>
  <c r="P66" i="5"/>
  <c r="O66" i="5"/>
  <c r="N66" i="5"/>
  <c r="M66" i="5"/>
  <c r="L66" i="5"/>
  <c r="K66" i="5"/>
  <c r="J66" i="5"/>
  <c r="U65" i="5"/>
  <c r="T65" i="5"/>
  <c r="S65" i="5"/>
  <c r="R65" i="5"/>
  <c r="Q65" i="5"/>
  <c r="P65" i="5"/>
  <c r="O65" i="5"/>
  <c r="N65" i="5"/>
  <c r="M65" i="5"/>
  <c r="L65" i="5"/>
  <c r="K65" i="5"/>
  <c r="J65" i="5"/>
  <c r="U64" i="5"/>
  <c r="T64" i="5"/>
  <c r="S64" i="5"/>
  <c r="R64" i="5"/>
  <c r="Q64" i="5"/>
  <c r="P64" i="5"/>
  <c r="O64" i="5"/>
  <c r="N64" i="5"/>
  <c r="M64" i="5"/>
  <c r="L64" i="5"/>
  <c r="K64" i="5"/>
  <c r="J64" i="5"/>
  <c r="U63" i="5"/>
  <c r="T63" i="5"/>
  <c r="S63" i="5"/>
  <c r="R63" i="5"/>
  <c r="Q63" i="5"/>
  <c r="P63" i="5"/>
  <c r="O63" i="5"/>
  <c r="N63" i="5"/>
  <c r="M63" i="5"/>
  <c r="L63" i="5"/>
  <c r="K63" i="5"/>
  <c r="J63" i="5"/>
  <c r="U62" i="5"/>
  <c r="T62" i="5"/>
  <c r="S62" i="5"/>
  <c r="R62" i="5"/>
  <c r="Q62" i="5"/>
  <c r="P62" i="5"/>
  <c r="O62" i="5"/>
  <c r="N62" i="5"/>
  <c r="M62" i="5"/>
  <c r="L62" i="5"/>
  <c r="K62" i="5"/>
  <c r="J62" i="5"/>
  <c r="U61" i="5"/>
  <c r="T61" i="5"/>
  <c r="S61" i="5"/>
  <c r="R61" i="5"/>
  <c r="Q61" i="5"/>
  <c r="P61" i="5"/>
  <c r="O61" i="5"/>
  <c r="N61" i="5"/>
  <c r="M61" i="5"/>
  <c r="L61" i="5"/>
  <c r="K61" i="5"/>
  <c r="J61" i="5"/>
  <c r="U60" i="5"/>
  <c r="T60" i="5"/>
  <c r="S60" i="5"/>
  <c r="R60" i="5"/>
  <c r="Q60" i="5"/>
  <c r="P60" i="5"/>
  <c r="O60" i="5"/>
  <c r="N60" i="5"/>
  <c r="M60" i="5"/>
  <c r="L60" i="5"/>
  <c r="K60" i="5"/>
  <c r="J60" i="5"/>
  <c r="U59" i="5"/>
  <c r="T59" i="5"/>
  <c r="S59" i="5"/>
  <c r="R59" i="5"/>
  <c r="Q59" i="5"/>
  <c r="P59" i="5"/>
  <c r="O59" i="5"/>
  <c r="N59" i="5"/>
  <c r="M59" i="5"/>
  <c r="L59" i="5"/>
  <c r="K59" i="5"/>
  <c r="J59" i="5"/>
  <c r="U58" i="5"/>
  <c r="T58" i="5"/>
  <c r="S58" i="5"/>
  <c r="R58" i="5"/>
  <c r="Q58" i="5"/>
  <c r="P58" i="5"/>
  <c r="O58" i="5"/>
  <c r="N58" i="5"/>
  <c r="M58" i="5"/>
  <c r="L58" i="5"/>
  <c r="K58" i="5"/>
  <c r="J58" i="5"/>
  <c r="U57" i="5"/>
  <c r="T57" i="5"/>
  <c r="S57" i="5"/>
  <c r="R57" i="5"/>
  <c r="Q57" i="5"/>
  <c r="P57" i="5"/>
  <c r="O57" i="5"/>
  <c r="N57" i="5"/>
  <c r="M57" i="5"/>
  <c r="L57" i="5"/>
  <c r="K57" i="5"/>
  <c r="J57" i="5"/>
  <c r="U56" i="5"/>
  <c r="T56" i="5"/>
  <c r="S56" i="5"/>
  <c r="R56" i="5"/>
  <c r="Q56" i="5"/>
  <c r="P56" i="5"/>
  <c r="O56" i="5"/>
  <c r="N56" i="5"/>
  <c r="M56" i="5"/>
  <c r="L56" i="5"/>
  <c r="K56" i="5"/>
  <c r="J56" i="5"/>
  <c r="U55" i="5"/>
  <c r="T55" i="5"/>
  <c r="S55" i="5"/>
  <c r="R55" i="5"/>
  <c r="Q55" i="5"/>
  <c r="P55" i="5"/>
  <c r="O55" i="5"/>
  <c r="N55" i="5"/>
  <c r="M55" i="5"/>
  <c r="L55" i="5"/>
  <c r="K55" i="5"/>
  <c r="J55" i="5"/>
  <c r="U54" i="5"/>
  <c r="T54" i="5"/>
  <c r="S54" i="5"/>
  <c r="R54" i="5"/>
  <c r="Q54" i="5"/>
  <c r="P54" i="5"/>
  <c r="O54" i="5"/>
  <c r="N54" i="5"/>
  <c r="M54" i="5"/>
  <c r="L54" i="5"/>
  <c r="K54" i="5"/>
  <c r="J54" i="5"/>
  <c r="U53" i="5"/>
  <c r="T53" i="5"/>
  <c r="S53" i="5"/>
  <c r="R53" i="5"/>
  <c r="Q53" i="5"/>
  <c r="P53" i="5"/>
  <c r="O53" i="5"/>
  <c r="N53" i="5"/>
  <c r="M53" i="5"/>
  <c r="L53" i="5"/>
  <c r="K53" i="5"/>
  <c r="J53" i="5"/>
  <c r="U52" i="5"/>
  <c r="T52" i="5"/>
  <c r="S52" i="5"/>
  <c r="R52" i="5"/>
  <c r="Q52" i="5"/>
  <c r="P52" i="5"/>
  <c r="O52" i="5"/>
  <c r="N52" i="5"/>
  <c r="M52" i="5"/>
  <c r="L52" i="5"/>
  <c r="K52" i="5"/>
  <c r="J52" i="5"/>
  <c r="U51" i="5"/>
  <c r="T51" i="5"/>
  <c r="S51" i="5"/>
  <c r="R51" i="5"/>
  <c r="Q51" i="5"/>
  <c r="P51" i="5"/>
  <c r="O51" i="5"/>
  <c r="N51" i="5"/>
  <c r="M51" i="5"/>
  <c r="L51" i="5"/>
  <c r="K51" i="5"/>
  <c r="J51" i="5"/>
  <c r="U50" i="5"/>
  <c r="T50" i="5"/>
  <c r="S50" i="5"/>
  <c r="R50" i="5"/>
  <c r="Q50" i="5"/>
  <c r="P50" i="5"/>
  <c r="O50" i="5"/>
  <c r="N50" i="5"/>
  <c r="M50" i="5"/>
  <c r="L50" i="5"/>
  <c r="K50" i="5"/>
  <c r="J50" i="5"/>
  <c r="U49" i="5"/>
  <c r="T49" i="5"/>
  <c r="S49" i="5"/>
  <c r="R49" i="5"/>
  <c r="Q49" i="5"/>
  <c r="P49" i="5"/>
  <c r="O49" i="5"/>
  <c r="N49" i="5"/>
  <c r="M49" i="5"/>
  <c r="L49" i="5"/>
  <c r="K49" i="5"/>
  <c r="J49" i="5"/>
  <c r="U48" i="5"/>
  <c r="T48" i="5"/>
  <c r="S48" i="5"/>
  <c r="R48" i="5"/>
  <c r="Q48" i="5"/>
  <c r="P48" i="5"/>
  <c r="O48" i="5"/>
  <c r="N48" i="5"/>
  <c r="M48" i="5"/>
  <c r="L48" i="5"/>
  <c r="K48" i="5"/>
  <c r="J48" i="5"/>
  <c r="U47" i="5"/>
  <c r="T47" i="5"/>
  <c r="S47" i="5"/>
  <c r="R47" i="5"/>
  <c r="Q47" i="5"/>
  <c r="P47" i="5"/>
  <c r="O47" i="5"/>
  <c r="N47" i="5"/>
  <c r="M47" i="5"/>
  <c r="L47" i="5"/>
  <c r="K47" i="5"/>
  <c r="J47" i="5"/>
  <c r="U46" i="5"/>
  <c r="T46" i="5"/>
  <c r="S46" i="5"/>
  <c r="R46" i="5"/>
  <c r="Q46" i="5"/>
  <c r="P46" i="5"/>
  <c r="O46" i="5"/>
  <c r="N46" i="5"/>
  <c r="M46" i="5"/>
  <c r="L46" i="5"/>
  <c r="K46" i="5"/>
  <c r="J46" i="5"/>
  <c r="U45" i="5"/>
  <c r="T45" i="5"/>
  <c r="S45" i="5"/>
  <c r="R45" i="5"/>
  <c r="Q45" i="5"/>
  <c r="P45" i="5"/>
  <c r="O45" i="5"/>
  <c r="N45" i="5"/>
  <c r="M45" i="5"/>
  <c r="L45" i="5"/>
  <c r="K45" i="5"/>
  <c r="J45" i="5"/>
  <c r="U44" i="5"/>
  <c r="T44" i="5"/>
  <c r="S44" i="5"/>
  <c r="R44" i="5"/>
  <c r="Q44" i="5"/>
  <c r="P44" i="5"/>
  <c r="O44" i="5"/>
  <c r="N44" i="5"/>
  <c r="M44" i="5"/>
  <c r="L44" i="5"/>
  <c r="K44" i="5"/>
  <c r="J44" i="5"/>
  <c r="U43" i="5"/>
  <c r="T43" i="5"/>
  <c r="S43" i="5"/>
  <c r="R43" i="5"/>
  <c r="Q43" i="5"/>
  <c r="P43" i="5"/>
  <c r="O43" i="5"/>
  <c r="N43" i="5"/>
  <c r="M43" i="5"/>
  <c r="L43" i="5"/>
  <c r="K43" i="5"/>
  <c r="J43" i="5"/>
  <c r="U42" i="5"/>
  <c r="T42" i="5"/>
  <c r="S42" i="5"/>
  <c r="R42" i="5"/>
  <c r="Q42" i="5"/>
  <c r="P42" i="5"/>
  <c r="O42" i="5"/>
  <c r="N42" i="5"/>
  <c r="M42" i="5"/>
  <c r="L42" i="5"/>
  <c r="K42" i="5"/>
  <c r="J42" i="5"/>
  <c r="U41" i="5"/>
  <c r="T41" i="5"/>
  <c r="S41" i="5"/>
  <c r="R41" i="5"/>
  <c r="Q41" i="5"/>
  <c r="P41" i="5"/>
  <c r="O41" i="5"/>
  <c r="N41" i="5"/>
  <c r="M41" i="5"/>
  <c r="L41" i="5"/>
  <c r="K41" i="5"/>
  <c r="J41" i="5"/>
  <c r="U40" i="5"/>
  <c r="T40" i="5"/>
  <c r="S40" i="5"/>
  <c r="R40" i="5"/>
  <c r="Q40" i="5"/>
  <c r="P40" i="5"/>
  <c r="O40" i="5"/>
  <c r="N40" i="5"/>
  <c r="M40" i="5"/>
  <c r="L40" i="5"/>
  <c r="K40" i="5"/>
  <c r="J40" i="5"/>
  <c r="U39" i="5"/>
  <c r="T39" i="5"/>
  <c r="S39" i="5"/>
  <c r="R39" i="5"/>
  <c r="Q39" i="5"/>
  <c r="P39" i="5"/>
  <c r="O39" i="5"/>
  <c r="N39" i="5"/>
  <c r="M39" i="5"/>
  <c r="L39" i="5"/>
  <c r="K39" i="5"/>
  <c r="J39" i="5"/>
  <c r="U38" i="5"/>
  <c r="T38" i="5"/>
  <c r="S38" i="5"/>
  <c r="R38" i="5"/>
  <c r="Q38" i="5"/>
  <c r="P38" i="5"/>
  <c r="O38" i="5"/>
  <c r="N38" i="5"/>
  <c r="M38" i="5"/>
  <c r="L38" i="5"/>
  <c r="K38" i="5"/>
  <c r="J38" i="5"/>
  <c r="U37" i="5"/>
  <c r="T37" i="5"/>
  <c r="S37" i="5"/>
  <c r="R37" i="5"/>
  <c r="Q37" i="5"/>
  <c r="P37" i="5"/>
  <c r="O37" i="5"/>
  <c r="N37" i="5"/>
  <c r="M37" i="5"/>
  <c r="L37" i="5"/>
  <c r="K37" i="5"/>
  <c r="J37" i="5"/>
  <c r="U36" i="5"/>
  <c r="T36" i="5"/>
  <c r="S36" i="5"/>
  <c r="R36" i="5"/>
  <c r="Q36" i="5"/>
  <c r="P36" i="5"/>
  <c r="O36" i="5"/>
  <c r="N36" i="5"/>
  <c r="M36" i="5"/>
  <c r="L36" i="5"/>
  <c r="K36" i="5"/>
  <c r="J36" i="5"/>
  <c r="U35" i="5"/>
  <c r="T35" i="5"/>
  <c r="S35" i="5"/>
  <c r="R35" i="5"/>
  <c r="Q35" i="5"/>
  <c r="P35" i="5"/>
  <c r="O35" i="5"/>
  <c r="N35" i="5"/>
  <c r="M35" i="5"/>
  <c r="L35" i="5"/>
  <c r="K35" i="5"/>
  <c r="J35" i="5"/>
  <c r="U34" i="5"/>
  <c r="T34" i="5"/>
  <c r="S34" i="5"/>
  <c r="R34" i="5"/>
  <c r="Q34" i="5"/>
  <c r="P34" i="5"/>
  <c r="O34" i="5"/>
  <c r="N34" i="5"/>
  <c r="M34" i="5"/>
  <c r="L34" i="5"/>
  <c r="K34" i="5"/>
  <c r="J34" i="5"/>
  <c r="U33" i="5"/>
  <c r="T33" i="5"/>
  <c r="S33" i="5"/>
  <c r="R33" i="5"/>
  <c r="Q33" i="5"/>
  <c r="P33" i="5"/>
  <c r="O33" i="5"/>
  <c r="N33" i="5"/>
  <c r="M33" i="5"/>
  <c r="L33" i="5"/>
  <c r="K33" i="5"/>
  <c r="J33" i="5"/>
  <c r="U32" i="5"/>
  <c r="T32" i="5"/>
  <c r="S32" i="5"/>
  <c r="R32" i="5"/>
  <c r="Q32" i="5"/>
  <c r="P32" i="5"/>
  <c r="O32" i="5"/>
  <c r="N32" i="5"/>
  <c r="M32" i="5"/>
  <c r="L32" i="5"/>
  <c r="K32" i="5"/>
  <c r="J32" i="5"/>
  <c r="U31" i="5"/>
  <c r="T31" i="5"/>
  <c r="S31" i="5"/>
  <c r="R31" i="5"/>
  <c r="Q31" i="5"/>
  <c r="P31" i="5"/>
  <c r="O31" i="5"/>
  <c r="N31" i="5"/>
  <c r="M31" i="5"/>
  <c r="L31" i="5"/>
  <c r="K31" i="5"/>
  <c r="J31" i="5"/>
  <c r="U30" i="5"/>
  <c r="T30" i="5"/>
  <c r="S30" i="5"/>
  <c r="R30" i="5"/>
  <c r="Q30" i="5"/>
  <c r="P30" i="5"/>
  <c r="O30" i="5"/>
  <c r="N30" i="5"/>
  <c r="M30" i="5"/>
  <c r="L30" i="5"/>
  <c r="K30" i="5"/>
  <c r="J30" i="5"/>
  <c r="U29" i="5"/>
  <c r="T29" i="5"/>
  <c r="S29" i="5"/>
  <c r="R29" i="5"/>
  <c r="Q29" i="5"/>
  <c r="P29" i="5"/>
  <c r="O29" i="5"/>
  <c r="N29" i="5"/>
  <c r="M29" i="5"/>
  <c r="L29" i="5"/>
  <c r="K29" i="5"/>
  <c r="J29" i="5"/>
  <c r="U28" i="5"/>
  <c r="T28" i="5"/>
  <c r="S28" i="5"/>
  <c r="R28" i="5"/>
  <c r="Q28" i="5"/>
  <c r="P28" i="5"/>
  <c r="O28" i="5"/>
  <c r="N28" i="5"/>
  <c r="M28" i="5"/>
  <c r="L28" i="5"/>
  <c r="K28" i="5"/>
  <c r="J28" i="5"/>
  <c r="U27" i="5"/>
  <c r="T27" i="5"/>
  <c r="S27" i="5"/>
  <c r="R27" i="5"/>
  <c r="Q27" i="5"/>
  <c r="P27" i="5"/>
  <c r="O27" i="5"/>
  <c r="N27" i="5"/>
  <c r="M27" i="5"/>
  <c r="L27" i="5"/>
  <c r="K27" i="5"/>
  <c r="J27" i="5"/>
  <c r="U26" i="5"/>
  <c r="T26" i="5"/>
  <c r="S26" i="5"/>
  <c r="R26" i="5"/>
  <c r="Q26" i="5"/>
  <c r="P26" i="5"/>
  <c r="O26" i="5"/>
  <c r="N26" i="5"/>
  <c r="M26" i="5"/>
  <c r="L26" i="5"/>
  <c r="K26" i="5"/>
  <c r="J26" i="5"/>
  <c r="U25" i="5"/>
  <c r="T25" i="5"/>
  <c r="S25" i="5"/>
  <c r="R25" i="5"/>
  <c r="Q25" i="5"/>
  <c r="P25" i="5"/>
  <c r="O25" i="5"/>
  <c r="N25" i="5"/>
  <c r="M25" i="5"/>
  <c r="L25" i="5"/>
  <c r="K25" i="5"/>
  <c r="J25" i="5"/>
  <c r="U24" i="5"/>
  <c r="T24" i="5"/>
  <c r="S24" i="5"/>
  <c r="R24" i="5"/>
  <c r="Q24" i="5"/>
  <c r="P24" i="5"/>
  <c r="O24" i="5"/>
  <c r="N24" i="5"/>
  <c r="M24" i="5"/>
  <c r="L24" i="5"/>
  <c r="K24" i="5"/>
  <c r="J24" i="5"/>
  <c r="U23" i="5"/>
  <c r="T23" i="5"/>
  <c r="S23" i="5"/>
  <c r="R23" i="5"/>
  <c r="Q23" i="5"/>
  <c r="P23" i="5"/>
  <c r="O23" i="5"/>
  <c r="N23" i="5"/>
  <c r="M23" i="5"/>
  <c r="L23" i="5"/>
  <c r="K23" i="5"/>
  <c r="J23" i="5"/>
  <c r="U22" i="5"/>
  <c r="T22" i="5"/>
  <c r="S22" i="5"/>
  <c r="R22" i="5"/>
  <c r="Q22" i="5"/>
  <c r="P22" i="5"/>
  <c r="O22" i="5"/>
  <c r="N22" i="5"/>
  <c r="M22" i="5"/>
  <c r="L22" i="5"/>
  <c r="K22" i="5"/>
  <c r="J22" i="5"/>
  <c r="U21" i="5"/>
  <c r="T21" i="5"/>
  <c r="S21" i="5"/>
  <c r="R21" i="5"/>
  <c r="Q21" i="5"/>
  <c r="P21" i="5"/>
  <c r="O21" i="5"/>
  <c r="N21" i="5"/>
  <c r="M21" i="5"/>
  <c r="L21" i="5"/>
  <c r="K21" i="5"/>
  <c r="J21" i="5"/>
  <c r="U20" i="5"/>
  <c r="T20" i="5"/>
  <c r="S20" i="5"/>
  <c r="R20" i="5"/>
  <c r="Q20" i="5"/>
  <c r="P20" i="5"/>
  <c r="O20" i="5"/>
  <c r="N20" i="5"/>
  <c r="M20" i="5"/>
  <c r="L20" i="5"/>
  <c r="K20" i="5"/>
  <c r="J20" i="5"/>
  <c r="U19" i="5"/>
  <c r="T19" i="5"/>
  <c r="S19" i="5"/>
  <c r="R19" i="5"/>
  <c r="Q19" i="5"/>
  <c r="P19" i="5"/>
  <c r="O19" i="5"/>
  <c r="N19" i="5"/>
  <c r="M19" i="5"/>
  <c r="L19" i="5"/>
  <c r="K19" i="5"/>
  <c r="J19" i="5"/>
  <c r="U18" i="5"/>
  <c r="T18" i="5"/>
  <c r="S18" i="5"/>
  <c r="R18" i="5"/>
  <c r="Q18" i="5"/>
  <c r="P18" i="5"/>
  <c r="O18" i="5"/>
  <c r="N18" i="5"/>
  <c r="M18" i="5"/>
  <c r="L18" i="5"/>
  <c r="K18" i="5"/>
  <c r="J18" i="5"/>
  <c r="U17" i="5"/>
  <c r="T17" i="5"/>
  <c r="S17" i="5"/>
  <c r="R17" i="5"/>
  <c r="Q17" i="5"/>
  <c r="P17" i="5"/>
  <c r="O17" i="5"/>
  <c r="N17" i="5"/>
  <c r="M17" i="5"/>
  <c r="L17" i="5"/>
  <c r="K17" i="5"/>
  <c r="J17" i="5"/>
  <c r="U16" i="5"/>
  <c r="T16" i="5"/>
  <c r="S16" i="5"/>
  <c r="R16" i="5"/>
  <c r="Q16" i="5"/>
  <c r="P16" i="5"/>
  <c r="O16" i="5"/>
  <c r="N16" i="5"/>
  <c r="M16" i="5"/>
  <c r="L16" i="5"/>
  <c r="K16" i="5"/>
  <c r="J16" i="5"/>
  <c r="U15" i="5"/>
  <c r="T15" i="5"/>
  <c r="S15" i="5"/>
  <c r="R15" i="5"/>
  <c r="Q15" i="5"/>
  <c r="P15" i="5"/>
  <c r="O15" i="5"/>
  <c r="N15" i="5"/>
  <c r="M15" i="5"/>
  <c r="L15" i="5"/>
  <c r="K15" i="5"/>
  <c r="J15" i="5"/>
  <c r="U14" i="5"/>
  <c r="T14" i="5"/>
  <c r="S14" i="5"/>
  <c r="R14" i="5"/>
  <c r="Q14" i="5"/>
  <c r="P14" i="5"/>
  <c r="O14" i="5"/>
  <c r="N14" i="5"/>
  <c r="M14" i="5"/>
  <c r="L14" i="5"/>
  <c r="K14" i="5"/>
  <c r="J14" i="5"/>
  <c r="U13" i="5"/>
  <c r="T13" i="5"/>
  <c r="S13" i="5"/>
  <c r="R13" i="5"/>
  <c r="Q13" i="5"/>
  <c r="P13" i="5"/>
  <c r="O13" i="5"/>
  <c r="N13" i="5"/>
  <c r="M13" i="5"/>
  <c r="L13" i="5"/>
  <c r="K13" i="5"/>
  <c r="J13" i="5"/>
  <c r="U12" i="5"/>
  <c r="T12" i="5"/>
  <c r="S12" i="5"/>
  <c r="R12" i="5"/>
  <c r="Q12" i="5"/>
  <c r="P12" i="5"/>
  <c r="O12" i="5"/>
  <c r="N12" i="5"/>
  <c r="M12" i="5"/>
  <c r="L12" i="5"/>
  <c r="K12" i="5"/>
  <c r="J12" i="5"/>
  <c r="U11" i="5"/>
  <c r="T11" i="5"/>
  <c r="S11" i="5"/>
  <c r="R11" i="5"/>
  <c r="Q11" i="5"/>
  <c r="P11" i="5"/>
  <c r="O11" i="5"/>
  <c r="N11" i="5"/>
  <c r="M11" i="5"/>
  <c r="L11" i="5"/>
  <c r="K11" i="5"/>
  <c r="J11" i="5"/>
  <c r="U10" i="5"/>
  <c r="T10" i="5"/>
  <c r="S10" i="5"/>
  <c r="R10" i="5"/>
  <c r="Q10" i="5"/>
  <c r="P10" i="5"/>
  <c r="O10" i="5"/>
  <c r="N10" i="5"/>
  <c r="M10" i="5"/>
  <c r="L10" i="5"/>
  <c r="K10" i="5"/>
  <c r="J10" i="5"/>
  <c r="U9" i="5"/>
  <c r="T9" i="5"/>
  <c r="S9" i="5"/>
  <c r="R9" i="5"/>
  <c r="Q9" i="5"/>
  <c r="P9" i="5"/>
  <c r="O9" i="5"/>
  <c r="N9" i="5"/>
  <c r="M9" i="5"/>
  <c r="L9" i="5"/>
  <c r="K9" i="5"/>
  <c r="J9" i="5"/>
  <c r="U8" i="5"/>
  <c r="T8" i="5"/>
  <c r="S8" i="5"/>
  <c r="R8" i="5"/>
  <c r="Q8" i="5"/>
  <c r="P8" i="5"/>
  <c r="O8" i="5"/>
  <c r="N8" i="5"/>
  <c r="M8" i="5"/>
  <c r="L8" i="5"/>
  <c r="K8" i="5"/>
  <c r="J8" i="5"/>
  <c r="U7" i="5"/>
  <c r="T7" i="5"/>
  <c r="S7" i="5"/>
  <c r="R7" i="5"/>
  <c r="Q7" i="5"/>
  <c r="P7" i="5"/>
  <c r="O7" i="5"/>
  <c r="N7" i="5"/>
  <c r="M7" i="5"/>
  <c r="L7" i="5"/>
  <c r="K7" i="5"/>
  <c r="J7" i="5"/>
  <c r="U6" i="5"/>
  <c r="T6" i="5"/>
  <c r="S6" i="5"/>
  <c r="R6" i="5"/>
  <c r="Q6" i="5"/>
  <c r="P6" i="5"/>
  <c r="O6" i="5"/>
  <c r="N6" i="5"/>
  <c r="M6" i="5"/>
  <c r="L6" i="5"/>
  <c r="K6" i="5"/>
  <c r="J6" i="5"/>
  <c r="U5" i="5"/>
  <c r="T5" i="5"/>
  <c r="S5" i="5"/>
  <c r="R5" i="5"/>
  <c r="Q5" i="5"/>
  <c r="P5" i="5"/>
  <c r="O5" i="5"/>
  <c r="N5" i="5"/>
  <c r="M5" i="5"/>
  <c r="L5" i="5"/>
  <c r="K5" i="5"/>
  <c r="J5" i="5"/>
  <c r="U4" i="5"/>
  <c r="T4" i="5"/>
  <c r="S4" i="5"/>
  <c r="R4" i="5"/>
  <c r="Q4" i="5"/>
  <c r="P4" i="5"/>
  <c r="O4" i="5"/>
  <c r="N4" i="5"/>
  <c r="M4" i="5"/>
  <c r="L4" i="5"/>
  <c r="K4" i="5"/>
  <c r="J4" i="5"/>
  <c r="U3" i="5"/>
  <c r="T3" i="5"/>
  <c r="S3" i="5"/>
  <c r="R3" i="5"/>
  <c r="Q3" i="5"/>
  <c r="P3" i="5"/>
  <c r="O3" i="5"/>
  <c r="N3" i="5"/>
  <c r="M3" i="5"/>
  <c r="L3" i="5"/>
  <c r="K3" i="5"/>
  <c r="J3" i="5"/>
  <c r="U2" i="5"/>
  <c r="T2" i="5"/>
  <c r="S2" i="5"/>
  <c r="R2" i="5"/>
  <c r="Q2" i="5"/>
  <c r="P2" i="5"/>
  <c r="O2" i="5"/>
  <c r="N2" i="5"/>
  <c r="M2" i="5"/>
  <c r="L2" i="5"/>
  <c r="K2" i="5"/>
  <c r="J2" i="5"/>
  <c r="U1" i="5"/>
  <c r="T1" i="5"/>
  <c r="S1" i="5"/>
  <c r="R1" i="5"/>
  <c r="Q1" i="5"/>
  <c r="P1" i="5"/>
  <c r="O1" i="5"/>
  <c r="N1" i="5"/>
  <c r="M1" i="5"/>
  <c r="L1" i="5"/>
  <c r="K1" i="5"/>
  <c r="J1" i="5"/>
  <c r="AF3" i="5" l="1"/>
  <c r="AE3" i="5"/>
  <c r="AD3" i="5"/>
  <c r="AC3" i="5"/>
  <c r="I3" i="5"/>
  <c r="H3" i="5"/>
  <c r="G3" i="5"/>
  <c r="F3" i="5"/>
  <c r="E3" i="5"/>
  <c r="D3" i="5"/>
  <c r="C3" i="5"/>
  <c r="B3" i="5"/>
  <c r="AF2" i="5"/>
  <c r="AE2" i="5"/>
  <c r="AD2" i="5"/>
  <c r="AC2" i="5"/>
  <c r="I2" i="5"/>
  <c r="H2" i="5"/>
  <c r="G2" i="5"/>
  <c r="F2" i="5"/>
  <c r="E2" i="5"/>
  <c r="D2" i="5"/>
  <c r="C2" i="5"/>
  <c r="B2" i="5"/>
  <c r="AF5" i="5"/>
  <c r="AE5" i="5"/>
  <c r="AD5" i="5"/>
  <c r="AC5" i="5"/>
  <c r="I5" i="5"/>
  <c r="H5" i="5"/>
  <c r="G5" i="5"/>
  <c r="F5" i="5"/>
  <c r="E5" i="5"/>
  <c r="D5" i="5"/>
  <c r="C5" i="5"/>
  <c r="B5" i="5"/>
  <c r="AF4" i="5"/>
  <c r="AE4" i="5"/>
  <c r="AD4" i="5"/>
  <c r="AC4" i="5"/>
  <c r="I4" i="5"/>
  <c r="H4" i="5"/>
  <c r="G4" i="5"/>
  <c r="F4" i="5"/>
  <c r="E4" i="5"/>
  <c r="D4" i="5"/>
  <c r="C4" i="5"/>
  <c r="B4" i="5"/>
  <c r="AF13" i="5"/>
  <c r="AE13" i="5"/>
  <c r="AD13" i="5"/>
  <c r="AC13" i="5"/>
  <c r="I13" i="5"/>
  <c r="H13" i="5"/>
  <c r="G13" i="5"/>
  <c r="F13" i="5"/>
  <c r="E13" i="5"/>
  <c r="D13" i="5"/>
  <c r="C13" i="5"/>
  <c r="B13" i="5"/>
  <c r="AF12" i="5"/>
  <c r="AE12" i="5"/>
  <c r="AD12" i="5"/>
  <c r="AC12" i="5"/>
  <c r="I12" i="5"/>
  <c r="H12" i="5"/>
  <c r="G12" i="5"/>
  <c r="F12" i="5"/>
  <c r="E12" i="5"/>
  <c r="D12" i="5"/>
  <c r="C12" i="5"/>
  <c r="B12" i="5"/>
  <c r="AF11" i="5"/>
  <c r="AE11" i="5"/>
  <c r="AD11" i="5"/>
  <c r="AC11" i="5"/>
  <c r="I11" i="5"/>
  <c r="H11" i="5"/>
  <c r="G11" i="5"/>
  <c r="F11" i="5"/>
  <c r="E11" i="5"/>
  <c r="D11" i="5"/>
  <c r="C11" i="5"/>
  <c r="B11" i="5"/>
  <c r="AF10" i="5"/>
  <c r="AE10" i="5"/>
  <c r="AD10" i="5"/>
  <c r="AC10" i="5"/>
  <c r="I10" i="5"/>
  <c r="H10" i="5"/>
  <c r="G10" i="5"/>
  <c r="F10" i="5"/>
  <c r="E10" i="5"/>
  <c r="D10" i="5"/>
  <c r="C10" i="5"/>
  <c r="B10" i="5"/>
  <c r="AF9" i="5"/>
  <c r="AE9" i="5"/>
  <c r="AD9" i="5"/>
  <c r="AC9" i="5"/>
  <c r="I9" i="5"/>
  <c r="H9" i="5"/>
  <c r="G9" i="5"/>
  <c r="F9" i="5"/>
  <c r="E9" i="5"/>
  <c r="D9" i="5"/>
  <c r="C9" i="5"/>
  <c r="B9" i="5"/>
  <c r="AF8" i="5"/>
  <c r="AE8" i="5"/>
  <c r="AD8" i="5"/>
  <c r="AC8" i="5"/>
  <c r="I8" i="5"/>
  <c r="H8" i="5"/>
  <c r="G8" i="5"/>
  <c r="F8" i="5"/>
  <c r="E8" i="5"/>
  <c r="D8" i="5"/>
  <c r="C8" i="5"/>
  <c r="B8" i="5"/>
  <c r="AF7" i="5"/>
  <c r="AE7" i="5"/>
  <c r="AD7" i="5"/>
  <c r="AC7" i="5"/>
  <c r="I7" i="5"/>
  <c r="H7" i="5"/>
  <c r="G7" i="5"/>
  <c r="F7" i="5"/>
  <c r="E7" i="5"/>
  <c r="D7" i="5"/>
  <c r="C7" i="5"/>
  <c r="B7" i="5"/>
  <c r="AF6" i="5"/>
  <c r="AE6" i="5"/>
  <c r="AD6" i="5"/>
  <c r="AC6" i="5"/>
  <c r="I6" i="5"/>
  <c r="H6" i="5"/>
  <c r="G6" i="5"/>
  <c r="F6" i="5"/>
  <c r="E6" i="5"/>
  <c r="D6" i="5"/>
  <c r="C6" i="5"/>
  <c r="B6" i="5"/>
  <c r="I1" i="5" l="1"/>
  <c r="H1" i="5"/>
  <c r="G1" i="5"/>
  <c r="F1" i="5"/>
  <c r="E1" i="5"/>
  <c r="D1" i="5"/>
  <c r="C1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AD1" i="5"/>
  <c r="AC1" i="5"/>
  <c r="AD385" i="5"/>
  <c r="AD384" i="5"/>
  <c r="AD383" i="5"/>
  <c r="AD382" i="5"/>
  <c r="AD381" i="5"/>
  <c r="AD380" i="5"/>
  <c r="AD379" i="5"/>
  <c r="AD378" i="5"/>
  <c r="AD377" i="5"/>
  <c r="AD376" i="5"/>
  <c r="AD375" i="5"/>
  <c r="AD374" i="5"/>
  <c r="AD373" i="5"/>
  <c r="AD372" i="5"/>
  <c r="AD371" i="5"/>
  <c r="AD370" i="5"/>
  <c r="AD369" i="5"/>
  <c r="AD368" i="5"/>
  <c r="AD367" i="5"/>
  <c r="AD366" i="5"/>
  <c r="AD365" i="5"/>
  <c r="AD364" i="5"/>
  <c r="AD363" i="5"/>
  <c r="AD362" i="5"/>
  <c r="AD361" i="5"/>
  <c r="AD360" i="5"/>
  <c r="AD359" i="5"/>
  <c r="AD358" i="5"/>
  <c r="AD357" i="5"/>
  <c r="AD356" i="5"/>
  <c r="AD355" i="5"/>
  <c r="AD354" i="5"/>
  <c r="AD353" i="5"/>
  <c r="AD352" i="5"/>
  <c r="AD351" i="5"/>
  <c r="AD350" i="5"/>
  <c r="AD349" i="5"/>
  <c r="AD348" i="5"/>
  <c r="AD347" i="5"/>
  <c r="AD346" i="5"/>
  <c r="AD345" i="5"/>
  <c r="AD344" i="5"/>
  <c r="AD343" i="5"/>
  <c r="AD342" i="5"/>
  <c r="AD341" i="5"/>
  <c r="AD340" i="5"/>
  <c r="AD339" i="5"/>
  <c r="AD338" i="5"/>
  <c r="AD337" i="5"/>
  <c r="AD336" i="5"/>
  <c r="AD335" i="5"/>
  <c r="AD334" i="5"/>
  <c r="AD333" i="5"/>
  <c r="AD332" i="5"/>
  <c r="AD331" i="5"/>
  <c r="AD330" i="5"/>
  <c r="AD329" i="5"/>
  <c r="AD328" i="5"/>
  <c r="AD327" i="5"/>
  <c r="AD326" i="5"/>
  <c r="AD325" i="5"/>
  <c r="AD324" i="5"/>
  <c r="AD323" i="5"/>
  <c r="AD322" i="5"/>
  <c r="AD321" i="5"/>
  <c r="AD320" i="5"/>
  <c r="AD319" i="5"/>
  <c r="AD318" i="5"/>
  <c r="AD317" i="5"/>
  <c r="AD316" i="5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AD296" i="5"/>
  <c r="AD295" i="5"/>
  <c r="AD294" i="5"/>
  <c r="AD293" i="5"/>
  <c r="AD292" i="5"/>
  <c r="AD291" i="5"/>
  <c r="AD290" i="5"/>
  <c r="AD289" i="5"/>
  <c r="AD288" i="5"/>
  <c r="AD287" i="5"/>
  <c r="AD286" i="5"/>
  <c r="AD285" i="5"/>
  <c r="AD284" i="5"/>
  <c r="AD283" i="5"/>
  <c r="AD282" i="5"/>
  <c r="AD281" i="5"/>
  <c r="AD280" i="5"/>
  <c r="AD279" i="5"/>
  <c r="AD278" i="5"/>
  <c r="AD277" i="5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6" i="5"/>
  <c r="AD225" i="5"/>
  <c r="AD224" i="5"/>
  <c r="AD223" i="5"/>
  <c r="AD222" i="5"/>
  <c r="AD221" i="5"/>
  <c r="AD220" i="5"/>
  <c r="AD219" i="5"/>
  <c r="AD218" i="5"/>
  <c r="AD217" i="5"/>
  <c r="AD216" i="5"/>
  <c r="AD215" i="5"/>
  <c r="AD214" i="5"/>
  <c r="AD213" i="5"/>
  <c r="AD212" i="5"/>
  <c r="AD211" i="5"/>
  <c r="AD210" i="5"/>
  <c r="AD209" i="5"/>
  <c r="AD208" i="5"/>
  <c r="AD207" i="5"/>
  <c r="AD206" i="5"/>
  <c r="AD205" i="5"/>
  <c r="AD204" i="5"/>
  <c r="AD203" i="5"/>
  <c r="AD202" i="5"/>
  <c r="AD201" i="5"/>
  <c r="AD200" i="5"/>
  <c r="AD199" i="5"/>
  <c r="AD198" i="5"/>
  <c r="AD197" i="5"/>
  <c r="AD196" i="5"/>
  <c r="AD195" i="5"/>
  <c r="AD194" i="5"/>
  <c r="AD193" i="5"/>
  <c r="AD192" i="5"/>
  <c r="AD191" i="5"/>
  <c r="AD190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171" i="5"/>
  <c r="AD170" i="5"/>
  <c r="AD169" i="5"/>
  <c r="AD168" i="5"/>
  <c r="AD167" i="5"/>
  <c r="AD166" i="5"/>
  <c r="AD165" i="5"/>
  <c r="AD164" i="5"/>
  <c r="AD163" i="5"/>
  <c r="AD162" i="5"/>
  <c r="AD161" i="5"/>
  <c r="AD160" i="5"/>
  <c r="AD159" i="5"/>
  <c r="AD158" i="5"/>
  <c r="AD157" i="5"/>
  <c r="AD156" i="5"/>
  <c r="AD155" i="5"/>
  <c r="AD154" i="5"/>
  <c r="AD153" i="5"/>
  <c r="AD152" i="5"/>
  <c r="AD151" i="5"/>
  <c r="AD150" i="5"/>
  <c r="AD149" i="5"/>
  <c r="AD148" i="5"/>
  <c r="AD147" i="5"/>
  <c r="AD146" i="5"/>
  <c r="AD145" i="5"/>
  <c r="AD144" i="5"/>
  <c r="AD143" i="5"/>
  <c r="AD142" i="5"/>
  <c r="AD141" i="5"/>
  <c r="AD140" i="5"/>
  <c r="AD139" i="5"/>
  <c r="AD138" i="5"/>
  <c r="AD137" i="5"/>
  <c r="AD136" i="5"/>
  <c r="AD135" i="5"/>
  <c r="AD134" i="5"/>
  <c r="AD133" i="5"/>
  <c r="AD132" i="5"/>
  <c r="AD131" i="5"/>
  <c r="AD130" i="5"/>
  <c r="AD129" i="5"/>
  <c r="AD128" i="5"/>
  <c r="AD127" i="5"/>
  <c r="AD126" i="5"/>
  <c r="AD125" i="5"/>
  <c r="AD124" i="5"/>
  <c r="AD123" i="5"/>
  <c r="AD122" i="5"/>
  <c r="AD121" i="5"/>
  <c r="AD120" i="5"/>
  <c r="AD119" i="5"/>
  <c r="AD118" i="5"/>
  <c r="AD117" i="5"/>
  <c r="AD116" i="5"/>
  <c r="AD115" i="5"/>
  <c r="AD114" i="5"/>
  <c r="AD113" i="5"/>
  <c r="AD112" i="5"/>
  <c r="AD111" i="5"/>
  <c r="AD110" i="5"/>
  <c r="AD109" i="5"/>
  <c r="AD108" i="5"/>
  <c r="AD107" i="5"/>
  <c r="AD106" i="5"/>
  <c r="AD105" i="5"/>
  <c r="AD104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B1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AF385" i="5"/>
  <c r="AE385" i="5"/>
  <c r="AF384" i="5"/>
  <c r="AE384" i="5"/>
  <c r="AF383" i="5"/>
  <c r="AE383" i="5"/>
  <c r="AF382" i="5"/>
  <c r="AE382" i="5"/>
  <c r="AF381" i="5"/>
  <c r="AE381" i="5"/>
  <c r="AF380" i="5"/>
  <c r="AE380" i="5"/>
  <c r="AF379" i="5"/>
  <c r="AE379" i="5"/>
  <c r="AF378" i="5"/>
  <c r="AE378" i="5"/>
  <c r="AF377" i="5"/>
  <c r="AE377" i="5"/>
  <c r="AF376" i="5"/>
  <c r="AE376" i="5"/>
  <c r="AF375" i="5"/>
  <c r="AE375" i="5"/>
  <c r="AF374" i="5"/>
  <c r="AE374" i="5"/>
  <c r="AF373" i="5"/>
  <c r="AE373" i="5"/>
  <c r="AF372" i="5"/>
  <c r="AE372" i="5"/>
  <c r="AF371" i="5"/>
  <c r="AE371" i="5"/>
  <c r="AF370" i="5"/>
  <c r="AE370" i="5"/>
  <c r="AF369" i="5"/>
  <c r="AE369" i="5"/>
  <c r="AF368" i="5"/>
  <c r="AE368" i="5"/>
  <c r="AF367" i="5"/>
  <c r="AE367" i="5"/>
  <c r="AF366" i="5"/>
  <c r="AE366" i="5"/>
  <c r="AF365" i="5"/>
  <c r="AE365" i="5"/>
  <c r="AF364" i="5"/>
  <c r="AE364" i="5"/>
  <c r="AF363" i="5"/>
  <c r="AE363" i="5"/>
  <c r="AF362" i="5"/>
  <c r="AE362" i="5"/>
  <c r="AF361" i="5"/>
  <c r="AE361" i="5"/>
  <c r="AF360" i="5"/>
  <c r="AE360" i="5"/>
  <c r="AF359" i="5"/>
  <c r="AE359" i="5"/>
  <c r="AF358" i="5"/>
  <c r="AE358" i="5"/>
  <c r="AF357" i="5"/>
  <c r="AE357" i="5"/>
  <c r="AF356" i="5"/>
  <c r="AE356" i="5"/>
  <c r="AF355" i="5"/>
  <c r="AE355" i="5"/>
  <c r="AF354" i="5"/>
  <c r="AE354" i="5"/>
  <c r="AF353" i="5"/>
  <c r="AE353" i="5"/>
  <c r="AF352" i="5"/>
  <c r="AE352" i="5"/>
  <c r="AF351" i="5"/>
  <c r="AE351" i="5"/>
  <c r="AF350" i="5"/>
  <c r="AE350" i="5"/>
  <c r="AF349" i="5"/>
  <c r="AE349" i="5"/>
  <c r="AF348" i="5"/>
  <c r="AE348" i="5"/>
  <c r="AF347" i="5"/>
  <c r="AE347" i="5"/>
  <c r="AF346" i="5"/>
  <c r="AE346" i="5"/>
  <c r="AF345" i="5"/>
  <c r="AE345" i="5"/>
  <c r="AF344" i="5"/>
  <c r="AE344" i="5"/>
  <c r="AF343" i="5"/>
  <c r="AE343" i="5"/>
  <c r="AF342" i="5"/>
  <c r="AE342" i="5"/>
  <c r="AF341" i="5"/>
  <c r="AE341" i="5"/>
  <c r="AF340" i="5"/>
  <c r="AE340" i="5"/>
  <c r="AF339" i="5"/>
  <c r="AE339" i="5"/>
  <c r="AF338" i="5"/>
  <c r="AE338" i="5"/>
  <c r="AF337" i="5"/>
  <c r="AE337" i="5"/>
  <c r="AF336" i="5"/>
  <c r="AE336" i="5"/>
  <c r="AF335" i="5"/>
  <c r="AE335" i="5"/>
  <c r="AF334" i="5"/>
  <c r="AE334" i="5"/>
  <c r="AF333" i="5"/>
  <c r="AE333" i="5"/>
  <c r="AF332" i="5"/>
  <c r="AE332" i="5"/>
  <c r="AF331" i="5"/>
  <c r="AE331" i="5"/>
  <c r="AF330" i="5"/>
  <c r="AE330" i="5"/>
  <c r="AF329" i="5"/>
  <c r="AE329" i="5"/>
  <c r="AF328" i="5"/>
  <c r="AE328" i="5"/>
  <c r="AF327" i="5"/>
  <c r="AE327" i="5"/>
  <c r="AF326" i="5"/>
  <c r="AE326" i="5"/>
  <c r="AF325" i="5"/>
  <c r="AE325" i="5"/>
  <c r="AF324" i="5"/>
  <c r="AE324" i="5"/>
  <c r="AF323" i="5"/>
  <c r="AE323" i="5"/>
  <c r="AF322" i="5"/>
  <c r="AE322" i="5"/>
  <c r="AF321" i="5"/>
  <c r="AE321" i="5"/>
  <c r="AF320" i="5"/>
  <c r="AE320" i="5"/>
  <c r="AF319" i="5"/>
  <c r="AE319" i="5"/>
  <c r="AF318" i="5"/>
  <c r="AE318" i="5"/>
  <c r="AF317" i="5"/>
  <c r="AE317" i="5"/>
  <c r="AF316" i="5"/>
  <c r="AE316" i="5"/>
  <c r="AF315" i="5"/>
  <c r="AE315" i="5"/>
  <c r="AF314" i="5"/>
  <c r="AE314" i="5"/>
  <c r="AF313" i="5"/>
  <c r="AE313" i="5"/>
  <c r="AF312" i="5"/>
  <c r="AE312" i="5"/>
  <c r="AF311" i="5"/>
  <c r="AE311" i="5"/>
  <c r="AF310" i="5"/>
  <c r="AE310" i="5"/>
  <c r="AF309" i="5"/>
  <c r="AE309" i="5"/>
  <c r="AF308" i="5"/>
  <c r="AE308" i="5"/>
  <c r="AF307" i="5"/>
  <c r="AE307" i="5"/>
  <c r="AF306" i="5"/>
  <c r="AE306" i="5"/>
  <c r="AF305" i="5"/>
  <c r="AE305" i="5"/>
  <c r="AF304" i="5"/>
  <c r="AE304" i="5"/>
  <c r="AF303" i="5"/>
  <c r="AE303" i="5"/>
  <c r="AF302" i="5"/>
  <c r="AE302" i="5"/>
  <c r="AF301" i="5"/>
  <c r="AE301" i="5"/>
  <c r="AF300" i="5"/>
  <c r="AE300" i="5"/>
  <c r="AF299" i="5"/>
  <c r="AE299" i="5"/>
  <c r="AF298" i="5"/>
  <c r="AE298" i="5"/>
  <c r="AF297" i="5"/>
  <c r="AE297" i="5"/>
  <c r="AF296" i="5"/>
  <c r="AE296" i="5"/>
  <c r="AF295" i="5"/>
  <c r="AE295" i="5"/>
  <c r="AF294" i="5"/>
  <c r="AE294" i="5"/>
  <c r="AF293" i="5"/>
  <c r="AE293" i="5"/>
  <c r="AF292" i="5"/>
  <c r="AE292" i="5"/>
  <c r="AF291" i="5"/>
  <c r="AE291" i="5"/>
  <c r="AF290" i="5"/>
  <c r="AE290" i="5"/>
  <c r="AF289" i="5"/>
  <c r="AE289" i="5"/>
  <c r="AF288" i="5"/>
  <c r="AE288" i="5"/>
  <c r="AF287" i="5"/>
  <c r="AE287" i="5"/>
  <c r="AF286" i="5"/>
  <c r="AE286" i="5"/>
  <c r="AF285" i="5"/>
  <c r="AE285" i="5"/>
  <c r="AF284" i="5"/>
  <c r="AE284" i="5"/>
  <c r="AF283" i="5"/>
  <c r="AE283" i="5"/>
  <c r="AF282" i="5"/>
  <c r="AE282" i="5"/>
  <c r="AF281" i="5"/>
  <c r="AE281" i="5"/>
  <c r="AF280" i="5"/>
  <c r="AE280" i="5"/>
  <c r="AF279" i="5"/>
  <c r="AE279" i="5"/>
  <c r="AF278" i="5"/>
  <c r="AE278" i="5"/>
  <c r="AF277" i="5"/>
  <c r="AE277" i="5"/>
  <c r="AF276" i="5"/>
  <c r="AE276" i="5"/>
  <c r="AF275" i="5"/>
  <c r="AE275" i="5"/>
  <c r="AF274" i="5"/>
  <c r="AE274" i="5"/>
  <c r="AF273" i="5"/>
  <c r="AE273" i="5"/>
  <c r="AF272" i="5"/>
  <c r="AE272" i="5"/>
  <c r="AF271" i="5"/>
  <c r="AE271" i="5"/>
  <c r="AF270" i="5"/>
  <c r="AE270" i="5"/>
  <c r="AF269" i="5"/>
  <c r="AE269" i="5"/>
  <c r="AF268" i="5"/>
  <c r="AE268" i="5"/>
  <c r="AF267" i="5"/>
  <c r="AE267" i="5"/>
  <c r="AF266" i="5"/>
  <c r="AE266" i="5"/>
  <c r="AF265" i="5"/>
  <c r="AE265" i="5"/>
  <c r="AF264" i="5"/>
  <c r="AE264" i="5"/>
  <c r="AF263" i="5"/>
  <c r="AE263" i="5"/>
  <c r="AF262" i="5"/>
  <c r="AE262" i="5"/>
  <c r="AF261" i="5"/>
  <c r="AE261" i="5"/>
  <c r="AF260" i="5"/>
  <c r="AE260" i="5"/>
  <c r="AF259" i="5"/>
  <c r="AE259" i="5"/>
  <c r="AF258" i="5"/>
  <c r="AE258" i="5"/>
  <c r="AF257" i="5"/>
  <c r="AE257" i="5"/>
  <c r="AF256" i="5"/>
  <c r="AE256" i="5"/>
  <c r="AF255" i="5"/>
  <c r="AE255" i="5"/>
  <c r="AF254" i="5"/>
  <c r="AE254" i="5"/>
  <c r="AF253" i="5"/>
  <c r="AE253" i="5"/>
  <c r="AF252" i="5"/>
  <c r="AE252" i="5"/>
  <c r="AF251" i="5"/>
  <c r="AE251" i="5"/>
  <c r="AF250" i="5"/>
  <c r="AE250" i="5"/>
  <c r="AF249" i="5"/>
  <c r="AE249" i="5"/>
  <c r="AF248" i="5"/>
  <c r="AE248" i="5"/>
  <c r="AF247" i="5"/>
  <c r="AE247" i="5"/>
  <c r="AF246" i="5"/>
  <c r="AE246" i="5"/>
  <c r="AF245" i="5"/>
  <c r="AE245" i="5"/>
  <c r="AF244" i="5"/>
  <c r="AE244" i="5"/>
  <c r="AF243" i="5"/>
  <c r="AE243" i="5"/>
  <c r="AF242" i="5"/>
  <c r="AE242" i="5"/>
  <c r="AF241" i="5"/>
  <c r="AE241" i="5"/>
  <c r="AF240" i="5"/>
  <c r="AE240" i="5"/>
  <c r="AF239" i="5"/>
  <c r="AE239" i="5"/>
  <c r="AF238" i="5"/>
  <c r="AE238" i="5"/>
  <c r="AF237" i="5"/>
  <c r="AE237" i="5"/>
  <c r="AF236" i="5"/>
  <c r="AE236" i="5"/>
  <c r="AF235" i="5"/>
  <c r="AE235" i="5"/>
  <c r="AF234" i="5"/>
  <c r="AE234" i="5"/>
  <c r="AF233" i="5"/>
  <c r="AE233" i="5"/>
  <c r="AF232" i="5"/>
  <c r="AE232" i="5"/>
  <c r="AF231" i="5"/>
  <c r="AE231" i="5"/>
  <c r="AF230" i="5"/>
  <c r="AE230" i="5"/>
  <c r="AF229" i="5"/>
  <c r="AE229" i="5"/>
  <c r="AF228" i="5"/>
  <c r="AE228" i="5"/>
  <c r="AF227" i="5"/>
  <c r="AE227" i="5"/>
  <c r="AF226" i="5"/>
  <c r="AE226" i="5"/>
  <c r="AF225" i="5"/>
  <c r="AE225" i="5"/>
  <c r="AF224" i="5"/>
  <c r="AE224" i="5"/>
  <c r="AF223" i="5"/>
  <c r="AE223" i="5"/>
  <c r="AF222" i="5"/>
  <c r="AE222" i="5"/>
  <c r="AF221" i="5"/>
  <c r="AE221" i="5"/>
  <c r="AF220" i="5"/>
  <c r="AE220" i="5"/>
  <c r="AF219" i="5"/>
  <c r="AE219" i="5"/>
  <c r="AF218" i="5"/>
  <c r="AE218" i="5"/>
  <c r="AF217" i="5"/>
  <c r="AE217" i="5"/>
  <c r="AF216" i="5"/>
  <c r="AE216" i="5"/>
  <c r="AF215" i="5"/>
  <c r="AE215" i="5"/>
  <c r="AF214" i="5"/>
  <c r="AE214" i="5"/>
  <c r="AF213" i="5"/>
  <c r="AE213" i="5"/>
  <c r="AF212" i="5"/>
  <c r="AE212" i="5"/>
  <c r="AF211" i="5"/>
  <c r="AE211" i="5"/>
  <c r="AF210" i="5"/>
  <c r="AE210" i="5"/>
  <c r="AF209" i="5"/>
  <c r="AE209" i="5"/>
  <c r="AF208" i="5"/>
  <c r="AE208" i="5"/>
  <c r="AF207" i="5"/>
  <c r="AE207" i="5"/>
  <c r="AF206" i="5"/>
  <c r="AE206" i="5"/>
  <c r="AF205" i="5"/>
  <c r="AE205" i="5"/>
  <c r="AF204" i="5"/>
  <c r="AE204" i="5"/>
  <c r="AF203" i="5"/>
  <c r="AE203" i="5"/>
  <c r="AF202" i="5"/>
  <c r="AE202" i="5"/>
  <c r="AF201" i="5"/>
  <c r="AE201" i="5"/>
  <c r="AF200" i="5"/>
  <c r="AE200" i="5"/>
  <c r="AF199" i="5"/>
  <c r="AE199" i="5"/>
  <c r="AF198" i="5"/>
  <c r="AE198" i="5"/>
  <c r="AF197" i="5"/>
  <c r="AE197" i="5"/>
  <c r="AF196" i="5"/>
  <c r="AE196" i="5"/>
  <c r="AF195" i="5"/>
  <c r="AE195" i="5"/>
  <c r="AF194" i="5"/>
  <c r="AE194" i="5"/>
  <c r="AF193" i="5"/>
  <c r="AE193" i="5"/>
  <c r="AF192" i="5"/>
  <c r="AE192" i="5"/>
  <c r="AF191" i="5"/>
  <c r="AE191" i="5"/>
  <c r="AF190" i="5"/>
  <c r="AE190" i="5"/>
  <c r="AF189" i="5"/>
  <c r="AE189" i="5"/>
  <c r="AF188" i="5"/>
  <c r="AE188" i="5"/>
  <c r="AF187" i="5"/>
  <c r="AE187" i="5"/>
  <c r="AF186" i="5"/>
  <c r="AE186" i="5"/>
  <c r="AF185" i="5"/>
  <c r="AE185" i="5"/>
  <c r="AF184" i="5"/>
  <c r="AE184" i="5"/>
  <c r="AF183" i="5"/>
  <c r="AE183" i="5"/>
  <c r="AF182" i="5"/>
  <c r="AE182" i="5"/>
  <c r="AF181" i="5"/>
  <c r="AE181" i="5"/>
  <c r="AF180" i="5"/>
  <c r="AE180" i="5"/>
  <c r="AF179" i="5"/>
  <c r="AE179" i="5"/>
  <c r="AF178" i="5"/>
  <c r="AE178" i="5"/>
  <c r="AF177" i="5"/>
  <c r="AE177" i="5"/>
  <c r="AF176" i="5"/>
  <c r="AE176" i="5"/>
  <c r="AF175" i="5"/>
  <c r="AE175" i="5"/>
  <c r="AF174" i="5"/>
  <c r="AE174" i="5"/>
  <c r="AF173" i="5"/>
  <c r="AE173" i="5"/>
  <c r="AF172" i="5"/>
  <c r="AE172" i="5"/>
  <c r="AF171" i="5"/>
  <c r="AE171" i="5"/>
  <c r="AF170" i="5"/>
  <c r="AE170" i="5"/>
  <c r="AF169" i="5"/>
  <c r="AE169" i="5"/>
  <c r="AF168" i="5"/>
  <c r="AE168" i="5"/>
  <c r="AF167" i="5"/>
  <c r="AE167" i="5"/>
  <c r="AF166" i="5"/>
  <c r="AE166" i="5"/>
  <c r="AF165" i="5"/>
  <c r="AE165" i="5"/>
  <c r="AF164" i="5"/>
  <c r="AE164" i="5"/>
  <c r="AF163" i="5"/>
  <c r="AE163" i="5"/>
  <c r="AF162" i="5"/>
  <c r="AE162" i="5"/>
  <c r="AF161" i="5"/>
  <c r="AE161" i="5"/>
  <c r="AF160" i="5"/>
  <c r="AE160" i="5"/>
  <c r="AF159" i="5"/>
  <c r="AE159" i="5"/>
  <c r="AF158" i="5"/>
  <c r="AE158" i="5"/>
  <c r="AF157" i="5"/>
  <c r="AE157" i="5"/>
  <c r="AF156" i="5"/>
  <c r="AE156" i="5"/>
  <c r="AF155" i="5"/>
  <c r="AE155" i="5"/>
  <c r="AF154" i="5"/>
  <c r="AE154" i="5"/>
  <c r="AF153" i="5"/>
  <c r="AE153" i="5"/>
  <c r="AF152" i="5"/>
  <c r="AE152" i="5"/>
  <c r="AF151" i="5"/>
  <c r="AE151" i="5"/>
  <c r="AF150" i="5"/>
  <c r="AE150" i="5"/>
  <c r="AF149" i="5"/>
  <c r="AE149" i="5"/>
  <c r="AF148" i="5"/>
  <c r="AE148" i="5"/>
  <c r="AF147" i="5"/>
  <c r="AE147" i="5"/>
  <c r="AF146" i="5"/>
  <c r="AE146" i="5"/>
  <c r="AF145" i="5"/>
  <c r="AE145" i="5"/>
  <c r="AF144" i="5"/>
  <c r="AE144" i="5"/>
  <c r="AF143" i="5"/>
  <c r="AE143" i="5"/>
  <c r="AF142" i="5"/>
  <c r="AE142" i="5"/>
  <c r="AF141" i="5"/>
  <c r="AE141" i="5"/>
  <c r="AF140" i="5"/>
  <c r="AE140" i="5"/>
  <c r="AF139" i="5"/>
  <c r="AE139" i="5"/>
  <c r="AF138" i="5"/>
  <c r="AE138" i="5"/>
  <c r="AF137" i="5"/>
  <c r="AE137" i="5"/>
  <c r="AF136" i="5"/>
  <c r="AE136" i="5"/>
  <c r="AF135" i="5"/>
  <c r="AE135" i="5"/>
  <c r="AF134" i="5"/>
  <c r="AE134" i="5"/>
  <c r="AF133" i="5"/>
  <c r="AE133" i="5"/>
  <c r="AF132" i="5"/>
  <c r="AE132" i="5"/>
  <c r="AF131" i="5"/>
  <c r="AE131" i="5"/>
  <c r="AF130" i="5"/>
  <c r="AE130" i="5"/>
  <c r="AF129" i="5"/>
  <c r="AE129" i="5"/>
  <c r="AF128" i="5"/>
  <c r="AE128" i="5"/>
  <c r="AF127" i="5"/>
  <c r="AE127" i="5"/>
  <c r="AF126" i="5"/>
  <c r="AE126" i="5"/>
  <c r="AF125" i="5"/>
  <c r="AE125" i="5"/>
  <c r="AF124" i="5"/>
  <c r="AE124" i="5"/>
  <c r="AF123" i="5"/>
  <c r="AE123" i="5"/>
  <c r="AF122" i="5"/>
  <c r="AE122" i="5"/>
  <c r="AF121" i="5"/>
  <c r="AE121" i="5"/>
  <c r="AF120" i="5"/>
  <c r="AE120" i="5"/>
  <c r="AF119" i="5"/>
  <c r="AE119" i="5"/>
  <c r="AF118" i="5"/>
  <c r="AE118" i="5"/>
  <c r="AF117" i="5"/>
  <c r="AE117" i="5"/>
  <c r="AF116" i="5"/>
  <c r="AE116" i="5"/>
  <c r="AF115" i="5"/>
  <c r="AE115" i="5"/>
  <c r="AF114" i="5"/>
  <c r="AE114" i="5"/>
  <c r="AF113" i="5"/>
  <c r="AE113" i="5"/>
  <c r="AF112" i="5"/>
  <c r="AE112" i="5"/>
  <c r="AF111" i="5"/>
  <c r="AE111" i="5"/>
  <c r="AF110" i="5"/>
  <c r="AE110" i="5"/>
  <c r="AF109" i="5"/>
  <c r="AE109" i="5"/>
  <c r="AF108" i="5"/>
  <c r="AE108" i="5"/>
  <c r="AF107" i="5"/>
  <c r="AE107" i="5"/>
  <c r="AF106" i="5"/>
  <c r="AE106" i="5"/>
  <c r="AF105" i="5"/>
  <c r="AE105" i="5"/>
  <c r="AF104" i="5"/>
  <c r="AE104" i="5"/>
  <c r="AF103" i="5"/>
  <c r="AE103" i="5"/>
  <c r="AF102" i="5"/>
  <c r="AE102" i="5"/>
  <c r="AF101" i="5"/>
  <c r="AE101" i="5"/>
  <c r="AF100" i="5"/>
  <c r="AE100" i="5"/>
  <c r="AF99" i="5"/>
  <c r="AE99" i="5"/>
  <c r="AF98" i="5"/>
  <c r="AE98" i="5"/>
  <c r="AF97" i="5"/>
  <c r="AE97" i="5"/>
  <c r="AF96" i="5"/>
  <c r="AE96" i="5"/>
  <c r="AF95" i="5"/>
  <c r="AE95" i="5"/>
  <c r="AF94" i="5"/>
  <c r="AE94" i="5"/>
  <c r="AF93" i="5"/>
  <c r="AE93" i="5"/>
  <c r="AF92" i="5"/>
  <c r="AE92" i="5"/>
  <c r="AF91" i="5"/>
  <c r="AE91" i="5"/>
  <c r="AF90" i="5"/>
  <c r="AE90" i="5"/>
  <c r="AF89" i="5"/>
  <c r="AE89" i="5"/>
  <c r="AF88" i="5"/>
  <c r="AE88" i="5"/>
  <c r="AF87" i="5"/>
  <c r="AE87" i="5"/>
  <c r="AF86" i="5"/>
  <c r="AE86" i="5"/>
  <c r="AF85" i="5"/>
  <c r="AE85" i="5"/>
  <c r="AF84" i="5"/>
  <c r="AE84" i="5"/>
  <c r="AF83" i="5"/>
  <c r="AE83" i="5"/>
  <c r="AF82" i="5"/>
  <c r="AE82" i="5"/>
  <c r="AF81" i="5"/>
  <c r="AE81" i="5"/>
  <c r="AF80" i="5"/>
  <c r="AE80" i="5"/>
  <c r="AF79" i="5"/>
  <c r="AE79" i="5"/>
  <c r="AF78" i="5"/>
  <c r="AE78" i="5"/>
  <c r="AF77" i="5"/>
  <c r="AE77" i="5"/>
  <c r="AF76" i="5"/>
  <c r="AE76" i="5"/>
  <c r="AF75" i="5"/>
  <c r="AE75" i="5"/>
  <c r="AF74" i="5"/>
  <c r="AE74" i="5"/>
  <c r="AF73" i="5"/>
  <c r="AE73" i="5"/>
  <c r="AF72" i="5"/>
  <c r="AE72" i="5"/>
  <c r="AF71" i="5"/>
  <c r="AE71" i="5"/>
  <c r="AF70" i="5"/>
  <c r="AE70" i="5"/>
  <c r="AF69" i="5"/>
  <c r="AE69" i="5"/>
  <c r="AF68" i="5"/>
  <c r="AE68" i="5"/>
  <c r="AF67" i="5"/>
  <c r="AE67" i="5"/>
  <c r="AF66" i="5"/>
  <c r="AE66" i="5"/>
  <c r="AF65" i="5"/>
  <c r="AE65" i="5"/>
  <c r="AF64" i="5"/>
  <c r="AE64" i="5"/>
  <c r="AF63" i="5"/>
  <c r="AE63" i="5"/>
  <c r="AF62" i="5"/>
  <c r="AE62" i="5"/>
  <c r="AF61" i="5"/>
  <c r="AE61" i="5"/>
  <c r="AF60" i="5"/>
  <c r="AE60" i="5"/>
  <c r="AF59" i="5"/>
  <c r="AE59" i="5"/>
  <c r="AF58" i="5"/>
  <c r="AE58" i="5"/>
  <c r="AF57" i="5"/>
  <c r="AE57" i="5"/>
  <c r="AF56" i="5"/>
  <c r="AE56" i="5"/>
  <c r="AF55" i="5"/>
  <c r="AE55" i="5"/>
  <c r="AF54" i="5"/>
  <c r="AE54" i="5"/>
  <c r="AF53" i="5"/>
  <c r="AE53" i="5"/>
  <c r="AF52" i="5"/>
  <c r="AE52" i="5"/>
  <c r="AF51" i="5"/>
  <c r="AE51" i="5"/>
  <c r="AF50" i="5"/>
  <c r="AE50" i="5"/>
  <c r="AF49" i="5"/>
  <c r="AE49" i="5"/>
  <c r="AF48" i="5"/>
  <c r="AE48" i="5"/>
  <c r="AF47" i="5"/>
  <c r="AE47" i="5"/>
  <c r="AF46" i="5"/>
  <c r="AE46" i="5"/>
  <c r="AF45" i="5"/>
  <c r="AE45" i="5"/>
  <c r="AF44" i="5"/>
  <c r="AE44" i="5"/>
  <c r="AF43" i="5"/>
  <c r="AE43" i="5"/>
  <c r="AF42" i="5"/>
  <c r="AE42" i="5"/>
  <c r="AF41" i="5"/>
  <c r="AE41" i="5"/>
  <c r="AF40" i="5"/>
  <c r="AE40" i="5"/>
  <c r="AF39" i="5"/>
  <c r="AE39" i="5"/>
  <c r="AF38" i="5"/>
  <c r="AE38" i="5"/>
  <c r="AF37" i="5"/>
  <c r="AE37" i="5"/>
  <c r="AF36" i="5"/>
  <c r="AE36" i="5"/>
  <c r="AF35" i="5"/>
  <c r="AE35" i="5"/>
  <c r="AF34" i="5"/>
  <c r="AE34" i="5"/>
  <c r="AF33" i="5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I191" i="2"/>
  <c r="H192" i="2"/>
  <c r="D526" i="2"/>
  <c r="I178" i="2" s="1"/>
  <c r="E526" i="2"/>
  <c r="J178" i="2" s="1"/>
  <c r="D529" i="2"/>
  <c r="I179" i="2" s="1"/>
  <c r="E529" i="2"/>
  <c r="J179" i="2" s="1"/>
  <c r="D532" i="2"/>
  <c r="I180" i="2" s="1"/>
  <c r="E532" i="2"/>
  <c r="J180" i="2" s="1"/>
  <c r="D535" i="2"/>
  <c r="I181" i="2" s="1"/>
  <c r="E535" i="2"/>
  <c r="J181" i="2" s="1"/>
  <c r="D538" i="2"/>
  <c r="I182" i="2" s="1"/>
  <c r="E538" i="2"/>
  <c r="J182" i="2" s="1"/>
  <c r="D541" i="2"/>
  <c r="I183" i="2" s="1"/>
  <c r="E541" i="2"/>
  <c r="J183" i="2" s="1"/>
  <c r="D544" i="2"/>
  <c r="I184" i="2" s="1"/>
  <c r="E544" i="2"/>
  <c r="J184" i="2" s="1"/>
  <c r="D547" i="2"/>
  <c r="I185" i="2" s="1"/>
  <c r="E547" i="2"/>
  <c r="J185" i="2" s="1"/>
  <c r="D550" i="2"/>
  <c r="I186" i="2" s="1"/>
  <c r="E550" i="2"/>
  <c r="J186" i="2" s="1"/>
  <c r="D553" i="2"/>
  <c r="I187" i="2" s="1"/>
  <c r="E553" i="2"/>
  <c r="J187" i="2" s="1"/>
  <c r="D556" i="2"/>
  <c r="I188" i="2" s="1"/>
  <c r="E556" i="2"/>
  <c r="J188" i="2" s="1"/>
  <c r="D559" i="2"/>
  <c r="I189" i="2" s="1"/>
  <c r="E559" i="2"/>
  <c r="J189" i="2" s="1"/>
  <c r="D562" i="2"/>
  <c r="I190" i="2" s="1"/>
  <c r="E562" i="2"/>
  <c r="J190" i="2" s="1"/>
  <c r="D565" i="2"/>
  <c r="E565" i="2"/>
  <c r="J191" i="2" s="1"/>
  <c r="D568" i="2"/>
  <c r="I192" i="2" s="1"/>
  <c r="E568" i="2"/>
  <c r="J192" i="2" s="1"/>
  <c r="E523" i="2"/>
  <c r="J177" i="2" s="1"/>
  <c r="E520" i="2"/>
  <c r="J176" i="2" s="1"/>
  <c r="E517" i="2"/>
  <c r="J175" i="2" s="1"/>
  <c r="E514" i="2"/>
  <c r="J174" i="2" s="1"/>
  <c r="E511" i="2"/>
  <c r="J173" i="2" s="1"/>
  <c r="E508" i="2"/>
  <c r="J172" i="2" s="1"/>
  <c r="E505" i="2"/>
  <c r="J171" i="2" s="1"/>
  <c r="E502" i="2"/>
  <c r="J170" i="2" s="1"/>
  <c r="E499" i="2"/>
  <c r="J169" i="2" s="1"/>
  <c r="E496" i="2"/>
  <c r="J168" i="2" s="1"/>
  <c r="E493" i="2"/>
  <c r="J167" i="2" s="1"/>
  <c r="E490" i="2"/>
  <c r="J166" i="2" s="1"/>
  <c r="E487" i="2"/>
  <c r="J165" i="2" s="1"/>
  <c r="E484" i="2"/>
  <c r="J164" i="2" s="1"/>
  <c r="E481" i="2"/>
  <c r="J163" i="2" s="1"/>
  <c r="E478" i="2"/>
  <c r="J162" i="2" s="1"/>
  <c r="E475" i="2"/>
  <c r="J161" i="2" s="1"/>
  <c r="E472" i="2"/>
  <c r="J160" i="2" s="1"/>
  <c r="E469" i="2"/>
  <c r="J159" i="2" s="1"/>
  <c r="E466" i="2"/>
  <c r="J158" i="2" s="1"/>
  <c r="E463" i="2"/>
  <c r="J157" i="2" s="1"/>
  <c r="E460" i="2"/>
  <c r="J156" i="2" s="1"/>
  <c r="E457" i="2"/>
  <c r="J155" i="2" s="1"/>
  <c r="E454" i="2"/>
  <c r="J154" i="2" s="1"/>
  <c r="E451" i="2"/>
  <c r="J153" i="2" s="1"/>
  <c r="E448" i="2"/>
  <c r="J152" i="2" s="1"/>
  <c r="E445" i="2"/>
  <c r="J151" i="2" s="1"/>
  <c r="E442" i="2"/>
  <c r="J150" i="2" s="1"/>
  <c r="E439" i="2"/>
  <c r="J149" i="2" s="1"/>
  <c r="E436" i="2"/>
  <c r="J148" i="2" s="1"/>
  <c r="E433" i="2"/>
  <c r="J147" i="2" s="1"/>
  <c r="E430" i="2"/>
  <c r="J146" i="2" s="1"/>
  <c r="E427" i="2"/>
  <c r="J145" i="2" s="1"/>
  <c r="E424" i="2"/>
  <c r="J144" i="2" s="1"/>
  <c r="E421" i="2"/>
  <c r="J143" i="2" s="1"/>
  <c r="E418" i="2"/>
  <c r="J142" i="2" s="1"/>
  <c r="E415" i="2"/>
  <c r="J141" i="2" s="1"/>
  <c r="E412" i="2"/>
  <c r="J140" i="2" s="1"/>
  <c r="E409" i="2"/>
  <c r="J139" i="2" s="1"/>
  <c r="E406" i="2"/>
  <c r="J138" i="2" s="1"/>
  <c r="E403" i="2"/>
  <c r="J137" i="2" s="1"/>
  <c r="E400" i="2"/>
  <c r="J136" i="2" s="1"/>
  <c r="E397" i="2"/>
  <c r="J135" i="2" s="1"/>
  <c r="E394" i="2"/>
  <c r="J134" i="2" s="1"/>
  <c r="E391" i="2"/>
  <c r="J133" i="2" s="1"/>
  <c r="E388" i="2"/>
  <c r="J132" i="2" s="1"/>
  <c r="E385" i="2"/>
  <c r="J131" i="2" s="1"/>
  <c r="E382" i="2"/>
  <c r="J130" i="2" s="1"/>
  <c r="E379" i="2"/>
  <c r="J129" i="2" s="1"/>
  <c r="E376" i="2"/>
  <c r="J128" i="2" s="1"/>
  <c r="E373" i="2"/>
  <c r="J127" i="2" s="1"/>
  <c r="E370" i="2"/>
  <c r="J126" i="2" s="1"/>
  <c r="E367" i="2"/>
  <c r="J125" i="2" s="1"/>
  <c r="E364" i="2"/>
  <c r="J124" i="2" s="1"/>
  <c r="E361" i="2"/>
  <c r="J123" i="2" s="1"/>
  <c r="E358" i="2"/>
  <c r="J122" i="2" s="1"/>
  <c r="E355" i="2"/>
  <c r="J121" i="2" s="1"/>
  <c r="E352" i="2"/>
  <c r="J120" i="2" s="1"/>
  <c r="E349" i="2"/>
  <c r="J119" i="2" s="1"/>
  <c r="E346" i="2"/>
  <c r="J118" i="2" s="1"/>
  <c r="E343" i="2"/>
  <c r="J117" i="2" s="1"/>
  <c r="E340" i="2"/>
  <c r="J116" i="2" s="1"/>
  <c r="E337" i="2"/>
  <c r="J115" i="2" s="1"/>
  <c r="E334" i="2"/>
  <c r="J114" i="2" s="1"/>
  <c r="E331" i="2"/>
  <c r="J113" i="2" s="1"/>
  <c r="E328" i="2"/>
  <c r="J112" i="2" s="1"/>
  <c r="E325" i="2"/>
  <c r="J111" i="2" s="1"/>
  <c r="E322" i="2"/>
  <c r="J110" i="2" s="1"/>
  <c r="E319" i="2"/>
  <c r="J109" i="2" s="1"/>
  <c r="E316" i="2"/>
  <c r="J108" i="2" s="1"/>
  <c r="E313" i="2"/>
  <c r="J107" i="2" s="1"/>
  <c r="E310" i="2"/>
  <c r="J106" i="2" s="1"/>
  <c r="E307" i="2"/>
  <c r="J105" i="2" s="1"/>
  <c r="E304" i="2"/>
  <c r="J104" i="2" s="1"/>
  <c r="E301" i="2"/>
  <c r="J103" i="2" s="1"/>
  <c r="E298" i="2"/>
  <c r="J102" i="2" s="1"/>
  <c r="E295" i="2"/>
  <c r="J101" i="2" s="1"/>
  <c r="E292" i="2"/>
  <c r="J100" i="2" s="1"/>
  <c r="E289" i="2"/>
  <c r="J99" i="2" s="1"/>
  <c r="E286" i="2"/>
  <c r="J98" i="2" s="1"/>
  <c r="E283" i="2"/>
  <c r="J97" i="2" s="1"/>
  <c r="E280" i="2"/>
  <c r="J96" i="2" s="1"/>
  <c r="E277" i="2"/>
  <c r="J95" i="2" s="1"/>
  <c r="E274" i="2"/>
  <c r="J94" i="2" s="1"/>
  <c r="E271" i="2"/>
  <c r="J93" i="2" s="1"/>
  <c r="E268" i="2"/>
  <c r="J92" i="2" s="1"/>
  <c r="E265" i="2"/>
  <c r="J91" i="2" s="1"/>
  <c r="E262" i="2"/>
  <c r="J90" i="2" s="1"/>
  <c r="E259" i="2"/>
  <c r="J89" i="2" s="1"/>
  <c r="E256" i="2"/>
  <c r="J88" i="2" s="1"/>
  <c r="E253" i="2"/>
  <c r="J87" i="2" s="1"/>
  <c r="E250" i="2"/>
  <c r="J86" i="2" s="1"/>
  <c r="E247" i="2"/>
  <c r="J85" i="2" s="1"/>
  <c r="E244" i="2"/>
  <c r="J84" i="2" s="1"/>
  <c r="E241" i="2"/>
  <c r="J83" i="2" s="1"/>
  <c r="E238" i="2"/>
  <c r="J82" i="2" s="1"/>
  <c r="E235" i="2"/>
  <c r="J81" i="2" s="1"/>
  <c r="E232" i="2"/>
  <c r="J80" i="2" s="1"/>
  <c r="E229" i="2"/>
  <c r="J79" i="2" s="1"/>
  <c r="E226" i="2"/>
  <c r="J78" i="2" s="1"/>
  <c r="E223" i="2"/>
  <c r="J77" i="2" s="1"/>
  <c r="E220" i="2"/>
  <c r="J76" i="2" s="1"/>
  <c r="E217" i="2"/>
  <c r="J75" i="2" s="1"/>
  <c r="E214" i="2"/>
  <c r="J74" i="2" s="1"/>
  <c r="E211" i="2"/>
  <c r="J73" i="2" s="1"/>
  <c r="E208" i="2"/>
  <c r="J72" i="2" s="1"/>
  <c r="E205" i="2"/>
  <c r="J71" i="2" s="1"/>
  <c r="E202" i="2"/>
  <c r="J70" i="2" s="1"/>
  <c r="E199" i="2"/>
  <c r="J69" i="2" s="1"/>
  <c r="E196" i="2"/>
  <c r="J68" i="2" s="1"/>
  <c r="E193" i="2"/>
  <c r="J67" i="2" s="1"/>
  <c r="E190" i="2"/>
  <c r="J66" i="2" s="1"/>
  <c r="E187" i="2"/>
  <c r="J65" i="2" s="1"/>
  <c r="E184" i="2"/>
  <c r="J64" i="2" s="1"/>
  <c r="E181" i="2"/>
  <c r="J63" i="2" s="1"/>
  <c r="E178" i="2"/>
  <c r="J62" i="2" s="1"/>
  <c r="E175" i="2"/>
  <c r="J61" i="2" s="1"/>
  <c r="E172" i="2"/>
  <c r="J60" i="2" s="1"/>
  <c r="E169" i="2"/>
  <c r="J59" i="2" s="1"/>
  <c r="E166" i="2"/>
  <c r="J58" i="2" s="1"/>
  <c r="E163" i="2"/>
  <c r="J57" i="2" s="1"/>
  <c r="E160" i="2"/>
  <c r="J56" i="2" s="1"/>
  <c r="E157" i="2"/>
  <c r="J55" i="2" s="1"/>
  <c r="E154" i="2"/>
  <c r="J54" i="2" s="1"/>
  <c r="E151" i="2"/>
  <c r="J53" i="2" s="1"/>
  <c r="E148" i="2"/>
  <c r="J52" i="2" s="1"/>
  <c r="E145" i="2"/>
  <c r="J51" i="2" s="1"/>
  <c r="E142" i="2"/>
  <c r="J50" i="2" s="1"/>
  <c r="E139" i="2"/>
  <c r="J49" i="2" s="1"/>
  <c r="E136" i="2"/>
  <c r="J48" i="2" s="1"/>
  <c r="E133" i="2"/>
  <c r="J47" i="2" s="1"/>
  <c r="E130" i="2"/>
  <c r="J46" i="2" s="1"/>
  <c r="E127" i="2"/>
  <c r="J45" i="2" s="1"/>
  <c r="E124" i="2"/>
  <c r="J44" i="2" s="1"/>
  <c r="E121" i="2"/>
  <c r="J43" i="2" s="1"/>
  <c r="E118" i="2"/>
  <c r="J42" i="2" s="1"/>
  <c r="E115" i="2"/>
  <c r="J41" i="2" s="1"/>
  <c r="E112" i="2"/>
  <c r="J40" i="2" s="1"/>
  <c r="E109" i="2"/>
  <c r="J39" i="2" s="1"/>
  <c r="E106" i="2"/>
  <c r="J38" i="2" s="1"/>
  <c r="E103" i="2"/>
  <c r="J37" i="2" s="1"/>
  <c r="E100" i="2"/>
  <c r="J36" i="2" s="1"/>
  <c r="E97" i="2"/>
  <c r="J35" i="2" s="1"/>
  <c r="E94" i="2"/>
  <c r="J34" i="2" s="1"/>
  <c r="E91" i="2"/>
  <c r="J33" i="2" s="1"/>
  <c r="E88" i="2"/>
  <c r="J32" i="2" s="1"/>
  <c r="E85" i="2"/>
  <c r="J31" i="2" s="1"/>
  <c r="E82" i="2"/>
  <c r="J30" i="2" s="1"/>
  <c r="E79" i="2"/>
  <c r="J29" i="2" s="1"/>
  <c r="E76" i="2"/>
  <c r="J28" i="2" s="1"/>
  <c r="E73" i="2"/>
  <c r="J27" i="2" s="1"/>
  <c r="E70" i="2"/>
  <c r="J26" i="2" s="1"/>
  <c r="E67" i="2"/>
  <c r="J25" i="2" s="1"/>
  <c r="E64" i="2"/>
  <c r="J24" i="2" s="1"/>
  <c r="E61" i="2"/>
  <c r="J23" i="2" s="1"/>
  <c r="E58" i="2"/>
  <c r="J22" i="2" s="1"/>
  <c r="E55" i="2"/>
  <c r="J21" i="2" s="1"/>
  <c r="E52" i="2"/>
  <c r="J20" i="2" s="1"/>
  <c r="E49" i="2"/>
  <c r="J19" i="2" s="1"/>
  <c r="E46" i="2"/>
  <c r="J18" i="2" s="1"/>
  <c r="E43" i="2"/>
  <c r="J17" i="2" s="1"/>
  <c r="E40" i="2"/>
  <c r="J16" i="2" s="1"/>
  <c r="E37" i="2"/>
  <c r="J15" i="2" s="1"/>
  <c r="E34" i="2"/>
  <c r="J14" i="2" s="1"/>
  <c r="E31" i="2"/>
  <c r="J13" i="2" s="1"/>
  <c r="E28" i="2"/>
  <c r="J12" i="2" s="1"/>
  <c r="E25" i="2"/>
  <c r="J11" i="2" s="1"/>
  <c r="E22" i="2"/>
  <c r="J10" i="2" s="1"/>
  <c r="E19" i="2"/>
  <c r="J9" i="2" s="1"/>
  <c r="E16" i="2"/>
  <c r="J8" i="2" s="1"/>
  <c r="E13" i="2"/>
  <c r="J7" i="2" s="1"/>
  <c r="E10" i="2"/>
  <c r="J6" i="2" s="1"/>
  <c r="E7" i="2"/>
  <c r="J5" i="2" s="1"/>
  <c r="E4" i="2"/>
  <c r="J4" i="2" s="1"/>
  <c r="A3" i="1"/>
  <c r="AC385" i="5" l="1"/>
  <c r="AC384" i="5"/>
  <c r="AC383" i="5"/>
  <c r="AC382" i="5"/>
  <c r="AC381" i="5"/>
  <c r="AC380" i="5"/>
  <c r="AC379" i="5"/>
  <c r="AC378" i="5"/>
  <c r="AC377" i="5"/>
  <c r="AC376" i="5"/>
  <c r="AC375" i="5"/>
  <c r="AC374" i="5"/>
  <c r="AC373" i="5"/>
  <c r="AC372" i="5"/>
  <c r="AC371" i="5"/>
  <c r="AC370" i="5"/>
  <c r="AC369" i="5"/>
  <c r="AC368" i="5"/>
  <c r="AC367" i="5"/>
  <c r="AC366" i="5"/>
  <c r="AC365" i="5"/>
  <c r="AC364" i="5"/>
  <c r="AC363" i="5"/>
  <c r="AC362" i="5"/>
  <c r="AC361" i="5"/>
  <c r="AC360" i="5"/>
  <c r="AC359" i="5"/>
  <c r="AC358" i="5"/>
  <c r="AC357" i="5"/>
  <c r="AC356" i="5"/>
  <c r="AC355" i="5"/>
  <c r="AC354" i="5"/>
  <c r="AC353" i="5"/>
  <c r="AC352" i="5"/>
  <c r="AC351" i="5"/>
  <c r="AC350" i="5"/>
  <c r="AC349" i="5"/>
  <c r="AC348" i="5"/>
  <c r="AC347" i="5"/>
  <c r="AC346" i="5"/>
  <c r="AC345" i="5"/>
  <c r="AC344" i="5"/>
  <c r="AC343" i="5"/>
  <c r="AC342" i="5"/>
  <c r="AC341" i="5"/>
  <c r="AC340" i="5"/>
  <c r="AC339" i="5"/>
  <c r="AC338" i="5"/>
  <c r="AC337" i="5"/>
  <c r="AC336" i="5"/>
  <c r="AC335" i="5"/>
  <c r="AC334" i="5"/>
  <c r="AC333" i="5"/>
  <c r="AC332" i="5"/>
  <c r="AC331" i="5"/>
  <c r="AC330" i="5"/>
  <c r="AC329" i="5"/>
  <c r="AC328" i="5"/>
  <c r="AC327" i="5"/>
  <c r="AC326" i="5"/>
  <c r="AC325" i="5"/>
  <c r="AC324" i="5"/>
  <c r="AC323" i="5"/>
  <c r="AC322" i="5"/>
  <c r="AC321" i="5"/>
  <c r="AC320" i="5"/>
  <c r="AC319" i="5"/>
  <c r="AC318" i="5"/>
  <c r="AC317" i="5"/>
  <c r="AC316" i="5"/>
  <c r="AC315" i="5"/>
  <c r="AC314" i="5"/>
  <c r="AC313" i="5"/>
  <c r="AC312" i="5"/>
  <c r="AC311" i="5"/>
  <c r="AC310" i="5"/>
  <c r="AC309" i="5"/>
  <c r="AC308" i="5"/>
  <c r="AC307" i="5"/>
  <c r="AC306" i="5"/>
  <c r="AC305" i="5"/>
  <c r="AC304" i="5"/>
  <c r="AC303" i="5"/>
  <c r="AC302" i="5"/>
  <c r="AC301" i="5"/>
  <c r="AC300" i="5"/>
  <c r="AC299" i="5"/>
  <c r="AC298" i="5"/>
  <c r="AC297" i="5"/>
  <c r="AC296" i="5"/>
  <c r="AC295" i="5"/>
  <c r="AC294" i="5"/>
  <c r="AC293" i="5"/>
  <c r="AC292" i="5"/>
  <c r="AC291" i="5"/>
  <c r="AC290" i="5"/>
  <c r="AC289" i="5"/>
  <c r="AC288" i="5"/>
  <c r="AC287" i="5"/>
  <c r="AC286" i="5"/>
  <c r="AC285" i="5"/>
  <c r="AC284" i="5"/>
  <c r="AC283" i="5"/>
  <c r="AC282" i="5"/>
  <c r="AC281" i="5"/>
  <c r="AC280" i="5"/>
  <c r="AC279" i="5"/>
  <c r="AC278" i="5"/>
  <c r="AC277" i="5"/>
  <c r="AC276" i="5"/>
  <c r="AC275" i="5"/>
  <c r="AC274" i="5"/>
  <c r="AC273" i="5"/>
  <c r="AC272" i="5"/>
  <c r="AC271" i="5"/>
  <c r="AC270" i="5"/>
  <c r="AC269" i="5"/>
  <c r="AC268" i="5"/>
  <c r="AC267" i="5"/>
  <c r="AC266" i="5"/>
  <c r="AC265" i="5"/>
  <c r="AC264" i="5"/>
  <c r="AC263" i="5"/>
  <c r="AC262" i="5"/>
  <c r="AC261" i="5"/>
  <c r="AC260" i="5"/>
  <c r="AC259" i="5"/>
  <c r="AC258" i="5"/>
  <c r="AC257" i="5"/>
  <c r="AC256" i="5"/>
  <c r="AC255" i="5"/>
  <c r="AC254" i="5"/>
  <c r="AC253" i="5"/>
  <c r="AC252" i="5"/>
  <c r="AC251" i="5"/>
  <c r="AC250" i="5"/>
  <c r="AC249" i="5"/>
  <c r="AC248" i="5"/>
  <c r="AC247" i="5"/>
  <c r="AC246" i="5"/>
  <c r="AC245" i="5"/>
  <c r="AC244" i="5"/>
  <c r="AC243" i="5"/>
  <c r="AC242" i="5"/>
  <c r="AC241" i="5"/>
  <c r="AC240" i="5"/>
  <c r="AC239" i="5"/>
  <c r="AC238" i="5"/>
  <c r="AC237" i="5"/>
  <c r="AC236" i="5"/>
  <c r="AC235" i="5"/>
  <c r="AC234" i="5"/>
  <c r="AC233" i="5"/>
  <c r="AC232" i="5"/>
  <c r="AC231" i="5"/>
  <c r="AC230" i="5"/>
  <c r="AC229" i="5"/>
  <c r="AC228" i="5"/>
  <c r="AC227" i="5"/>
  <c r="AC226" i="5"/>
  <c r="AC225" i="5"/>
  <c r="AC224" i="5"/>
  <c r="AC223" i="5"/>
  <c r="AC222" i="5"/>
  <c r="AC221" i="5"/>
  <c r="AC220" i="5"/>
  <c r="AC219" i="5"/>
  <c r="AC218" i="5"/>
  <c r="AC217" i="5"/>
  <c r="AC216" i="5"/>
  <c r="AC215" i="5"/>
  <c r="AC214" i="5"/>
  <c r="AC213" i="5"/>
  <c r="AC212" i="5"/>
  <c r="AC211" i="5"/>
  <c r="AC210" i="5"/>
  <c r="AC209" i="5"/>
  <c r="AC208" i="5"/>
  <c r="AC207" i="5"/>
  <c r="AC206" i="5"/>
  <c r="AC205" i="5"/>
  <c r="AC204" i="5"/>
  <c r="AC203" i="5"/>
  <c r="AC202" i="5"/>
  <c r="AC201" i="5"/>
  <c r="AC200" i="5"/>
  <c r="AC199" i="5"/>
  <c r="AC198" i="5"/>
  <c r="AC197" i="5"/>
  <c r="AC196" i="5"/>
  <c r="AC195" i="5"/>
  <c r="AC194" i="5"/>
  <c r="AC193" i="5"/>
  <c r="AC192" i="5"/>
  <c r="AC191" i="5"/>
  <c r="AC190" i="5"/>
  <c r="AC189" i="5"/>
  <c r="AC188" i="5"/>
  <c r="AC187" i="5"/>
  <c r="AC186" i="5"/>
  <c r="AC185" i="5"/>
  <c r="AC184" i="5"/>
  <c r="AC183" i="5"/>
  <c r="AC182" i="5"/>
  <c r="AC181" i="5"/>
  <c r="AC180" i="5"/>
  <c r="AC179" i="5"/>
  <c r="AC178" i="5"/>
  <c r="AC177" i="5"/>
  <c r="AC176" i="5"/>
  <c r="AC175" i="5"/>
  <c r="AC174" i="5"/>
  <c r="AC173" i="5"/>
  <c r="AC172" i="5"/>
  <c r="AC171" i="5"/>
  <c r="AC170" i="5"/>
  <c r="AC169" i="5"/>
  <c r="AC168" i="5"/>
  <c r="AC167" i="5"/>
  <c r="AC166" i="5"/>
  <c r="AC165" i="5"/>
  <c r="AC164" i="5"/>
  <c r="AC163" i="5"/>
  <c r="AC162" i="5"/>
  <c r="AC161" i="5"/>
  <c r="AC160" i="5"/>
  <c r="AC159" i="5"/>
  <c r="AC158" i="5"/>
  <c r="AC157" i="5"/>
  <c r="AC156" i="5"/>
  <c r="AC155" i="5"/>
  <c r="AC154" i="5"/>
  <c r="AC153" i="5"/>
  <c r="AC152" i="5"/>
  <c r="AC151" i="5"/>
  <c r="AC150" i="5"/>
  <c r="AC149" i="5"/>
  <c r="AC148" i="5"/>
  <c r="AC147" i="5"/>
  <c r="AC146" i="5"/>
  <c r="AC145" i="5"/>
  <c r="AC144" i="5"/>
  <c r="AC143" i="5"/>
  <c r="AC142" i="5"/>
  <c r="AC141" i="5"/>
  <c r="AC140" i="5"/>
  <c r="AC139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B385" i="5"/>
  <c r="B384" i="5"/>
  <c r="B383" i="5"/>
  <c r="B382" i="5"/>
  <c r="B381" i="5"/>
  <c r="B380" i="5"/>
  <c r="B379" i="5"/>
  <c r="B378" i="5"/>
  <c r="B37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H5" i="2" l="1"/>
  <c r="H6" i="2"/>
  <c r="H4" i="2"/>
  <c r="D7" i="2"/>
  <c r="I5" i="2" s="1"/>
  <c r="D10" i="2"/>
  <c r="I6" i="2" s="1"/>
  <c r="D13" i="2"/>
  <c r="I7" i="2" s="1"/>
  <c r="D16" i="2"/>
  <c r="I8" i="2" s="1"/>
  <c r="D19" i="2"/>
  <c r="I9" i="2" s="1"/>
  <c r="D22" i="2"/>
  <c r="I10" i="2" s="1"/>
  <c r="D25" i="2"/>
  <c r="I11" i="2" s="1"/>
  <c r="D28" i="2"/>
  <c r="I12" i="2" s="1"/>
  <c r="D31" i="2"/>
  <c r="I13" i="2" s="1"/>
  <c r="D34" i="2"/>
  <c r="I14" i="2" s="1"/>
  <c r="D37" i="2"/>
  <c r="I15" i="2" s="1"/>
  <c r="D40" i="2"/>
  <c r="I16" i="2" s="1"/>
  <c r="D43" i="2"/>
  <c r="I17" i="2" s="1"/>
  <c r="D46" i="2"/>
  <c r="I18" i="2" s="1"/>
  <c r="D49" i="2"/>
  <c r="I19" i="2" s="1"/>
  <c r="D52" i="2"/>
  <c r="I20" i="2" s="1"/>
  <c r="D55" i="2"/>
  <c r="I21" i="2" s="1"/>
  <c r="D58" i="2"/>
  <c r="I22" i="2" s="1"/>
  <c r="D61" i="2"/>
  <c r="I23" i="2" s="1"/>
  <c r="D64" i="2"/>
  <c r="I24" i="2" s="1"/>
  <c r="D67" i="2"/>
  <c r="I25" i="2" s="1"/>
  <c r="D70" i="2"/>
  <c r="I26" i="2" s="1"/>
  <c r="D73" i="2"/>
  <c r="I27" i="2" s="1"/>
  <c r="D76" i="2"/>
  <c r="I28" i="2" s="1"/>
  <c r="D79" i="2"/>
  <c r="I29" i="2" s="1"/>
  <c r="D82" i="2"/>
  <c r="I30" i="2" s="1"/>
  <c r="D85" i="2"/>
  <c r="I31" i="2" s="1"/>
  <c r="D88" i="2"/>
  <c r="I32" i="2" s="1"/>
  <c r="D91" i="2"/>
  <c r="I33" i="2" s="1"/>
  <c r="D94" i="2"/>
  <c r="I34" i="2" s="1"/>
  <c r="D97" i="2"/>
  <c r="I35" i="2" s="1"/>
  <c r="D100" i="2"/>
  <c r="I36" i="2" s="1"/>
  <c r="D103" i="2"/>
  <c r="I37" i="2" s="1"/>
  <c r="D106" i="2"/>
  <c r="I38" i="2" s="1"/>
  <c r="D109" i="2"/>
  <c r="I39" i="2" s="1"/>
  <c r="D112" i="2"/>
  <c r="I40" i="2" s="1"/>
  <c r="D115" i="2"/>
  <c r="I41" i="2" s="1"/>
  <c r="D118" i="2"/>
  <c r="I42" i="2" s="1"/>
  <c r="D121" i="2"/>
  <c r="I43" i="2" s="1"/>
  <c r="D124" i="2"/>
  <c r="I44" i="2" s="1"/>
  <c r="D127" i="2"/>
  <c r="I45" i="2" s="1"/>
  <c r="D130" i="2"/>
  <c r="I46" i="2" s="1"/>
  <c r="D133" i="2"/>
  <c r="I47" i="2" s="1"/>
  <c r="D136" i="2"/>
  <c r="I48" i="2" s="1"/>
  <c r="D139" i="2"/>
  <c r="I49" i="2" s="1"/>
  <c r="D142" i="2"/>
  <c r="I50" i="2" s="1"/>
  <c r="D145" i="2"/>
  <c r="I51" i="2" s="1"/>
  <c r="D148" i="2"/>
  <c r="I52" i="2" s="1"/>
  <c r="D151" i="2"/>
  <c r="I53" i="2" s="1"/>
  <c r="D154" i="2"/>
  <c r="I54" i="2" s="1"/>
  <c r="D157" i="2"/>
  <c r="I55" i="2" s="1"/>
  <c r="D160" i="2"/>
  <c r="I56" i="2" s="1"/>
  <c r="D163" i="2"/>
  <c r="I57" i="2" s="1"/>
  <c r="D166" i="2"/>
  <c r="I58" i="2" s="1"/>
  <c r="D169" i="2"/>
  <c r="I59" i="2" s="1"/>
  <c r="D172" i="2"/>
  <c r="I60" i="2" s="1"/>
  <c r="D175" i="2"/>
  <c r="I61" i="2" s="1"/>
  <c r="D178" i="2"/>
  <c r="I62" i="2" s="1"/>
  <c r="D181" i="2"/>
  <c r="I63" i="2" s="1"/>
  <c r="D184" i="2"/>
  <c r="I64" i="2" s="1"/>
  <c r="D187" i="2"/>
  <c r="I65" i="2" s="1"/>
  <c r="D190" i="2"/>
  <c r="I66" i="2" s="1"/>
  <c r="D193" i="2"/>
  <c r="I67" i="2" s="1"/>
  <c r="D196" i="2"/>
  <c r="I68" i="2" s="1"/>
  <c r="D199" i="2"/>
  <c r="I69" i="2" s="1"/>
  <c r="D202" i="2"/>
  <c r="I70" i="2" s="1"/>
  <c r="D205" i="2"/>
  <c r="I71" i="2" s="1"/>
  <c r="D208" i="2"/>
  <c r="D211" i="2"/>
  <c r="D214" i="2"/>
  <c r="D217" i="2"/>
  <c r="D220" i="2"/>
  <c r="D223" i="2"/>
  <c r="D226" i="2"/>
  <c r="D229" i="2"/>
  <c r="D232" i="2"/>
  <c r="D235" i="2"/>
  <c r="D238" i="2"/>
  <c r="D241" i="2"/>
  <c r="D244" i="2"/>
  <c r="D247" i="2"/>
  <c r="D250" i="2"/>
  <c r="D253" i="2"/>
  <c r="D256" i="2"/>
  <c r="D259" i="2"/>
  <c r="D262" i="2"/>
  <c r="D265" i="2"/>
  <c r="D268" i="2"/>
  <c r="D271" i="2"/>
  <c r="D274" i="2"/>
  <c r="D277" i="2"/>
  <c r="D280" i="2"/>
  <c r="D283" i="2"/>
  <c r="D286" i="2"/>
  <c r="D289" i="2"/>
  <c r="D292" i="2"/>
  <c r="D295" i="2"/>
  <c r="D298" i="2"/>
  <c r="D301" i="2"/>
  <c r="D304" i="2"/>
  <c r="D307" i="2"/>
  <c r="D310" i="2"/>
  <c r="D313" i="2"/>
  <c r="D316" i="2"/>
  <c r="D319" i="2"/>
  <c r="D322" i="2"/>
  <c r="D325" i="2"/>
  <c r="D328" i="2"/>
  <c r="D331" i="2"/>
  <c r="D334" i="2"/>
  <c r="D337" i="2"/>
  <c r="D340" i="2"/>
  <c r="D343" i="2"/>
  <c r="D346" i="2"/>
  <c r="D349" i="2"/>
  <c r="D352" i="2"/>
  <c r="D355" i="2"/>
  <c r="D358" i="2"/>
  <c r="D361" i="2"/>
  <c r="D364" i="2"/>
  <c r="D367" i="2"/>
  <c r="D370" i="2"/>
  <c r="D373" i="2"/>
  <c r="D376" i="2"/>
  <c r="D379" i="2"/>
  <c r="D382" i="2"/>
  <c r="D385" i="2"/>
  <c r="D388" i="2"/>
  <c r="D391" i="2"/>
  <c r="D394" i="2"/>
  <c r="D397" i="2"/>
  <c r="D400" i="2"/>
  <c r="D403" i="2"/>
  <c r="D406" i="2"/>
  <c r="D409" i="2"/>
  <c r="D412" i="2"/>
  <c r="D415" i="2"/>
  <c r="D418" i="2"/>
  <c r="D421" i="2"/>
  <c r="D424" i="2"/>
  <c r="D427" i="2"/>
  <c r="D430" i="2"/>
  <c r="D433" i="2"/>
  <c r="D436" i="2"/>
  <c r="D439" i="2"/>
  <c r="D442" i="2"/>
  <c r="D445" i="2"/>
  <c r="D448" i="2"/>
  <c r="D451" i="2"/>
  <c r="D454" i="2"/>
  <c r="D457" i="2"/>
  <c r="D460" i="2"/>
  <c r="D463" i="2"/>
  <c r="D466" i="2"/>
  <c r="D469" i="2"/>
  <c r="D472" i="2"/>
  <c r="D475" i="2"/>
  <c r="D478" i="2"/>
  <c r="D481" i="2"/>
  <c r="D484" i="2"/>
  <c r="D487" i="2"/>
  <c r="D490" i="2"/>
  <c r="D493" i="2"/>
  <c r="D496" i="2"/>
  <c r="D499" i="2"/>
  <c r="D502" i="2"/>
  <c r="D505" i="2"/>
  <c r="D508" i="2"/>
  <c r="D511" i="2"/>
  <c r="D514" i="2"/>
  <c r="D517" i="2"/>
  <c r="D520" i="2"/>
  <c r="D523" i="2"/>
  <c r="D4" i="2"/>
  <c r="I4" i="2" s="1"/>
  <c r="F3" i="1"/>
  <c r="I137" i="2" l="1"/>
  <c r="I128" i="2"/>
  <c r="I80" i="2"/>
  <c r="I169" i="2"/>
  <c r="I121" i="2"/>
  <c r="I89" i="2"/>
  <c r="I168" i="2"/>
  <c r="I112" i="2"/>
  <c r="I72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145" i="2"/>
  <c r="I113" i="2"/>
  <c r="I73" i="2"/>
  <c r="I176" i="2"/>
  <c r="I136" i="2"/>
  <c r="I88" i="2"/>
  <c r="I158" i="2"/>
  <c r="I126" i="2"/>
  <c r="I94" i="2"/>
  <c r="I86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161" i="2"/>
  <c r="I97" i="2"/>
  <c r="I160" i="2"/>
  <c r="I104" i="2"/>
  <c r="I166" i="2"/>
  <c r="I134" i="2"/>
  <c r="I102" i="2"/>
  <c r="I78" i="2"/>
  <c r="I172" i="2"/>
  <c r="I164" i="2"/>
  <c r="I156" i="2"/>
  <c r="I148" i="2"/>
  <c r="I140" i="2"/>
  <c r="I132" i="2"/>
  <c r="I124" i="2"/>
  <c r="I116" i="2"/>
  <c r="I108" i="2"/>
  <c r="I100" i="2"/>
  <c r="I92" i="2"/>
  <c r="I84" i="2"/>
  <c r="I76" i="2"/>
  <c r="I129" i="2"/>
  <c r="I144" i="2"/>
  <c r="I96" i="2"/>
  <c r="I150" i="2"/>
  <c r="I118" i="2"/>
  <c r="I171" i="2"/>
  <c r="I155" i="2"/>
  <c r="I139" i="2"/>
  <c r="I123" i="2"/>
  <c r="I107" i="2"/>
  <c r="I99" i="2"/>
  <c r="I91" i="2"/>
  <c r="I83" i="2"/>
  <c r="I75" i="2"/>
  <c r="I177" i="2"/>
  <c r="I153" i="2"/>
  <c r="I105" i="2"/>
  <c r="I81" i="2"/>
  <c r="I152" i="2"/>
  <c r="I120" i="2"/>
  <c r="I174" i="2"/>
  <c r="I142" i="2"/>
  <c r="I110" i="2"/>
  <c r="I163" i="2"/>
  <c r="I147" i="2"/>
  <c r="I131" i="2"/>
  <c r="I115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Cesa-Bianchi, Ambrogio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=DSGRID("USQCP009E,USOCM001G,USQLRT28Q"," ","1989-01-01","","Q","RowHeader=true;ColHeader=true;Heading=true;Code=true;Curn=true;DispSeriesDescription=false;YearlyTSFormat=false;QuarterlyTSFormat=false","")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=DSGRID("CBOEVXO,USTRCN1.","CQA#(X)","1989-01-01","","Q","RowHeader=true;ColHeader=true;Heading=true;Code=true;Curn=true;DispSeriesDescription=false;YearlyTSFormat=false;QuarterlyTSFormat=false","")</t>
        </r>
      </text>
    </comment>
    <comment ref="J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=DSGRID("USOCP009E,USMLRT28Q,USIPTOT.G,USCNFBUSQ,USCNFCONQ,USUMCONSH,USUMCONEH,USCFNAI.,USCGDPM1,USCGDPM2,USCINVM1,USCINVM2,USCCRPM1,USCCRPM2,USCINPM1,USCINPM2,USCCPRM1,USCCPRM2,USCUNRM1,USCUNRM2,USC3MIM3,USC3MIMY,USC10YM3,USC10YMY,USTRCN1.,USTRCN10,USSPDIVY"," ","1989-01-01","","M","RowHeader=true;ColHeader=true;Heading=true;Code=true;Curn=true;DispSeriesDescription=false;YearlyTSFormat=false;QuarterlyTSFormat=false","")</t>
        </r>
      </text>
    </comment>
    <comment ref="AM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=DSGRID("CBOEVXO,S&amp;PCOMP,USTRCN1.","CMA#(X)","1989-01-01","","M","RowHeader=true;ColHeader=true;Heading=true;Code=true;Curn=true;DispSeriesDescription=false;YearlyTSFormat=false;QuarterlyTSFormat=false","")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<sst xmlns="http://schemas.openxmlformats.org/spreadsheetml/2006/main" count="767" uniqueCount="377">
  <si>
    <t>End</t>
  </si>
  <si>
    <t>Frequency</t>
  </si>
  <si>
    <t>Name</t>
  </si>
  <si>
    <t>US CPI ALL ITEMS SADJ</t>
  </si>
  <si>
    <t>US GDP - CON VOLA</t>
  </si>
  <si>
    <t>US UNEMPLOYMENT:RATE, ALL PERSONS (AGES 15 AND OVER) SADJ</t>
  </si>
  <si>
    <t>Code</t>
  </si>
  <si>
    <t>USQCP009E</t>
  </si>
  <si>
    <t>USOCM001G</t>
  </si>
  <si>
    <t>USQLRT28Q</t>
  </si>
  <si>
    <t>CURRENCY</t>
  </si>
  <si>
    <t>U$</t>
  </si>
  <si>
    <t>Q1 1990</t>
  </si>
  <si>
    <t>Q3 2019</t>
  </si>
  <si>
    <t>Q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</si>
  <si>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</si>
  <si>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</si>
  <si>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</si>
  <si>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</si>
  <si>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</si>
  <si>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</si>
  <si>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</si>
  <si>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</si>
  <si>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</si>
  <si>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</si>
  <si>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</si>
  <si>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</si>
  <si>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</si>
  <si>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</si>
  <si>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</si>
  <si>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</si>
  <si>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</si>
  <si>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</si>
  <si>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</si>
  <si>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</si>
  <si>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</si>
  <si>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</si>
  <si>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</si>
  <si>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</si>
  <si>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</si>
  <si>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</si>
  <si>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</si>
  <si>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</si>
  <si>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</si>
  <si>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</si>
  <si>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</si>
  <si>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</si>
  <si>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</si>
  <si>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</si>
  <si>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</si>
  <si>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</si>
  <si>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</si>
  <si>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</si>
  <si>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</si>
  <si>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</si>
  <si>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</si>
  <si>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</si>
  <si>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</si>
  <si>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</si>
  <si>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</si>
  <si>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</si>
  <si>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</si>
  <si>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</si>
  <si>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</si>
  <si>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</si>
  <si>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</si>
  <si>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</si>
  <si>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</si>
  <si>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</si>
  <si>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</si>
  <si>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</si>
  <si>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</si>
  <si>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</si>
  <si>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</si>
  <si>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</si>
  <si>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</si>
  <si>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</si>
  <si>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</si>
  <si>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</si>
  <si>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</si>
  <si>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</si>
  <si>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</si>
  <si>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</si>
  <si>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</si>
  <si>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</si>
  <si>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</si>
  <si>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</si>
  <si>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</si>
  <si>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</si>
  <si>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</si>
  <si>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</si>
  <si>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</si>
  <si>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</si>
  <si>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</si>
  <si>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</si>
  <si>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</si>
  <si>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</si>
  <si>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</si>
  <si>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</si>
  <si>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</si>
  <si>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</si>
  <si>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</si>
  <si>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</si>
  <si>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</si>
  <si>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</si>
  <si>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</si>
  <si>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</si>
  <si>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</si>
  <si>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</si>
  <si>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</si>
  <si>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</si>
  <si>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</si>
  <si>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</si>
  <si>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</si>
  <si>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</si>
  <si>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</si>
  <si>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</si>
  <si>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</si>
  <si>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</si>
  <si>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</si>
  <si>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</si>
  <si>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</si>
  <si>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</si>
  <si>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</si>
  <si>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</si>
  <si>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</si>
  <si>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</si>
  <si>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</si>
  <si>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</si>
  <si>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</si>
  <si>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</si>
  <si>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</si>
  <si>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CQA#(CBOEVXO)</t>
  </si>
  <si>
    <t>date</t>
  </si>
  <si>
    <t>Q1 1989</t>
  </si>
  <si>
    <t>Q2 1989</t>
  </si>
  <si>
    <t>Q3 1989</t>
  </si>
  <si>
    <t>Q4 1989</t>
  </si>
  <si>
    <t>unemp</t>
  </si>
  <si>
    <t>vix</t>
  </si>
  <si>
    <t>ebp</t>
  </si>
  <si>
    <t>t</t>
  </si>
  <si>
    <t>M</t>
  </si>
  <si>
    <t>USOCP009E</t>
  </si>
  <si>
    <t>USMLRT28Q</t>
  </si>
  <si>
    <t>CQA#(USTRCN1.)</t>
  </si>
  <si>
    <t>i1yr</t>
  </si>
  <si>
    <t>cpi</t>
  </si>
  <si>
    <t>gdp</t>
  </si>
  <si>
    <t>Q2 2020</t>
  </si>
  <si>
    <t>NA</t>
  </si>
  <si>
    <t>Q4 2019</t>
  </si>
  <si>
    <t>Q1 2020</t>
  </si>
  <si>
    <t>CMA#(CBOEVXO)</t>
  </si>
  <si>
    <t>US INDUSTRIAL PRODUCTION - TOTAL INDEX VOLA</t>
  </si>
  <si>
    <t>USIPTOT.G</t>
  </si>
  <si>
    <t>ip</t>
  </si>
  <si>
    <t>gz_spread</t>
  </si>
  <si>
    <t>GZ</t>
  </si>
  <si>
    <t>EBP</t>
  </si>
  <si>
    <t>avg GZ</t>
  </si>
  <si>
    <t>avg EBP</t>
  </si>
  <si>
    <t>gz</t>
  </si>
  <si>
    <t>US ISM PURCHASING MANAGERS INDEX (MFG SURVEY) SADJ</t>
  </si>
  <si>
    <t>US CONSUMER CONFIDENCE INDEX SADJ</t>
  </si>
  <si>
    <t>USCNFBUSQ</t>
  </si>
  <si>
    <t>USCNFCONQ</t>
  </si>
  <si>
    <t>pmi</t>
  </si>
  <si>
    <t>US CHICAGO FED NATIONAL ACTIVITY INDEX NADJ</t>
  </si>
  <si>
    <t>USCFNAI.</t>
  </si>
  <si>
    <t>chifed</t>
  </si>
  <si>
    <t>sp500</t>
  </si>
  <si>
    <t>conf_mich</t>
  </si>
  <si>
    <t>conf_board</t>
  </si>
  <si>
    <t>US UMICH CSS: CONSUMER SENTIMENT INDEX VOLN</t>
  </si>
  <si>
    <t>US UMICH CSS: CONSUMER SENTIMENT - EXPECTATIONS VOLN</t>
  </si>
  <si>
    <t>USUMCONSH</t>
  </si>
  <si>
    <t>USUMCONEH</t>
  </si>
  <si>
    <t>conf_E_mich</t>
  </si>
  <si>
    <t>CMA#(S&amp;PCOMP)</t>
  </si>
  <si>
    <t>US GDP (REAL, %YOY, MEAN) - CURRENT YEAR FORECAST HISTORY NADJ</t>
  </si>
  <si>
    <t>US GDP (REAL, %YOY, MEAN) - NEXT YEAR FORECAST HISTORY NADJ</t>
  </si>
  <si>
    <t>US BUSINESS INV(REAL,%YOY,MEAN)-CURRENT YEAR FORECAST HISTORY</t>
  </si>
  <si>
    <t>US BUSINESS INV(REAL,%YOY,MEAN)- NEXT YEAR FORECAST HISTORY NADJ</t>
  </si>
  <si>
    <t>US CORPORATE PROFITS (%YOY, MEAN) - CUR YEAR FORECAST HIST NADJ</t>
  </si>
  <si>
    <t>US CORPORATE PROFITS (%YOY, MEAN) - NEXT YEAR FORECAST HIST NADJ</t>
  </si>
  <si>
    <t>US INDUSTRIAL PROD(%YOY,MEAN)-CURRENT YEAR FORECAST HISTORY NADJ</t>
  </si>
  <si>
    <t>US INDUSTRIAL PROD(%YOY, MEAN) - NEXT YEAR FORECAST HISTORY NADJ</t>
  </si>
  <si>
    <t>US CONSUMER PRICES(%YOY,MEAN)-CURRENT YEAR FORECAST HISTORY NADJ</t>
  </si>
  <si>
    <t>US CONSUMER PRICES(%YOY, MEAN) - NEXT YEAR FORECAST HISTORY NADJ</t>
  </si>
  <si>
    <t>US UNEMPLOYMENT RATE (MEAN) - CURRENT YEAR FORECAST HIST NADJ</t>
  </si>
  <si>
    <t>US UNEMPLOYMENT RATE (MEAN) - NEXT YEAR FORECAST HIST NADJ</t>
  </si>
  <si>
    <t>US 3 MONTH INTEREST RATES (MEAN) - 3 MONTH FORECAST HISTORY NADJ</t>
  </si>
  <si>
    <t>US 3 MONTH INTEREST RATES (MEAN) - 1 YEAR FORECAST HISTORY NADJ</t>
  </si>
  <si>
    <t>US 10 YEAR GOV BOND YIELD (MEAN) - 3 MONTH FORECAST HISTORY NADJ</t>
  </si>
  <si>
    <t>US 10 YEAR GOV BOND YIELD (MEAN) - 1 YEAR FORECAST HISTORY NADJ</t>
  </si>
  <si>
    <t>USCGDPM1</t>
  </si>
  <si>
    <t>USCGDPM2</t>
  </si>
  <si>
    <t>USCINVM1</t>
  </si>
  <si>
    <t>USCINVM2</t>
  </si>
  <si>
    <t>USCCRPM1</t>
  </si>
  <si>
    <t>USCCRPM2</t>
  </si>
  <si>
    <t>USCINPM1</t>
  </si>
  <si>
    <t>USCINPM2</t>
  </si>
  <si>
    <t>USCCPRM1</t>
  </si>
  <si>
    <t>USCCPRM2</t>
  </si>
  <si>
    <t>USCUNRM1</t>
  </si>
  <si>
    <t>USCUNRM2</t>
  </si>
  <si>
    <t>USC3MIM3</t>
  </si>
  <si>
    <t>USC3MIMY</t>
  </si>
  <si>
    <t>USC10YM3</t>
  </si>
  <si>
    <t>USC10YMY</t>
  </si>
  <si>
    <t>i3m_F3m</t>
  </si>
  <si>
    <t>i3m_F12m</t>
  </si>
  <si>
    <t>i10y_F3m</t>
  </si>
  <si>
    <t>i10y_F12m</t>
  </si>
  <si>
    <t>gdp_F1</t>
  </si>
  <si>
    <t>inv_F1</t>
  </si>
  <si>
    <t>profit_F1</t>
  </si>
  <si>
    <t>ip_F1</t>
  </si>
  <si>
    <t>u_F1</t>
  </si>
  <si>
    <t>gdp_F2</t>
  </si>
  <si>
    <t>inv_F2</t>
  </si>
  <si>
    <t>profit_F2</t>
  </si>
  <si>
    <t>ip_F2</t>
  </si>
  <si>
    <t>u_F2</t>
  </si>
  <si>
    <t>Q3 2020</t>
  </si>
  <si>
    <t>QUARTERLY</t>
  </si>
  <si>
    <t>QUARTERLY (AVG)</t>
  </si>
  <si>
    <t>MONTHLY</t>
  </si>
  <si>
    <t>MONTHLY (AVG)</t>
  </si>
  <si>
    <t>US TREASURY YIELD ADJUSTED TO CONSTANT MATURITY - 1 YEAR NADJ</t>
  </si>
  <si>
    <t>USTRCN1.</t>
  </si>
  <si>
    <t>US TREASURY YIELD ADJUSTED TO CONSTANT MATURITY - 10 YEAR NADJ</t>
  </si>
  <si>
    <t>USTRCN10</t>
  </si>
  <si>
    <t>i1y</t>
  </si>
  <si>
    <t>i10y</t>
  </si>
  <si>
    <t>US STANDARD AND POORS' 500 COMPOSITE - DIVIDEND YLD NADJ</t>
  </si>
  <si>
    <t>USSPDIVY</t>
  </si>
  <si>
    <t>dp_sp500</t>
  </si>
  <si>
    <t>cpi_F1</t>
  </si>
  <si>
    <t>cpi_F2</t>
  </si>
  <si>
    <t>c</t>
  </si>
  <si>
    <t>w</t>
  </si>
  <si>
    <t>y</t>
  </si>
  <si>
    <t>cay=c-0.218 a-0.801y+0.441</t>
  </si>
  <si>
    <t>Source:</t>
  </si>
  <si>
    <t>https://sites.google.com/view/martinlettau/data?authuser=0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</si>
  <si>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</si>
  <si>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</si>
  <si>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</si>
  <si>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</si>
  <si>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</si>
  <si>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</si>
  <si>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</si>
  <si>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</si>
  <si>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</si>
  <si>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</si>
  <si>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</si>
  <si>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</si>
  <si>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</si>
  <si>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</si>
  <si>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</si>
  <si>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</si>
  <si>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</si>
  <si>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</si>
  <si>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</si>
  <si>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</si>
  <si>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</si>
  <si>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</si>
  <si>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</si>
  <si>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</si>
  <si>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</si>
  <si>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</si>
  <si>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</si>
  <si>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</si>
  <si>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</si>
  <si>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</si>
  <si>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</si>
  <si>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</si>
  <si>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</si>
  <si>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</si>
  <si>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</si>
  <si>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</si>
  <si>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</si>
  <si>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</si>
  <si>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</si>
  <si>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</si>
  <si>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</si>
  <si>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</si>
  <si>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</si>
  <si>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</si>
  <si>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</si>
  <si>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</si>
  <si>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</si>
  <si>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</si>
  <si>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</si>
  <si>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</si>
  <si>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</si>
  <si>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</si>
  <si>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</si>
  <si>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</si>
  <si>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</si>
  <si>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</si>
  <si>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</si>
  <si>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</si>
  <si>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</si>
  <si>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</si>
  <si>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</si>
  <si>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</si>
  <si>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</si>
  <si>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</si>
  <si>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</si>
  <si>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</si>
  <si>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</si>
  <si>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</si>
  <si>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</si>
  <si>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</si>
  <si>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</si>
  <si>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</si>
  <si>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</si>
  <si>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</si>
  <si>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</si>
  <si>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</si>
  <si>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</si>
  <si>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</si>
  <si>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</si>
  <si>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</si>
  <si>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</si>
  <si>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</si>
  <si>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</si>
  <si>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</si>
  <si>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</si>
  <si>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</si>
  <si>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</si>
  <si>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</si>
  <si>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</si>
  <si>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</si>
  <si>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</si>
  <si>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</si>
  <si>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</si>
  <si>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</si>
  <si>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</si>
  <si>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</si>
  <si>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</si>
  <si>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</si>
  <si>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</si>
  <si>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</si>
  <si>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</si>
  <si>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</si>
  <si>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</si>
  <si>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</si>
  <si>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</si>
  <si>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</si>
  <si>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</si>
  <si>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</si>
  <si>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</si>
  <si>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</si>
  <si>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</si>
  <si>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</si>
  <si>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</si>
  <si>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</si>
  <si>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</si>
  <si>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</si>
  <si>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</si>
  <si>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</si>
  <si>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</si>
  <si>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</si>
  <si>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</si>
  <si>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</si>
  <si>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</si>
  <si>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</si>
  <si>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Consumer Price Index</t>
  </si>
  <si>
    <t>Real GDP</t>
  </si>
  <si>
    <t>Unemployment</t>
  </si>
  <si>
    <t>VIX</t>
  </si>
  <si>
    <t>1-year T-Bill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</si>
</sst>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17" fontId="0" fillId="0" borderId="0" xfId="0" applyNumberForma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0" fillId="0" borderId="0" xfId="0" applyNumberFormat="1" applyAlignment="1">
      <alignment horizontal="right"/>
    </xf>
    <xf numFmtId="0" fontId="0" fillId="4" borderId="0" xfId="0" applyFont="1" applyFill="1" applyAlignment="1">
      <alignment horizontal="left"/>
    </xf>
    <xf numFmtId="14" fontId="0" fillId="4" borderId="0" xfId="0" applyNumberFormat="1" applyFont="1" applyFill="1" applyAlignment="1">
      <alignment horizontal="left"/>
    </xf>
    <xf numFmtId="2" fontId="0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2" fontId="3" fillId="5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wrapText="1"/>
    </xf>
    <xf numFmtId="2" fontId="0" fillId="2" borderId="0" xfId="0" applyNumberFormat="1" applyFill="1" applyAlignment="1">
      <alignment horizontal="left" wrapText="1"/>
    </xf>
    <xf numFmtId="14" fontId="3" fillId="5" borderId="0" xfId="0" applyNumberFormat="1" applyFont="1" applyFill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tes.google.com/view/martinlettau/data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87"/>
  <sheetViews>
    <sheetView topLeftCell="E1" zoomScale="55" zoomScaleNormal="55" workbookViewId="0">
      <pane ySplit="8" topLeftCell="A9" activePane="bottomLeft" state="frozen"/>
      <selection pane="bottomLeft" activeCell="P25" sqref="P25"/>
    </sheetView>
  </sheetViews>
  <sheetFormatPr baseColWidth="10" defaultColWidth="8.83203125" defaultRowHeight="15" x14ac:dyDescent="0.2"/>
  <cols>
    <col min="1" max="1" width="10.5" style="18" bestFit="1" customWidth="1"/>
    <col min="2" max="4" width="17.83203125" style="18" customWidth="1"/>
    <col min="5" max="5" width="2.6640625" style="17" customWidth="1"/>
    <col min="6" max="8" width="17.83203125" style="18" customWidth="1"/>
    <col min="9" max="9" width="2.6640625" style="17" customWidth="1"/>
    <col min="10" max="10" width="17.83203125" style="22" customWidth="1"/>
    <col min="11" max="37" width="17.83203125" style="18" customWidth="1"/>
    <col min="38" max="38" width="2.6640625" style="17" customWidth="1"/>
    <col min="39" max="39" width="17.83203125" style="22" customWidth="1"/>
    <col min="40" max="41" width="17.83203125" style="18" customWidth="1"/>
    <col min="42" max="16384" width="8.83203125" style="18"/>
  </cols>
  <sheetData>
    <row r="1" spans="1:41" ht="19" x14ac:dyDescent="0.25">
      <c r="A1" s="16" t="s">
        <v>227</v>
      </c>
      <c r="B1" s="16"/>
      <c r="C1" s="16"/>
      <c r="D1" s="16"/>
      <c r="F1" s="16" t="s">
        <v>228</v>
      </c>
      <c r="G1" s="16"/>
      <c r="H1" s="16"/>
      <c r="J1" s="21" t="s">
        <v>229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M1" s="21" t="s">
        <v>230</v>
      </c>
      <c r="AN1" s="16"/>
      <c r="AO1" s="16"/>
    </row>
    <row r="2" spans="1:41" x14ac:dyDescent="0.2">
      <c r="B2" s="18" t="s">
        <v>147</v>
      </c>
      <c r="C2" s="18" t="s">
        <v>148</v>
      </c>
      <c r="D2" s="18" t="s">
        <v>138</v>
      </c>
      <c r="G2" s="18" t="s">
        <v>139</v>
      </c>
      <c r="H2" s="18" t="s">
        <v>146</v>
      </c>
      <c r="K2" s="18" t="s">
        <v>147</v>
      </c>
      <c r="L2" s="18" t="s">
        <v>138</v>
      </c>
      <c r="M2" s="18" t="s">
        <v>156</v>
      </c>
      <c r="N2" s="18" t="s">
        <v>167</v>
      </c>
      <c r="O2" s="18" t="s">
        <v>173</v>
      </c>
      <c r="P2" s="18" t="s">
        <v>172</v>
      </c>
      <c r="Q2" s="18" t="s">
        <v>178</v>
      </c>
      <c r="R2" s="18" t="s">
        <v>170</v>
      </c>
      <c r="S2" s="18" t="s">
        <v>216</v>
      </c>
      <c r="T2" s="18" t="s">
        <v>221</v>
      </c>
      <c r="U2" s="18" t="s">
        <v>217</v>
      </c>
      <c r="V2" s="18" t="s">
        <v>222</v>
      </c>
      <c r="W2" s="18" t="s">
        <v>218</v>
      </c>
      <c r="X2" s="18" t="s">
        <v>223</v>
      </c>
      <c r="Y2" s="18" t="s">
        <v>219</v>
      </c>
      <c r="Z2" s="18" t="s">
        <v>224</v>
      </c>
      <c r="AA2" s="18" t="s">
        <v>240</v>
      </c>
      <c r="AB2" s="18" t="s">
        <v>241</v>
      </c>
      <c r="AC2" s="18" t="s">
        <v>220</v>
      </c>
      <c r="AD2" s="18" t="s">
        <v>225</v>
      </c>
      <c r="AE2" s="18" t="s">
        <v>212</v>
      </c>
      <c r="AF2" s="18" t="s">
        <v>213</v>
      </c>
      <c r="AG2" s="18" t="s">
        <v>214</v>
      </c>
      <c r="AH2" s="18" t="s">
        <v>215</v>
      </c>
      <c r="AI2" s="18" t="s">
        <v>235</v>
      </c>
      <c r="AJ2" s="18" t="s">
        <v>236</v>
      </c>
      <c r="AK2" s="18" t="s">
        <v>239</v>
      </c>
      <c r="AN2" s="18" t="s">
        <v>139</v>
      </c>
      <c r="AO2" s="18" t="s">
        <v>171</v>
      </c>
    </row>
    <row r="3" spans="1:41" x14ac:dyDescent="0.2">
      <c r="A3" s="18" t="e">
        <f ca="1">_xll.Thomson.Reuters.AFOSpreadsheetFormulas.DSGRID("USQCP009E,USOCM001G,USQLRT28Q"," ","1989-01-01","","Q","RowHeader=true;ColHeader=true;Heading=true;Code=true;Curn=true;DispSeriesDescription=false;YearlyTSFormat=false;QuarterlyTSFormat=false","")</f>
        <v>#NAME?</v>
      </c>
      <c r="B3" s="18" t="s">
        <v>134</v>
      </c>
      <c r="F3" s="18" t="e">
        <f ca="1">_xll.Thomson.Reuters.AFOSpreadsheetFormulas.DSGRID("CBOEVXO,USTRCN1.","CQA#(X)","1989-01-01","","Q","RowHeader=true;ColHeader=true;Heading=true;Code=true;Curn=true;DispSeriesDescription=false;YearlyTSFormat=false;QuarterlyTSFormat=false","")</f>
        <v>#NAME?</v>
      </c>
      <c r="G3" s="18" t="s">
        <v>134</v>
      </c>
      <c r="J3" s="22" t="e">
        <f ca="1">_xll.Thomson.Reuters.AFOSpreadsheetFormulas.DSGRID("USOCP009E,USMLRT28Q,USIPTOT.G,USCNFBUSQ,USCNFCONQ,USUMCONSH,USUMCONEH,USCFNAI.,USCGDPM1,USCGDPM2,USCINVM1,USCINVM2,USCCRPM1,USCCRPM2,USCINPM1,USCINPM2,USCCPRM1,USCCPRM2,USCUNRM1,USCUNRM2,USC3MIM3,USC3MIMY,USC10YM3,USC10YMY,USTRCN1.,USTRCN10,USSPDIVY"," ","1989-01-01","","M","RowHeader=true;ColHeader=true;Heading=true;Code=true;Curn=true;DispSeriesDescription=false;YearlyTSFormat=false;QuarterlyTSFormat=false","")</f>
        <v>#NAME?</v>
      </c>
      <c r="K3" s="18">
        <v>32523</v>
      </c>
      <c r="AM3" s="22" t="e">
        <f ca="1">_xll.Thomson.Reuters.AFOSpreadsheetFormulas.DSGRID("CBOEVXO,S&amp;PCOMP,USTRCN1.","CMA#(X)","1989-01-01","","M","RowHeader=true;ColHeader=true;Heading=true;Code=true;Curn=true;DispSeriesDescription=false;YearlyTSFormat=false;QuarterlyTSFormat=false","")</f>
        <v>#NAME?</v>
      </c>
      <c r="AN3" s="18">
        <v>32509</v>
      </c>
    </row>
    <row r="4" spans="1:41" x14ac:dyDescent="0.2">
      <c r="A4" s="18" t="s">
        <v>0</v>
      </c>
      <c r="B4" s="18" t="s">
        <v>226</v>
      </c>
      <c r="F4" s="18" t="s">
        <v>0</v>
      </c>
      <c r="G4" s="18" t="s">
        <v>226</v>
      </c>
      <c r="J4" s="22" t="s">
        <v>0</v>
      </c>
      <c r="K4" s="18">
        <v>44027</v>
      </c>
      <c r="AM4" s="22" t="s">
        <v>0</v>
      </c>
      <c r="AN4" s="18">
        <v>44013</v>
      </c>
    </row>
    <row r="5" spans="1:41" x14ac:dyDescent="0.2">
      <c r="A5" s="18" t="s">
        <v>1</v>
      </c>
      <c r="B5" s="18" t="s">
        <v>14</v>
      </c>
      <c r="F5" s="18" t="s">
        <v>1</v>
      </c>
      <c r="G5" s="18" t="s">
        <v>14</v>
      </c>
      <c r="J5" s="22" t="s">
        <v>1</v>
      </c>
      <c r="K5" s="18" t="s">
        <v>142</v>
      </c>
      <c r="AM5" s="22" t="s">
        <v>1</v>
      </c>
      <c r="AN5" s="18" t="s">
        <v>142</v>
      </c>
    </row>
    <row r="6" spans="1:41" s="19" customFormat="1" ht="80" x14ac:dyDescent="0.2">
      <c r="A6" s="19" t="s">
        <v>2</v>
      </c>
      <c r="B6" s="19" t="s">
        <v>3</v>
      </c>
      <c r="C6" s="19" t="s">
        <v>4</v>
      </c>
      <c r="D6" s="19" t="s">
        <v>5</v>
      </c>
      <c r="E6" s="20"/>
      <c r="F6" s="19" t="s">
        <v>2</v>
      </c>
      <c r="G6" s="19" t="s">
        <v>132</v>
      </c>
      <c r="H6" s="19" t="s">
        <v>145</v>
      </c>
      <c r="I6" s="20"/>
      <c r="J6" s="23" t="s">
        <v>2</v>
      </c>
      <c r="K6" s="19" t="s">
        <v>3</v>
      </c>
      <c r="L6" s="19" t="s">
        <v>5</v>
      </c>
      <c r="M6" s="19" t="s">
        <v>154</v>
      </c>
      <c r="N6" s="19" t="s">
        <v>163</v>
      </c>
      <c r="O6" s="19" t="s">
        <v>164</v>
      </c>
      <c r="P6" s="19" t="s">
        <v>174</v>
      </c>
      <c r="Q6" s="19" t="s">
        <v>175</v>
      </c>
      <c r="R6" s="19" t="s">
        <v>168</v>
      </c>
      <c r="S6" s="19" t="s">
        <v>180</v>
      </c>
      <c r="T6" s="19" t="s">
        <v>181</v>
      </c>
      <c r="U6" s="19" t="s">
        <v>182</v>
      </c>
      <c r="V6" s="19" t="s">
        <v>183</v>
      </c>
      <c r="W6" s="19" t="s">
        <v>184</v>
      </c>
      <c r="X6" s="19" t="s">
        <v>185</v>
      </c>
      <c r="Y6" s="19" t="s">
        <v>186</v>
      </c>
      <c r="Z6" s="19" t="s">
        <v>187</v>
      </c>
      <c r="AA6" s="19" t="s">
        <v>188</v>
      </c>
      <c r="AB6" s="19" t="s">
        <v>189</v>
      </c>
      <c r="AC6" s="19" t="s">
        <v>190</v>
      </c>
      <c r="AD6" s="19" t="s">
        <v>191</v>
      </c>
      <c r="AE6" s="19" t="s">
        <v>192</v>
      </c>
      <c r="AF6" s="19" t="s">
        <v>193</v>
      </c>
      <c r="AG6" s="19" t="s">
        <v>194</v>
      </c>
      <c r="AH6" s="19" t="s">
        <v>195</v>
      </c>
      <c r="AI6" s="19" t="s">
        <v>231</v>
      </c>
      <c r="AJ6" s="19" t="s">
        <v>233</v>
      </c>
      <c r="AK6" s="19" t="s">
        <v>237</v>
      </c>
      <c r="AL6" s="20"/>
      <c r="AM6" s="23" t="s">
        <v>2</v>
      </c>
      <c r="AN6" s="19" t="s">
        <v>153</v>
      </c>
      <c r="AO6" s="19" t="s">
        <v>179</v>
      </c>
    </row>
    <row r="7" spans="1:41" x14ac:dyDescent="0.2">
      <c r="A7" s="18" t="s">
        <v>6</v>
      </c>
      <c r="B7" s="18" t="s">
        <v>7</v>
      </c>
      <c r="C7" s="18" t="s">
        <v>8</v>
      </c>
      <c r="D7" s="18" t="s">
        <v>9</v>
      </c>
      <c r="F7" s="18" t="s">
        <v>6</v>
      </c>
      <c r="G7" s="18" t="s">
        <v>132</v>
      </c>
      <c r="H7" s="18" t="s">
        <v>145</v>
      </c>
      <c r="J7" s="22" t="s">
        <v>6</v>
      </c>
      <c r="K7" s="18" t="s">
        <v>143</v>
      </c>
      <c r="L7" s="18" t="s">
        <v>144</v>
      </c>
      <c r="M7" s="18" t="s">
        <v>155</v>
      </c>
      <c r="N7" s="18" t="s">
        <v>165</v>
      </c>
      <c r="O7" s="18" t="s">
        <v>166</v>
      </c>
      <c r="P7" s="18" t="s">
        <v>176</v>
      </c>
      <c r="Q7" s="18" t="s">
        <v>177</v>
      </c>
      <c r="R7" s="18" t="s">
        <v>169</v>
      </c>
      <c r="S7" s="18" t="s">
        <v>196</v>
      </c>
      <c r="T7" s="18" t="s">
        <v>197</v>
      </c>
      <c r="U7" s="18" t="s">
        <v>198</v>
      </c>
      <c r="V7" s="18" t="s">
        <v>199</v>
      </c>
      <c r="W7" s="18" t="s">
        <v>200</v>
      </c>
      <c r="X7" s="18" t="s">
        <v>201</v>
      </c>
      <c r="Y7" s="18" t="s">
        <v>202</v>
      </c>
      <c r="Z7" s="18" t="s">
        <v>203</v>
      </c>
      <c r="AA7" s="18" t="s">
        <v>204</v>
      </c>
      <c r="AB7" s="18" t="s">
        <v>205</v>
      </c>
      <c r="AC7" s="18" t="s">
        <v>206</v>
      </c>
      <c r="AD7" s="18" t="s">
        <v>207</v>
      </c>
      <c r="AE7" s="18" t="s">
        <v>208</v>
      </c>
      <c r="AF7" s="18" t="s">
        <v>209</v>
      </c>
      <c r="AG7" s="18" t="s">
        <v>210</v>
      </c>
      <c r="AH7" s="18" t="s">
        <v>211</v>
      </c>
      <c r="AI7" s="18" t="s">
        <v>232</v>
      </c>
      <c r="AJ7" s="18" t="s">
        <v>234</v>
      </c>
      <c r="AK7" s="18" t="s">
        <v>238</v>
      </c>
      <c r="AM7" s="22" t="s">
        <v>6</v>
      </c>
      <c r="AN7" s="18" t="s">
        <v>153</v>
      </c>
      <c r="AO7" s="18" t="s">
        <v>179</v>
      </c>
    </row>
    <row r="8" spans="1:41" x14ac:dyDescent="0.2">
      <c r="A8" s="18" t="s">
        <v>10</v>
      </c>
      <c r="B8" s="18" t="s">
        <v>11</v>
      </c>
      <c r="C8" s="18" t="s">
        <v>11</v>
      </c>
      <c r="D8" s="18" t="s">
        <v>150</v>
      </c>
      <c r="F8" s="18" t="s">
        <v>10</v>
      </c>
      <c r="G8" s="18" t="s">
        <v>11</v>
      </c>
      <c r="H8" s="18" t="s">
        <v>150</v>
      </c>
      <c r="J8" s="22" t="s">
        <v>10</v>
      </c>
      <c r="K8" s="18" t="s">
        <v>11</v>
      </c>
      <c r="L8" s="18" t="s">
        <v>150</v>
      </c>
      <c r="M8" s="18" t="s">
        <v>11</v>
      </c>
      <c r="N8" s="18" t="s">
        <v>11</v>
      </c>
      <c r="O8" s="18" t="s">
        <v>11</v>
      </c>
      <c r="P8" s="18" t="s">
        <v>11</v>
      </c>
      <c r="Q8" s="18" t="s">
        <v>11</v>
      </c>
      <c r="R8" s="18" t="s">
        <v>11</v>
      </c>
      <c r="S8" s="18" t="s">
        <v>150</v>
      </c>
      <c r="T8" s="18" t="s">
        <v>150</v>
      </c>
      <c r="U8" s="18" t="s">
        <v>150</v>
      </c>
      <c r="V8" s="18" t="s">
        <v>150</v>
      </c>
      <c r="W8" s="18" t="s">
        <v>150</v>
      </c>
      <c r="X8" s="18" t="s">
        <v>150</v>
      </c>
      <c r="Y8" s="18" t="s">
        <v>150</v>
      </c>
      <c r="Z8" s="18" t="s">
        <v>150</v>
      </c>
      <c r="AA8" s="18" t="s">
        <v>150</v>
      </c>
      <c r="AB8" s="18" t="s">
        <v>150</v>
      </c>
      <c r="AC8" s="18" t="s">
        <v>150</v>
      </c>
      <c r="AD8" s="18" t="s">
        <v>150</v>
      </c>
      <c r="AE8" s="18" t="s">
        <v>150</v>
      </c>
      <c r="AF8" s="18" t="s">
        <v>150</v>
      </c>
      <c r="AG8" s="18" t="s">
        <v>150</v>
      </c>
      <c r="AH8" s="18" t="s">
        <v>150</v>
      </c>
      <c r="AI8" s="18" t="s">
        <v>150</v>
      </c>
      <c r="AJ8" s="18" t="s">
        <v>150</v>
      </c>
      <c r="AK8" s="18" t="s">
        <v>150</v>
      </c>
      <c r="AM8" s="22" t="s">
        <v>10</v>
      </c>
      <c r="AN8" s="18" t="s">
        <v>11</v>
      </c>
      <c r="AO8" s="18" t="s">
        <v>11</v>
      </c>
    </row>
    <row r="9" spans="1:41" x14ac:dyDescent="0.2">
      <c r="A9" s="18" t="s">
        <v>134</v>
      </c>
      <c r="B9" s="18">
        <v>51.332500000000003</v>
      </c>
      <c r="C9" s="18">
        <v>52.3</v>
      </c>
      <c r="D9" s="18">
        <v>5.2</v>
      </c>
      <c r="F9" s="18" t="s">
        <v>134</v>
      </c>
      <c r="G9" s="18">
        <v>17.82</v>
      </c>
      <c r="H9" s="18">
        <v>9.2899999999999991</v>
      </c>
      <c r="J9" s="22">
        <v>32523</v>
      </c>
      <c r="K9" s="18">
        <v>51.14</v>
      </c>
      <c r="L9" s="18">
        <v>5.4</v>
      </c>
      <c r="M9" s="18">
        <v>64.015299999999996</v>
      </c>
      <c r="N9" s="18">
        <v>54.7</v>
      </c>
      <c r="O9" s="18">
        <v>115.8</v>
      </c>
      <c r="P9" s="18">
        <v>97.9</v>
      </c>
      <c r="Q9" s="18">
        <v>89.9</v>
      </c>
      <c r="R9" s="18">
        <v>0.28000000000000003</v>
      </c>
      <c r="S9" s="18" t="s">
        <v>150</v>
      </c>
      <c r="T9" s="18" t="s">
        <v>150</v>
      </c>
      <c r="U9" s="18" t="s">
        <v>150</v>
      </c>
      <c r="V9" s="18" t="s">
        <v>150</v>
      </c>
      <c r="W9" s="18" t="s">
        <v>150</v>
      </c>
      <c r="X9" s="18" t="s">
        <v>150</v>
      </c>
      <c r="Y9" s="18" t="s">
        <v>150</v>
      </c>
      <c r="Z9" s="18" t="s">
        <v>150</v>
      </c>
      <c r="AA9" s="18" t="s">
        <v>150</v>
      </c>
      <c r="AB9" s="18" t="s">
        <v>150</v>
      </c>
      <c r="AC9" s="18" t="s">
        <v>150</v>
      </c>
      <c r="AD9" s="18" t="s">
        <v>150</v>
      </c>
      <c r="AE9" s="18" t="s">
        <v>150</v>
      </c>
      <c r="AF9" s="18" t="s">
        <v>150</v>
      </c>
      <c r="AG9" s="18" t="s">
        <v>150</v>
      </c>
      <c r="AH9" s="18" t="s">
        <v>150</v>
      </c>
      <c r="AI9" s="18">
        <v>9.0500000000000007</v>
      </c>
      <c r="AJ9" s="18">
        <v>9.09</v>
      </c>
      <c r="AK9" s="18">
        <v>3.4384480000000002</v>
      </c>
      <c r="AM9" s="22">
        <v>32509</v>
      </c>
      <c r="AN9" s="18">
        <v>17.79</v>
      </c>
      <c r="AO9" s="18">
        <v>285.06</v>
      </c>
    </row>
    <row r="10" spans="1:41" x14ac:dyDescent="0.2">
      <c r="A10" s="18" t="s">
        <v>135</v>
      </c>
      <c r="B10" s="18">
        <v>52.162199999999999</v>
      </c>
      <c r="C10" s="18">
        <v>52.7</v>
      </c>
      <c r="D10" s="18">
        <v>5.2332999999999998</v>
      </c>
      <c r="F10" s="18" t="s">
        <v>135</v>
      </c>
      <c r="G10" s="18">
        <v>17.02</v>
      </c>
      <c r="H10" s="18">
        <v>8.93</v>
      </c>
      <c r="J10" s="22">
        <v>32554</v>
      </c>
      <c r="K10" s="18">
        <v>51.3</v>
      </c>
      <c r="L10" s="18">
        <v>5.2</v>
      </c>
      <c r="M10" s="18">
        <v>63.724200000000003</v>
      </c>
      <c r="N10" s="18">
        <v>54.1</v>
      </c>
      <c r="O10" s="18">
        <v>120.7</v>
      </c>
      <c r="P10" s="18">
        <v>95.4</v>
      </c>
      <c r="Q10" s="18">
        <v>88.8</v>
      </c>
      <c r="R10" s="18">
        <v>-0.44</v>
      </c>
      <c r="S10" s="18" t="s">
        <v>150</v>
      </c>
      <c r="T10" s="18" t="s">
        <v>150</v>
      </c>
      <c r="U10" s="18" t="s">
        <v>150</v>
      </c>
      <c r="V10" s="18" t="s">
        <v>150</v>
      </c>
      <c r="W10" s="18" t="s">
        <v>150</v>
      </c>
      <c r="X10" s="18" t="s">
        <v>150</v>
      </c>
      <c r="Y10" s="18" t="s">
        <v>150</v>
      </c>
      <c r="Z10" s="18" t="s">
        <v>150</v>
      </c>
      <c r="AA10" s="18" t="s">
        <v>150</v>
      </c>
      <c r="AB10" s="18" t="s">
        <v>150</v>
      </c>
      <c r="AC10" s="18" t="s">
        <v>150</v>
      </c>
      <c r="AD10" s="18" t="s">
        <v>150</v>
      </c>
      <c r="AE10" s="18" t="s">
        <v>150</v>
      </c>
      <c r="AF10" s="18" t="s">
        <v>150</v>
      </c>
      <c r="AG10" s="18" t="s">
        <v>150</v>
      </c>
      <c r="AH10" s="18" t="s">
        <v>150</v>
      </c>
      <c r="AI10" s="18">
        <v>9.25</v>
      </c>
      <c r="AJ10" s="18">
        <v>9.17</v>
      </c>
      <c r="AK10" s="18">
        <v>3.3662139999999998</v>
      </c>
      <c r="AM10" s="22">
        <v>32540</v>
      </c>
      <c r="AN10" s="18">
        <v>18.23</v>
      </c>
      <c r="AO10" s="18">
        <v>294.14999999999998</v>
      </c>
    </row>
    <row r="11" spans="1:41" x14ac:dyDescent="0.2">
      <c r="A11" s="18" t="s">
        <v>136</v>
      </c>
      <c r="B11" s="18">
        <v>52.570099999999996</v>
      </c>
      <c r="C11" s="18">
        <v>53.09</v>
      </c>
      <c r="D11" s="18">
        <v>5.2332999999999998</v>
      </c>
      <c r="F11" s="18" t="s">
        <v>136</v>
      </c>
      <c r="G11" s="18">
        <v>18.079999999999998</v>
      </c>
      <c r="H11" s="18">
        <v>8.1</v>
      </c>
      <c r="J11" s="22">
        <v>32582</v>
      </c>
      <c r="K11" s="18">
        <v>51.56</v>
      </c>
      <c r="L11" s="18">
        <v>5</v>
      </c>
      <c r="M11" s="18">
        <v>63.869100000000003</v>
      </c>
      <c r="N11" s="18">
        <v>51.5</v>
      </c>
      <c r="O11" s="18">
        <v>117.4</v>
      </c>
      <c r="P11" s="18">
        <v>94.3</v>
      </c>
      <c r="Q11" s="18">
        <v>87.6</v>
      </c>
      <c r="R11" s="18">
        <v>-0.16</v>
      </c>
      <c r="S11" s="18" t="s">
        <v>150</v>
      </c>
      <c r="T11" s="18" t="s">
        <v>150</v>
      </c>
      <c r="U11" s="18" t="s">
        <v>150</v>
      </c>
      <c r="V11" s="18" t="s">
        <v>150</v>
      </c>
      <c r="W11" s="18" t="s">
        <v>150</v>
      </c>
      <c r="X11" s="18" t="s">
        <v>150</v>
      </c>
      <c r="Y11" s="18" t="s">
        <v>150</v>
      </c>
      <c r="Z11" s="18" t="s">
        <v>150</v>
      </c>
      <c r="AA11" s="18" t="s">
        <v>150</v>
      </c>
      <c r="AB11" s="18" t="s">
        <v>150</v>
      </c>
      <c r="AC11" s="18" t="s">
        <v>150</v>
      </c>
      <c r="AD11" s="18" t="s">
        <v>150</v>
      </c>
      <c r="AE11" s="18" t="s">
        <v>150</v>
      </c>
      <c r="AF11" s="18" t="s">
        <v>150</v>
      </c>
      <c r="AG11" s="18" t="s">
        <v>150</v>
      </c>
      <c r="AH11" s="18" t="s">
        <v>150</v>
      </c>
      <c r="AI11" s="18">
        <v>9.57</v>
      </c>
      <c r="AJ11" s="18">
        <v>9.36</v>
      </c>
      <c r="AK11" s="18">
        <v>3.4198840000000001</v>
      </c>
      <c r="AM11" s="22">
        <v>32568</v>
      </c>
      <c r="AN11" s="18">
        <v>17.489999999999998</v>
      </c>
      <c r="AO11" s="18">
        <v>292.55</v>
      </c>
    </row>
    <row r="12" spans="1:41" x14ac:dyDescent="0.2">
      <c r="A12" s="18" t="s">
        <v>137</v>
      </c>
      <c r="B12" s="18">
        <v>53.104500000000002</v>
      </c>
      <c r="C12" s="18">
        <v>53.19</v>
      </c>
      <c r="D12" s="18">
        <v>5.3666999999999998</v>
      </c>
      <c r="F12" s="18" t="s">
        <v>137</v>
      </c>
      <c r="G12" s="18">
        <v>20.350000000000001</v>
      </c>
      <c r="H12" s="18">
        <v>7.83</v>
      </c>
      <c r="J12" s="22">
        <v>32613</v>
      </c>
      <c r="K12" s="18">
        <v>51.94</v>
      </c>
      <c r="L12" s="18">
        <v>5.2</v>
      </c>
      <c r="M12" s="18">
        <v>63.912399999999998</v>
      </c>
      <c r="N12" s="18">
        <v>52.2</v>
      </c>
      <c r="O12" s="18">
        <v>116.6</v>
      </c>
      <c r="P12" s="18">
        <v>91.5</v>
      </c>
      <c r="Q12" s="18">
        <v>83.2</v>
      </c>
      <c r="R12" s="18">
        <v>0.17</v>
      </c>
      <c r="S12" s="18" t="s">
        <v>150</v>
      </c>
      <c r="T12" s="18" t="s">
        <v>150</v>
      </c>
      <c r="U12" s="18" t="s">
        <v>150</v>
      </c>
      <c r="V12" s="18" t="s">
        <v>150</v>
      </c>
      <c r="W12" s="18" t="s">
        <v>150</v>
      </c>
      <c r="X12" s="18" t="s">
        <v>150</v>
      </c>
      <c r="Y12" s="18" t="s">
        <v>150</v>
      </c>
      <c r="Z12" s="18" t="s">
        <v>150</v>
      </c>
      <c r="AA12" s="18" t="s">
        <v>150</v>
      </c>
      <c r="AB12" s="18" t="s">
        <v>150</v>
      </c>
      <c r="AC12" s="18" t="s">
        <v>150</v>
      </c>
      <c r="AD12" s="18" t="s">
        <v>150</v>
      </c>
      <c r="AE12" s="18" t="s">
        <v>150</v>
      </c>
      <c r="AF12" s="18" t="s">
        <v>150</v>
      </c>
      <c r="AG12" s="18" t="s">
        <v>150</v>
      </c>
      <c r="AH12" s="18" t="s">
        <v>150</v>
      </c>
      <c r="AI12" s="18">
        <v>9.36</v>
      </c>
      <c r="AJ12" s="18">
        <v>9.18</v>
      </c>
      <c r="AK12" s="18">
        <v>3.336652</v>
      </c>
      <c r="AM12" s="22">
        <v>32599</v>
      </c>
      <c r="AN12" s="18">
        <v>16.89</v>
      </c>
      <c r="AO12" s="18">
        <v>302.25</v>
      </c>
    </row>
    <row r="13" spans="1:41" x14ac:dyDescent="0.2">
      <c r="A13" s="18" t="s">
        <v>12</v>
      </c>
      <c r="B13" s="18">
        <v>54.018599999999999</v>
      </c>
      <c r="C13" s="18">
        <v>53.77</v>
      </c>
      <c r="D13" s="18">
        <v>5.3</v>
      </c>
      <c r="F13" s="18" t="s">
        <v>12</v>
      </c>
      <c r="G13" s="18">
        <v>21.75</v>
      </c>
      <c r="H13" s="18">
        <v>8.1300000000000008</v>
      </c>
      <c r="J13" s="22">
        <v>32643</v>
      </c>
      <c r="K13" s="18">
        <v>52.19</v>
      </c>
      <c r="L13" s="18">
        <v>5.2</v>
      </c>
      <c r="M13" s="18">
        <v>63.488399999999999</v>
      </c>
      <c r="N13" s="18">
        <v>49.3</v>
      </c>
      <c r="O13" s="18">
        <v>116.7</v>
      </c>
      <c r="P13" s="18">
        <v>90.7</v>
      </c>
      <c r="Q13" s="18">
        <v>80.099999999999994</v>
      </c>
      <c r="R13" s="18">
        <v>-0.65</v>
      </c>
      <c r="S13" s="18" t="s">
        <v>150</v>
      </c>
      <c r="T13" s="18" t="s">
        <v>150</v>
      </c>
      <c r="U13" s="18" t="s">
        <v>150</v>
      </c>
      <c r="V13" s="18" t="s">
        <v>150</v>
      </c>
      <c r="W13" s="18" t="s">
        <v>150</v>
      </c>
      <c r="X13" s="18" t="s">
        <v>150</v>
      </c>
      <c r="Y13" s="18" t="s">
        <v>150</v>
      </c>
      <c r="Z13" s="18" t="s">
        <v>150</v>
      </c>
      <c r="AA13" s="18" t="s">
        <v>150</v>
      </c>
      <c r="AB13" s="18" t="s">
        <v>150</v>
      </c>
      <c r="AC13" s="18" t="s">
        <v>150</v>
      </c>
      <c r="AD13" s="18" t="s">
        <v>150</v>
      </c>
      <c r="AE13" s="18" t="s">
        <v>150</v>
      </c>
      <c r="AF13" s="18" t="s">
        <v>150</v>
      </c>
      <c r="AG13" s="18" t="s">
        <v>150</v>
      </c>
      <c r="AH13" s="18" t="s">
        <v>150</v>
      </c>
      <c r="AI13" s="18">
        <v>8.98</v>
      </c>
      <c r="AJ13" s="18">
        <v>8.86</v>
      </c>
      <c r="AK13" s="18">
        <v>3.2473079999999999</v>
      </c>
      <c r="AM13" s="22">
        <v>32629</v>
      </c>
      <c r="AN13" s="18">
        <v>17.41</v>
      </c>
      <c r="AO13" s="18">
        <v>314.26</v>
      </c>
    </row>
    <row r="14" spans="1:41" x14ac:dyDescent="0.2">
      <c r="A14" s="18" t="s">
        <v>15</v>
      </c>
      <c r="B14" s="18">
        <v>54.552999999999997</v>
      </c>
      <c r="C14" s="18">
        <v>53.97</v>
      </c>
      <c r="D14" s="18">
        <v>5.3333000000000004</v>
      </c>
      <c r="F14" s="18" t="s">
        <v>15</v>
      </c>
      <c r="G14" s="18">
        <v>18.68</v>
      </c>
      <c r="H14" s="18">
        <v>8.27</v>
      </c>
      <c r="J14" s="22">
        <v>32674</v>
      </c>
      <c r="K14" s="18">
        <v>52.36</v>
      </c>
      <c r="L14" s="18">
        <v>5.3</v>
      </c>
      <c r="M14" s="18">
        <v>63.518700000000003</v>
      </c>
      <c r="N14" s="18">
        <v>47.3</v>
      </c>
      <c r="O14" s="18">
        <v>117.2</v>
      </c>
      <c r="P14" s="18">
        <v>90.6</v>
      </c>
      <c r="Q14" s="18">
        <v>82</v>
      </c>
      <c r="R14" s="18">
        <v>-0.17</v>
      </c>
      <c r="S14" s="18" t="s">
        <v>150</v>
      </c>
      <c r="T14" s="18" t="s">
        <v>150</v>
      </c>
      <c r="U14" s="18" t="s">
        <v>150</v>
      </c>
      <c r="V14" s="18" t="s">
        <v>150</v>
      </c>
      <c r="W14" s="18" t="s">
        <v>150</v>
      </c>
      <c r="X14" s="18" t="s">
        <v>150</v>
      </c>
      <c r="Y14" s="18" t="s">
        <v>150</v>
      </c>
      <c r="Z14" s="18" t="s">
        <v>150</v>
      </c>
      <c r="AA14" s="18" t="s">
        <v>150</v>
      </c>
      <c r="AB14" s="18" t="s">
        <v>150</v>
      </c>
      <c r="AC14" s="18" t="s">
        <v>150</v>
      </c>
      <c r="AD14" s="18" t="s">
        <v>150</v>
      </c>
      <c r="AE14" s="18" t="s">
        <v>150</v>
      </c>
      <c r="AF14" s="18" t="s">
        <v>150</v>
      </c>
      <c r="AG14" s="18" t="s">
        <v>150</v>
      </c>
      <c r="AH14" s="18" t="s">
        <v>150</v>
      </c>
      <c r="AI14" s="18">
        <v>8.44</v>
      </c>
      <c r="AJ14" s="18">
        <v>8.2799999999999994</v>
      </c>
      <c r="AK14" s="18">
        <v>3.2035840000000002</v>
      </c>
      <c r="AM14" s="22">
        <v>32660</v>
      </c>
      <c r="AN14" s="18">
        <v>16.73</v>
      </c>
      <c r="AO14" s="18">
        <v>323.73</v>
      </c>
    </row>
    <row r="15" spans="1:41" x14ac:dyDescent="0.2">
      <c r="A15" s="18" t="s">
        <v>16</v>
      </c>
      <c r="B15" s="18">
        <v>55.4953</v>
      </c>
      <c r="C15" s="18">
        <v>54</v>
      </c>
      <c r="D15" s="18">
        <v>5.7</v>
      </c>
      <c r="F15" s="18" t="s">
        <v>16</v>
      </c>
      <c r="G15" s="18">
        <v>25.08</v>
      </c>
      <c r="H15" s="18">
        <v>7.83</v>
      </c>
      <c r="J15" s="22">
        <v>32704</v>
      </c>
      <c r="K15" s="18">
        <v>52.53</v>
      </c>
      <c r="L15" s="18">
        <v>5.2</v>
      </c>
      <c r="M15" s="18">
        <v>62.935400000000001</v>
      </c>
      <c r="N15" s="18">
        <v>45.9</v>
      </c>
      <c r="O15" s="18">
        <v>120.4</v>
      </c>
      <c r="P15" s="18">
        <v>92</v>
      </c>
      <c r="Q15" s="18">
        <v>85.5</v>
      </c>
      <c r="R15" s="18">
        <v>-0.84</v>
      </c>
      <c r="S15" s="18" t="s">
        <v>150</v>
      </c>
      <c r="T15" s="18" t="s">
        <v>150</v>
      </c>
      <c r="U15" s="18" t="s">
        <v>150</v>
      </c>
      <c r="V15" s="18" t="s">
        <v>150</v>
      </c>
      <c r="W15" s="18" t="s">
        <v>150</v>
      </c>
      <c r="X15" s="18" t="s">
        <v>150</v>
      </c>
      <c r="Y15" s="18" t="s">
        <v>150</v>
      </c>
      <c r="Z15" s="18" t="s">
        <v>150</v>
      </c>
      <c r="AA15" s="18" t="s">
        <v>150</v>
      </c>
      <c r="AB15" s="18" t="s">
        <v>150</v>
      </c>
      <c r="AC15" s="18" t="s">
        <v>150</v>
      </c>
      <c r="AD15" s="18" t="s">
        <v>150</v>
      </c>
      <c r="AE15" s="18" t="s">
        <v>150</v>
      </c>
      <c r="AF15" s="18" t="s">
        <v>150</v>
      </c>
      <c r="AG15" s="18" t="s">
        <v>150</v>
      </c>
      <c r="AH15" s="18" t="s">
        <v>150</v>
      </c>
      <c r="AI15" s="18">
        <v>7.89</v>
      </c>
      <c r="AJ15" s="18">
        <v>8.02</v>
      </c>
      <c r="AK15" s="18">
        <v>3.1404939999999999</v>
      </c>
      <c r="AM15" s="22">
        <v>32690</v>
      </c>
      <c r="AN15" s="18">
        <v>18.03</v>
      </c>
      <c r="AO15" s="18">
        <v>331.32</v>
      </c>
    </row>
    <row r="16" spans="1:41" x14ac:dyDescent="0.2">
      <c r="A16" s="18" t="s">
        <v>17</v>
      </c>
      <c r="B16" s="18">
        <v>56.437600000000003</v>
      </c>
      <c r="C16" s="18">
        <v>53.51</v>
      </c>
      <c r="D16" s="18">
        <v>6.1333000000000002</v>
      </c>
      <c r="F16" s="18" t="s">
        <v>17</v>
      </c>
      <c r="G16" s="18">
        <v>25.99</v>
      </c>
      <c r="H16" s="18">
        <v>7.3</v>
      </c>
      <c r="J16" s="22">
        <v>32735</v>
      </c>
      <c r="K16" s="18">
        <v>52.53</v>
      </c>
      <c r="L16" s="18">
        <v>5.2</v>
      </c>
      <c r="M16" s="18">
        <v>63.516800000000003</v>
      </c>
      <c r="N16" s="18">
        <v>45.1</v>
      </c>
      <c r="O16" s="18">
        <v>115.4</v>
      </c>
      <c r="P16" s="18">
        <v>89.6</v>
      </c>
      <c r="Q16" s="18">
        <v>80.3</v>
      </c>
      <c r="R16" s="18">
        <v>0.67</v>
      </c>
      <c r="S16" s="18" t="s">
        <v>150</v>
      </c>
      <c r="T16" s="18" t="s">
        <v>150</v>
      </c>
      <c r="U16" s="18" t="s">
        <v>150</v>
      </c>
      <c r="V16" s="18" t="s">
        <v>150</v>
      </c>
      <c r="W16" s="18" t="s">
        <v>150</v>
      </c>
      <c r="X16" s="18" t="s">
        <v>150</v>
      </c>
      <c r="Y16" s="18" t="s">
        <v>150</v>
      </c>
      <c r="Z16" s="18" t="s">
        <v>150</v>
      </c>
      <c r="AA16" s="18" t="s">
        <v>150</v>
      </c>
      <c r="AB16" s="18" t="s">
        <v>150</v>
      </c>
      <c r="AC16" s="18" t="s">
        <v>150</v>
      </c>
      <c r="AD16" s="18" t="s">
        <v>150</v>
      </c>
      <c r="AE16" s="18" t="s">
        <v>150</v>
      </c>
      <c r="AF16" s="18" t="s">
        <v>150</v>
      </c>
      <c r="AG16" s="18" t="s">
        <v>150</v>
      </c>
      <c r="AH16" s="18" t="s">
        <v>150</v>
      </c>
      <c r="AI16" s="18">
        <v>8.18</v>
      </c>
      <c r="AJ16" s="18">
        <v>8.11</v>
      </c>
      <c r="AK16" s="18">
        <v>3.0429020000000002</v>
      </c>
      <c r="AM16" s="22">
        <v>32721</v>
      </c>
      <c r="AN16" s="18">
        <v>19.32</v>
      </c>
      <c r="AO16" s="18">
        <v>346.61</v>
      </c>
    </row>
    <row r="17" spans="1:41" x14ac:dyDescent="0.2">
      <c r="A17" s="18" t="s">
        <v>18</v>
      </c>
      <c r="B17" s="18">
        <v>56.859499999999997</v>
      </c>
      <c r="C17" s="18">
        <v>53.26</v>
      </c>
      <c r="D17" s="18">
        <v>6.6</v>
      </c>
      <c r="F17" s="18" t="s">
        <v>18</v>
      </c>
      <c r="G17" s="18">
        <v>22.79</v>
      </c>
      <c r="H17" s="18">
        <v>6.44</v>
      </c>
      <c r="J17" s="22">
        <v>32766</v>
      </c>
      <c r="K17" s="18">
        <v>52.65</v>
      </c>
      <c r="L17" s="18">
        <v>5.3</v>
      </c>
      <c r="M17" s="18">
        <v>63.295400000000001</v>
      </c>
      <c r="N17" s="18">
        <v>46</v>
      </c>
      <c r="O17" s="18">
        <v>116.3</v>
      </c>
      <c r="P17" s="18">
        <v>95.8</v>
      </c>
      <c r="Q17" s="18">
        <v>88.6</v>
      </c>
      <c r="R17" s="18">
        <v>-0.53</v>
      </c>
      <c r="S17" s="18" t="s">
        <v>150</v>
      </c>
      <c r="T17" s="18" t="s">
        <v>150</v>
      </c>
      <c r="U17" s="18" t="s">
        <v>150</v>
      </c>
      <c r="V17" s="18" t="s">
        <v>150</v>
      </c>
      <c r="W17" s="18" t="s">
        <v>150</v>
      </c>
      <c r="X17" s="18" t="s">
        <v>150</v>
      </c>
      <c r="Y17" s="18" t="s">
        <v>150</v>
      </c>
      <c r="Z17" s="18" t="s">
        <v>150</v>
      </c>
      <c r="AA17" s="18" t="s">
        <v>150</v>
      </c>
      <c r="AB17" s="18" t="s">
        <v>150</v>
      </c>
      <c r="AC17" s="18" t="s">
        <v>150</v>
      </c>
      <c r="AD17" s="18" t="s">
        <v>150</v>
      </c>
      <c r="AE17" s="18" t="s">
        <v>150</v>
      </c>
      <c r="AF17" s="18" t="s">
        <v>150</v>
      </c>
      <c r="AG17" s="18" t="s">
        <v>150</v>
      </c>
      <c r="AH17" s="18" t="s">
        <v>150</v>
      </c>
      <c r="AI17" s="18">
        <v>8.2200000000000006</v>
      </c>
      <c r="AJ17" s="18">
        <v>8.19</v>
      </c>
      <c r="AK17" s="18">
        <v>3.0895480000000002</v>
      </c>
      <c r="AM17" s="22">
        <v>32752</v>
      </c>
      <c r="AN17" s="18">
        <v>16.760000000000002</v>
      </c>
      <c r="AO17" s="18">
        <v>347.63</v>
      </c>
    </row>
    <row r="18" spans="1:41" x14ac:dyDescent="0.2">
      <c r="A18" s="18" t="s">
        <v>19</v>
      </c>
      <c r="B18" s="18">
        <v>57.197000000000003</v>
      </c>
      <c r="C18" s="18">
        <v>53.68</v>
      </c>
      <c r="D18" s="18">
        <v>6.8333000000000004</v>
      </c>
      <c r="F18" s="18" t="s">
        <v>19</v>
      </c>
      <c r="G18" s="18">
        <v>17.88</v>
      </c>
      <c r="H18" s="18">
        <v>6.24</v>
      </c>
      <c r="J18" s="22">
        <v>32796</v>
      </c>
      <c r="K18" s="18">
        <v>52.91</v>
      </c>
      <c r="L18" s="18">
        <v>5.3</v>
      </c>
      <c r="M18" s="18">
        <v>63.254199999999997</v>
      </c>
      <c r="N18" s="18">
        <v>46.8</v>
      </c>
      <c r="O18" s="18">
        <v>117</v>
      </c>
      <c r="P18" s="18">
        <v>93.9</v>
      </c>
      <c r="Q18" s="18">
        <v>87.2</v>
      </c>
      <c r="R18" s="18">
        <v>-0.38</v>
      </c>
      <c r="S18" s="18">
        <v>2.907</v>
      </c>
      <c r="T18" s="18">
        <v>1.907</v>
      </c>
      <c r="U18" s="18">
        <v>3.8620000000000001</v>
      </c>
      <c r="V18" s="18">
        <v>2.403</v>
      </c>
      <c r="W18" s="18">
        <v>-4.7</v>
      </c>
      <c r="X18" s="18">
        <v>-1.3109999999999999</v>
      </c>
      <c r="Y18" s="18">
        <v>3.29</v>
      </c>
      <c r="Z18" s="18">
        <v>1.552</v>
      </c>
      <c r="AA18" s="18">
        <v>4.9029999999999996</v>
      </c>
      <c r="AB18" s="18">
        <v>4.3550000000000004</v>
      </c>
      <c r="AC18" s="18">
        <v>5.2480000000000002</v>
      </c>
      <c r="AD18" s="18">
        <v>5.49</v>
      </c>
      <c r="AE18" s="18">
        <v>7.8070000000000004</v>
      </c>
      <c r="AF18" s="18">
        <v>7.4589999999999996</v>
      </c>
      <c r="AG18" s="18">
        <v>8.1609999999999996</v>
      </c>
      <c r="AH18" s="18">
        <v>8.0329999999999995</v>
      </c>
      <c r="AI18" s="18">
        <v>7.99</v>
      </c>
      <c r="AJ18" s="18">
        <v>8.01</v>
      </c>
      <c r="AK18" s="18">
        <v>3.1078579999999998</v>
      </c>
      <c r="AM18" s="22">
        <v>32782</v>
      </c>
      <c r="AN18" s="18">
        <v>21.95</v>
      </c>
      <c r="AO18" s="18">
        <v>347.4</v>
      </c>
    </row>
    <row r="19" spans="1:41" x14ac:dyDescent="0.2">
      <c r="A19" s="18" t="s">
        <v>20</v>
      </c>
      <c r="B19" s="18">
        <v>57.633000000000003</v>
      </c>
      <c r="C19" s="18">
        <v>53.95</v>
      </c>
      <c r="D19" s="18">
        <v>6.8666999999999998</v>
      </c>
      <c r="F19" s="18" t="s">
        <v>20</v>
      </c>
      <c r="G19" s="18">
        <v>16.89</v>
      </c>
      <c r="H19" s="18">
        <v>5.89</v>
      </c>
      <c r="J19" s="22">
        <v>32827</v>
      </c>
      <c r="K19" s="18">
        <v>53.12</v>
      </c>
      <c r="L19" s="18">
        <v>5.4</v>
      </c>
      <c r="M19" s="18">
        <v>63.461599999999997</v>
      </c>
      <c r="N19" s="18">
        <v>46.8</v>
      </c>
      <c r="O19" s="18">
        <v>115.1</v>
      </c>
      <c r="P19" s="18">
        <v>90.9</v>
      </c>
      <c r="Q19" s="18">
        <v>84.3</v>
      </c>
      <c r="R19" s="18">
        <v>0.16</v>
      </c>
      <c r="S19" s="18">
        <v>2.8889999999999998</v>
      </c>
      <c r="T19" s="18">
        <v>1.7789999999999999</v>
      </c>
      <c r="U19" s="18">
        <v>4.0460000000000003</v>
      </c>
      <c r="V19" s="18">
        <v>2.1789999999999998</v>
      </c>
      <c r="W19" s="18">
        <v>-6.883</v>
      </c>
      <c r="X19" s="18">
        <v>-3.2290000000000001</v>
      </c>
      <c r="Y19" s="18">
        <v>3.214</v>
      </c>
      <c r="Z19" s="18">
        <v>1.1499999999999999</v>
      </c>
      <c r="AA19" s="18">
        <v>4.7750000000000004</v>
      </c>
      <c r="AB19" s="18">
        <v>4.1710000000000003</v>
      </c>
      <c r="AC19" s="18">
        <v>5.2610000000000001</v>
      </c>
      <c r="AD19" s="18">
        <v>5.5640000000000001</v>
      </c>
      <c r="AE19" s="18">
        <v>7.5259999999999998</v>
      </c>
      <c r="AF19" s="18">
        <v>7.3949999999999996</v>
      </c>
      <c r="AG19" s="18">
        <v>7.8380000000000001</v>
      </c>
      <c r="AH19" s="18">
        <v>7.9630000000000001</v>
      </c>
      <c r="AI19" s="18">
        <v>7.77</v>
      </c>
      <c r="AJ19" s="18">
        <v>7.87</v>
      </c>
      <c r="AK19" s="18">
        <v>3.2108469999999998</v>
      </c>
      <c r="AM19" s="22">
        <v>32813</v>
      </c>
      <c r="AN19" s="18">
        <v>20.8</v>
      </c>
      <c r="AO19" s="18">
        <v>340.3</v>
      </c>
    </row>
    <row r="20" spans="1:41" x14ac:dyDescent="0.2">
      <c r="A20" s="18" t="s">
        <v>21</v>
      </c>
      <c r="B20" s="18">
        <v>58.111199999999997</v>
      </c>
      <c r="C20" s="18">
        <v>54.13</v>
      </c>
      <c r="D20" s="18">
        <v>7.1</v>
      </c>
      <c r="F20" s="18" t="s">
        <v>21</v>
      </c>
      <c r="G20" s="18">
        <v>17.48</v>
      </c>
      <c r="H20" s="18">
        <v>4.87</v>
      </c>
      <c r="J20" s="22">
        <v>32857</v>
      </c>
      <c r="K20" s="18">
        <v>53.29</v>
      </c>
      <c r="L20" s="18">
        <v>5.4</v>
      </c>
      <c r="M20" s="18">
        <v>63.846699999999998</v>
      </c>
      <c r="N20" s="18">
        <v>47.4</v>
      </c>
      <c r="O20" s="18">
        <v>113</v>
      </c>
      <c r="P20" s="18">
        <v>90.5</v>
      </c>
      <c r="Q20" s="18">
        <v>85.5</v>
      </c>
      <c r="R20" s="18">
        <v>0</v>
      </c>
      <c r="S20" s="18">
        <v>2.9</v>
      </c>
      <c r="T20" s="18">
        <v>1.764</v>
      </c>
      <c r="U20" s="18">
        <v>3.7749999999999999</v>
      </c>
      <c r="V20" s="18">
        <v>2.089</v>
      </c>
      <c r="W20" s="18">
        <v>-7.1959999999999997</v>
      </c>
      <c r="X20" s="18">
        <v>-3.3420000000000001</v>
      </c>
      <c r="Y20" s="18">
        <v>3.1789999999999998</v>
      </c>
      <c r="Z20" s="18">
        <v>0.97499999999999998</v>
      </c>
      <c r="AA20" s="18">
        <v>4.7640000000000002</v>
      </c>
      <c r="AB20" s="18">
        <v>4.1680000000000001</v>
      </c>
      <c r="AC20" s="18">
        <v>5.2640000000000002</v>
      </c>
      <c r="AD20" s="18">
        <v>5.5789999999999997</v>
      </c>
      <c r="AE20" s="18">
        <v>7.5060000000000002</v>
      </c>
      <c r="AF20" s="18">
        <v>7.3319999999999999</v>
      </c>
      <c r="AG20" s="18">
        <v>7.8070000000000004</v>
      </c>
      <c r="AH20" s="18">
        <v>7.9269999999999996</v>
      </c>
      <c r="AI20" s="18">
        <v>7.72</v>
      </c>
      <c r="AJ20" s="18">
        <v>7.84</v>
      </c>
      <c r="AK20" s="18">
        <v>3.1726909999999999</v>
      </c>
      <c r="AM20" s="22">
        <v>32843</v>
      </c>
      <c r="AN20" s="18">
        <v>18.2</v>
      </c>
      <c r="AO20" s="18">
        <v>348.51</v>
      </c>
    </row>
    <row r="21" spans="1:41" x14ac:dyDescent="0.2">
      <c r="A21" s="18" t="s">
        <v>22</v>
      </c>
      <c r="B21" s="18">
        <v>58.504899999999999</v>
      </c>
      <c r="C21" s="18">
        <v>54.78</v>
      </c>
      <c r="D21" s="18">
        <v>7.3666999999999998</v>
      </c>
      <c r="F21" s="18" t="s">
        <v>22</v>
      </c>
      <c r="G21" s="18">
        <v>16.97</v>
      </c>
      <c r="H21" s="18">
        <v>4.3600000000000003</v>
      </c>
      <c r="J21" s="22">
        <v>32888</v>
      </c>
      <c r="K21" s="18">
        <v>53.79</v>
      </c>
      <c r="L21" s="18">
        <v>5.4</v>
      </c>
      <c r="M21" s="18">
        <v>63.422800000000002</v>
      </c>
      <c r="N21" s="18">
        <v>47.2</v>
      </c>
      <c r="O21" s="18">
        <v>106.5</v>
      </c>
      <c r="P21" s="18">
        <v>93</v>
      </c>
      <c r="Q21" s="18">
        <v>83.4</v>
      </c>
      <c r="R21" s="18">
        <v>-0.3</v>
      </c>
      <c r="S21" s="18">
        <v>1.7370000000000001</v>
      </c>
      <c r="T21" s="18" t="s">
        <v>150</v>
      </c>
      <c r="U21" s="18">
        <v>2.157</v>
      </c>
      <c r="V21" s="18" t="s">
        <v>150</v>
      </c>
      <c r="W21" s="18">
        <v>-4.4359999999999999</v>
      </c>
      <c r="X21" s="18" t="s">
        <v>150</v>
      </c>
      <c r="Y21" s="18">
        <v>0.83799999999999997</v>
      </c>
      <c r="Z21" s="18" t="s">
        <v>150</v>
      </c>
      <c r="AA21" s="18">
        <v>4.1230000000000002</v>
      </c>
      <c r="AB21" s="18" t="s">
        <v>150</v>
      </c>
      <c r="AC21" s="18">
        <v>5.6029999999999998</v>
      </c>
      <c r="AD21" s="18" t="s">
        <v>150</v>
      </c>
      <c r="AE21" s="18">
        <v>7.4210000000000003</v>
      </c>
      <c r="AF21" s="18">
        <v>7.2690000000000001</v>
      </c>
      <c r="AG21" s="18">
        <v>7.75</v>
      </c>
      <c r="AH21" s="18">
        <v>7.9119999999999999</v>
      </c>
      <c r="AI21" s="18">
        <v>7.92</v>
      </c>
      <c r="AJ21" s="18">
        <v>8.2100000000000009</v>
      </c>
      <c r="AK21" s="18">
        <v>3.2767599999999999</v>
      </c>
      <c r="AM21" s="22">
        <v>32874</v>
      </c>
      <c r="AN21" s="18">
        <v>23.23</v>
      </c>
      <c r="AO21" s="18">
        <v>340.56</v>
      </c>
    </row>
    <row r="22" spans="1:41" x14ac:dyDescent="0.2">
      <c r="A22" s="18" t="s">
        <v>23</v>
      </c>
      <c r="B22" s="18">
        <v>58.954999999999998</v>
      </c>
      <c r="C22" s="18">
        <v>55.38</v>
      </c>
      <c r="D22" s="18">
        <v>7.6</v>
      </c>
      <c r="F22" s="18" t="s">
        <v>23</v>
      </c>
      <c r="G22" s="18">
        <v>15.2</v>
      </c>
      <c r="H22" s="18">
        <v>4.22</v>
      </c>
      <c r="J22" s="22">
        <v>32919</v>
      </c>
      <c r="K22" s="18">
        <v>54</v>
      </c>
      <c r="L22" s="18">
        <v>5.3</v>
      </c>
      <c r="M22" s="18">
        <v>64.044600000000003</v>
      </c>
      <c r="N22" s="18">
        <v>49.1</v>
      </c>
      <c r="O22" s="18">
        <v>106.7</v>
      </c>
      <c r="P22" s="18">
        <v>89.5</v>
      </c>
      <c r="Q22" s="18">
        <v>81.3</v>
      </c>
      <c r="R22" s="18">
        <v>0.63</v>
      </c>
      <c r="S22" s="18">
        <v>1.7110000000000001</v>
      </c>
      <c r="T22" s="18">
        <v>2.4500000000000002</v>
      </c>
      <c r="U22" s="18">
        <v>1.663</v>
      </c>
      <c r="V22" s="18">
        <v>3.5</v>
      </c>
      <c r="W22" s="18">
        <v>-5.1159999999999997</v>
      </c>
      <c r="X22" s="18">
        <v>6.1550000000000002</v>
      </c>
      <c r="Y22" s="18">
        <v>1.1259999999999999</v>
      </c>
      <c r="Z22" s="18">
        <v>2.4500000000000002</v>
      </c>
      <c r="AA22" s="18">
        <v>4.2190000000000003</v>
      </c>
      <c r="AB22" s="18">
        <v>4.4000000000000004</v>
      </c>
      <c r="AC22" s="18">
        <v>5.5330000000000004</v>
      </c>
      <c r="AD22" s="18">
        <v>5.5670000000000002</v>
      </c>
      <c r="AE22" s="18">
        <v>7.5579999999999998</v>
      </c>
      <c r="AF22" s="18">
        <v>7.47</v>
      </c>
      <c r="AG22" s="18">
        <v>8.2040000000000006</v>
      </c>
      <c r="AH22" s="18">
        <v>8.1039999999999992</v>
      </c>
      <c r="AI22" s="18">
        <v>8.11</v>
      </c>
      <c r="AJ22" s="18">
        <v>8.4700000000000006</v>
      </c>
      <c r="AK22" s="18">
        <v>3.398396</v>
      </c>
      <c r="AM22" s="22">
        <v>32905</v>
      </c>
      <c r="AN22" s="18">
        <v>23.24</v>
      </c>
      <c r="AO22" s="18">
        <v>330.57</v>
      </c>
    </row>
    <row r="23" spans="1:41" x14ac:dyDescent="0.2">
      <c r="A23" s="18" t="s">
        <v>24</v>
      </c>
      <c r="B23" s="18">
        <v>59.405000000000001</v>
      </c>
      <c r="C23" s="18">
        <v>55.92</v>
      </c>
      <c r="D23" s="18">
        <v>7.6333000000000002</v>
      </c>
      <c r="F23" s="18" t="s">
        <v>24</v>
      </c>
      <c r="G23" s="18">
        <v>13.97</v>
      </c>
      <c r="H23" s="18">
        <v>3.42</v>
      </c>
      <c r="J23" s="22">
        <v>32947</v>
      </c>
      <c r="K23" s="18">
        <v>54.26</v>
      </c>
      <c r="L23" s="18">
        <v>5.2</v>
      </c>
      <c r="M23" s="18">
        <v>64.358000000000004</v>
      </c>
      <c r="N23" s="18">
        <v>49.9</v>
      </c>
      <c r="O23" s="18">
        <v>110.6</v>
      </c>
      <c r="P23" s="18">
        <v>91.3</v>
      </c>
      <c r="Q23" s="18">
        <v>81.3</v>
      </c>
      <c r="R23" s="18">
        <v>0.18</v>
      </c>
      <c r="S23" s="18">
        <v>1.7170000000000001</v>
      </c>
      <c r="T23" s="18">
        <v>2.423</v>
      </c>
      <c r="U23" s="18">
        <v>1.4239999999999999</v>
      </c>
      <c r="V23" s="18">
        <v>3.5310000000000001</v>
      </c>
      <c r="W23" s="18">
        <v>-5.5359999999999996</v>
      </c>
      <c r="X23" s="18">
        <v>6.9359999999999999</v>
      </c>
      <c r="Y23" s="18">
        <v>1.034</v>
      </c>
      <c r="Z23" s="18">
        <v>2.508</v>
      </c>
      <c r="AA23" s="18">
        <v>4.3789999999999996</v>
      </c>
      <c r="AB23" s="18">
        <v>4.3460000000000001</v>
      </c>
      <c r="AC23" s="18">
        <v>5.5209999999999999</v>
      </c>
      <c r="AD23" s="18">
        <v>5.5149999999999997</v>
      </c>
      <c r="AE23" s="18">
        <v>7.68</v>
      </c>
      <c r="AF23" s="18">
        <v>7.577</v>
      </c>
      <c r="AG23" s="18">
        <v>8.2729999999999997</v>
      </c>
      <c r="AH23" s="18">
        <v>8.1750000000000007</v>
      </c>
      <c r="AI23" s="18">
        <v>8.35</v>
      </c>
      <c r="AJ23" s="18">
        <v>8.59</v>
      </c>
      <c r="AK23" s="18">
        <v>3.3445610000000001</v>
      </c>
      <c r="AM23" s="22">
        <v>32933</v>
      </c>
      <c r="AN23" s="18">
        <v>18.829999999999998</v>
      </c>
      <c r="AO23" s="18">
        <v>338.46</v>
      </c>
    </row>
    <row r="24" spans="1:41" x14ac:dyDescent="0.2">
      <c r="A24" s="18" t="s">
        <v>25</v>
      </c>
      <c r="B24" s="18">
        <v>59.925400000000003</v>
      </c>
      <c r="C24" s="18">
        <v>56.51</v>
      </c>
      <c r="D24" s="18">
        <v>7.3666999999999998</v>
      </c>
      <c r="F24" s="18" t="s">
        <v>25</v>
      </c>
      <c r="G24" s="18">
        <v>14.89</v>
      </c>
      <c r="H24" s="18">
        <v>3.56</v>
      </c>
      <c r="J24" s="22">
        <v>32978</v>
      </c>
      <c r="K24" s="18">
        <v>54.38</v>
      </c>
      <c r="L24" s="18">
        <v>5.4</v>
      </c>
      <c r="M24" s="18">
        <v>64.260199999999998</v>
      </c>
      <c r="N24" s="18">
        <v>50</v>
      </c>
      <c r="O24" s="18">
        <v>107.3</v>
      </c>
      <c r="P24" s="18">
        <v>93.9</v>
      </c>
      <c r="Q24" s="18">
        <v>83.9</v>
      </c>
      <c r="R24" s="18">
        <v>-0.66</v>
      </c>
      <c r="S24" s="18">
        <v>1.9139999999999999</v>
      </c>
      <c r="T24" s="18">
        <v>2.4239999999999999</v>
      </c>
      <c r="U24" s="18">
        <v>1.8140000000000001</v>
      </c>
      <c r="V24" s="18">
        <v>3.452</v>
      </c>
      <c r="W24" s="18">
        <v>-4.4349999999999996</v>
      </c>
      <c r="X24" s="18">
        <v>5.5220000000000002</v>
      </c>
      <c r="Y24" s="18">
        <v>1.071</v>
      </c>
      <c r="Z24" s="18">
        <v>2.6520000000000001</v>
      </c>
      <c r="AA24" s="18">
        <v>4.5140000000000002</v>
      </c>
      <c r="AB24" s="18">
        <v>4.4000000000000004</v>
      </c>
      <c r="AC24" s="18">
        <v>5.4640000000000004</v>
      </c>
      <c r="AD24" s="18">
        <v>5.46</v>
      </c>
      <c r="AE24" s="18">
        <v>7.93</v>
      </c>
      <c r="AF24" s="18">
        <v>7.7809999999999997</v>
      </c>
      <c r="AG24" s="18">
        <v>8.4120000000000008</v>
      </c>
      <c r="AH24" s="18">
        <v>8.3130000000000006</v>
      </c>
      <c r="AI24" s="18">
        <v>8.4</v>
      </c>
      <c r="AJ24" s="18">
        <v>8.7899999999999991</v>
      </c>
      <c r="AK24" s="18">
        <v>3.3818380000000001</v>
      </c>
      <c r="AM24" s="22">
        <v>32964</v>
      </c>
      <c r="AN24" s="18">
        <v>20.36</v>
      </c>
      <c r="AO24" s="18">
        <v>338.47</v>
      </c>
    </row>
    <row r="25" spans="1:41" x14ac:dyDescent="0.2">
      <c r="A25" s="18" t="s">
        <v>26</v>
      </c>
      <c r="B25" s="18">
        <v>60.361400000000003</v>
      </c>
      <c r="C25" s="18">
        <v>56.6</v>
      </c>
      <c r="D25" s="18">
        <v>7.1333000000000002</v>
      </c>
      <c r="F25" s="18" t="s">
        <v>26</v>
      </c>
      <c r="G25" s="18">
        <v>13.31</v>
      </c>
      <c r="H25" s="18">
        <v>3.41</v>
      </c>
      <c r="J25" s="22">
        <v>33008</v>
      </c>
      <c r="K25" s="18">
        <v>54.47</v>
      </c>
      <c r="L25" s="18">
        <v>5.4</v>
      </c>
      <c r="M25" s="18">
        <v>64.397300000000001</v>
      </c>
      <c r="N25" s="18">
        <v>49.5</v>
      </c>
      <c r="O25" s="18">
        <v>107.3</v>
      </c>
      <c r="P25" s="18">
        <v>90.6</v>
      </c>
      <c r="Q25" s="18">
        <v>79.3</v>
      </c>
      <c r="R25" s="18">
        <v>0.01</v>
      </c>
      <c r="S25" s="18">
        <v>2.0880000000000001</v>
      </c>
      <c r="T25" s="18">
        <v>2.4420000000000002</v>
      </c>
      <c r="U25" s="18">
        <v>2.681</v>
      </c>
      <c r="V25" s="18">
        <v>3.5920000000000001</v>
      </c>
      <c r="W25" s="18">
        <v>-3.274</v>
      </c>
      <c r="X25" s="18">
        <v>5.1710000000000003</v>
      </c>
      <c r="Y25" s="18">
        <v>1.242</v>
      </c>
      <c r="Z25" s="18">
        <v>2.7829999999999999</v>
      </c>
      <c r="AA25" s="18">
        <v>4.6959999999999997</v>
      </c>
      <c r="AB25" s="18">
        <v>4.4119999999999999</v>
      </c>
      <c r="AC25" s="18">
        <v>5.423</v>
      </c>
      <c r="AD25" s="18">
        <v>5.383</v>
      </c>
      <c r="AE25" s="18">
        <v>7.8760000000000003</v>
      </c>
      <c r="AF25" s="18">
        <v>7.7919999999999998</v>
      </c>
      <c r="AG25" s="18">
        <v>8.7520000000000007</v>
      </c>
      <c r="AH25" s="18">
        <v>8.5839999999999996</v>
      </c>
      <c r="AI25" s="18">
        <v>8.32</v>
      </c>
      <c r="AJ25" s="18">
        <v>8.76</v>
      </c>
      <c r="AK25" s="18">
        <v>3.2985869999999999</v>
      </c>
      <c r="AM25" s="22">
        <v>32994</v>
      </c>
      <c r="AN25" s="18">
        <v>18.14</v>
      </c>
      <c r="AO25" s="18">
        <v>350.44</v>
      </c>
    </row>
    <row r="26" spans="1:41" x14ac:dyDescent="0.2">
      <c r="A26" s="18" t="s">
        <v>27</v>
      </c>
      <c r="B26" s="18">
        <v>60.7973</v>
      </c>
      <c r="C26" s="18">
        <v>56.93</v>
      </c>
      <c r="D26" s="18">
        <v>7.0667</v>
      </c>
      <c r="F26" s="18" t="s">
        <v>27</v>
      </c>
      <c r="G26" s="18">
        <v>13.29</v>
      </c>
      <c r="H26" s="18">
        <v>3.38</v>
      </c>
      <c r="J26" s="22">
        <v>33039</v>
      </c>
      <c r="K26" s="18">
        <v>54.81</v>
      </c>
      <c r="L26" s="18">
        <v>5.2</v>
      </c>
      <c r="M26" s="18">
        <v>64.604100000000003</v>
      </c>
      <c r="N26" s="18">
        <v>49.2</v>
      </c>
      <c r="O26" s="18">
        <v>102.4</v>
      </c>
      <c r="P26" s="18">
        <v>88.3</v>
      </c>
      <c r="Q26" s="18">
        <v>76.599999999999994</v>
      </c>
      <c r="R26" s="18">
        <v>-0.06</v>
      </c>
      <c r="S26" s="18">
        <v>1.9219999999999999</v>
      </c>
      <c r="T26" s="18">
        <v>2.2480000000000002</v>
      </c>
      <c r="U26" s="18">
        <v>2.4260000000000002</v>
      </c>
      <c r="V26" s="18">
        <v>3.1779999999999999</v>
      </c>
      <c r="W26" s="18">
        <v>-1.865</v>
      </c>
      <c r="X26" s="18">
        <v>3.8149999999999999</v>
      </c>
      <c r="Y26" s="18">
        <v>1.2</v>
      </c>
      <c r="Z26" s="18">
        <v>2.3959999999999999</v>
      </c>
      <c r="AA26" s="18">
        <v>4.7779999999999996</v>
      </c>
      <c r="AB26" s="18">
        <v>4.1740000000000004</v>
      </c>
      <c r="AC26" s="18">
        <v>5.4429999999999996</v>
      </c>
      <c r="AD26" s="18">
        <v>5.4829999999999997</v>
      </c>
      <c r="AE26" s="18">
        <v>7.8140000000000001</v>
      </c>
      <c r="AF26" s="18">
        <v>7.7160000000000002</v>
      </c>
      <c r="AG26" s="18">
        <v>8.4710000000000001</v>
      </c>
      <c r="AH26" s="18">
        <v>8.4290000000000003</v>
      </c>
      <c r="AI26" s="18">
        <v>8.1</v>
      </c>
      <c r="AJ26" s="18">
        <v>8.48</v>
      </c>
      <c r="AK26" s="18">
        <v>3.2353839999999998</v>
      </c>
      <c r="AM26" s="22">
        <v>33025</v>
      </c>
      <c r="AN26" s="18">
        <v>17.579999999999998</v>
      </c>
      <c r="AO26" s="18">
        <v>360.39</v>
      </c>
    </row>
    <row r="27" spans="1:41" x14ac:dyDescent="0.2">
      <c r="A27" s="18" t="s">
        <v>28</v>
      </c>
      <c r="B27" s="18">
        <v>61.078600000000002</v>
      </c>
      <c r="C27" s="18">
        <v>57.2</v>
      </c>
      <c r="D27" s="18">
        <v>6.8</v>
      </c>
      <c r="F27" s="18" t="s">
        <v>28</v>
      </c>
      <c r="G27" s="18">
        <v>12.14</v>
      </c>
      <c r="H27" s="18">
        <v>3.42</v>
      </c>
      <c r="J27" s="22">
        <v>33069</v>
      </c>
      <c r="K27" s="18">
        <v>55.06</v>
      </c>
      <c r="L27" s="18">
        <v>5.5</v>
      </c>
      <c r="M27" s="18">
        <v>64.520499999999998</v>
      </c>
      <c r="N27" s="18">
        <v>46.6</v>
      </c>
      <c r="O27" s="18">
        <v>101.7</v>
      </c>
      <c r="P27" s="18">
        <v>88.2</v>
      </c>
      <c r="Q27" s="18">
        <v>77.3</v>
      </c>
      <c r="R27" s="18">
        <v>-0.57999999999999996</v>
      </c>
      <c r="S27" s="18">
        <v>1.8420000000000001</v>
      </c>
      <c r="T27" s="18">
        <v>2.1379999999999999</v>
      </c>
      <c r="U27" s="18">
        <v>2.319</v>
      </c>
      <c r="V27" s="18">
        <v>2.7120000000000002</v>
      </c>
      <c r="W27" s="18">
        <v>-2.3650000000000002</v>
      </c>
      <c r="X27" s="18">
        <v>3.0569999999999999</v>
      </c>
      <c r="Y27" s="18">
        <v>1.262</v>
      </c>
      <c r="Z27" s="18">
        <v>2.2229999999999999</v>
      </c>
      <c r="AA27" s="18">
        <v>4.742</v>
      </c>
      <c r="AB27" s="18">
        <v>4.242</v>
      </c>
      <c r="AC27" s="18">
        <v>5.4349999999999996</v>
      </c>
      <c r="AD27" s="18">
        <v>5.5650000000000004</v>
      </c>
      <c r="AE27" s="18">
        <v>7.78</v>
      </c>
      <c r="AF27" s="18">
        <v>7.6760000000000002</v>
      </c>
      <c r="AG27" s="18">
        <v>8.4079999999999995</v>
      </c>
      <c r="AH27" s="18">
        <v>8.3629999999999995</v>
      </c>
      <c r="AI27" s="18">
        <v>7.94</v>
      </c>
      <c r="AJ27" s="18">
        <v>8.4700000000000006</v>
      </c>
      <c r="AK27" s="18">
        <v>3.257145</v>
      </c>
      <c r="AM27" s="22">
        <v>33055</v>
      </c>
      <c r="AN27" s="18">
        <v>18.89</v>
      </c>
      <c r="AO27" s="18">
        <v>360.04</v>
      </c>
    </row>
    <row r="28" spans="1:41" x14ac:dyDescent="0.2">
      <c r="A28" s="18" t="s">
        <v>29</v>
      </c>
      <c r="B28" s="18">
        <v>61.584899999999998</v>
      </c>
      <c r="C28" s="18">
        <v>57.98</v>
      </c>
      <c r="D28" s="18">
        <v>6.6333000000000002</v>
      </c>
      <c r="F28" s="18" t="s">
        <v>29</v>
      </c>
      <c r="G28" s="18">
        <v>11.81</v>
      </c>
      <c r="H28" s="18">
        <v>3.53</v>
      </c>
      <c r="J28" s="22">
        <v>33100</v>
      </c>
      <c r="K28" s="18">
        <v>55.52</v>
      </c>
      <c r="L28" s="18">
        <v>5.7</v>
      </c>
      <c r="M28" s="18">
        <v>64.732600000000005</v>
      </c>
      <c r="N28" s="18">
        <v>46.1</v>
      </c>
      <c r="O28" s="18">
        <v>84.7</v>
      </c>
      <c r="P28" s="18">
        <v>76.400000000000006</v>
      </c>
      <c r="Q28" s="18">
        <v>62.9</v>
      </c>
      <c r="R28" s="18">
        <v>-0.21</v>
      </c>
      <c r="S28" s="18">
        <v>1.5649999999999999</v>
      </c>
      <c r="T28" s="18">
        <v>2.036</v>
      </c>
      <c r="U28" s="18">
        <v>1.6870000000000001</v>
      </c>
      <c r="V28" s="18">
        <v>2.274</v>
      </c>
      <c r="W28" s="18">
        <v>-2.8860000000000001</v>
      </c>
      <c r="X28" s="18">
        <v>2.8239999999999998</v>
      </c>
      <c r="Y28" s="18">
        <v>1.3220000000000001</v>
      </c>
      <c r="Z28" s="18">
        <v>2.1480000000000001</v>
      </c>
      <c r="AA28" s="18">
        <v>4.859</v>
      </c>
      <c r="AB28" s="18">
        <v>4.28</v>
      </c>
      <c r="AC28" s="18">
        <v>5.4169999999999998</v>
      </c>
      <c r="AD28" s="18">
        <v>5.5650000000000004</v>
      </c>
      <c r="AE28" s="18">
        <v>7.5229999999999997</v>
      </c>
      <c r="AF28" s="18">
        <v>7.4390000000000001</v>
      </c>
      <c r="AG28" s="18">
        <v>8.3049999999999997</v>
      </c>
      <c r="AH28" s="18">
        <v>8.2479999999999993</v>
      </c>
      <c r="AI28" s="18">
        <v>7.78</v>
      </c>
      <c r="AJ28" s="18">
        <v>8.75</v>
      </c>
      <c r="AK28" s="18">
        <v>3.5626000000000002</v>
      </c>
      <c r="AM28" s="22">
        <v>33086</v>
      </c>
      <c r="AN28" s="18">
        <v>27.78</v>
      </c>
      <c r="AO28" s="18">
        <v>330.75</v>
      </c>
    </row>
    <row r="29" spans="1:41" x14ac:dyDescent="0.2">
      <c r="A29" s="18" t="s">
        <v>30</v>
      </c>
      <c r="B29" s="18">
        <v>61.894300000000001</v>
      </c>
      <c r="C29" s="18">
        <v>58.54</v>
      </c>
      <c r="D29" s="18">
        <v>6.5667</v>
      </c>
      <c r="F29" s="18" t="s">
        <v>30</v>
      </c>
      <c r="G29" s="18">
        <v>12.65</v>
      </c>
      <c r="H29" s="18">
        <v>3.91</v>
      </c>
      <c r="J29" s="22">
        <v>33131</v>
      </c>
      <c r="K29" s="18">
        <v>55.9</v>
      </c>
      <c r="L29" s="18">
        <v>5.9</v>
      </c>
      <c r="M29" s="18">
        <v>64.814499999999995</v>
      </c>
      <c r="N29" s="18">
        <v>44.5</v>
      </c>
      <c r="O29" s="18">
        <v>85.6</v>
      </c>
      <c r="P29" s="18">
        <v>72.8</v>
      </c>
      <c r="Q29" s="18">
        <v>58.8</v>
      </c>
      <c r="R29" s="18">
        <v>-0.8</v>
      </c>
      <c r="S29" s="18">
        <v>1.1080000000000001</v>
      </c>
      <c r="T29" s="18">
        <v>0.96</v>
      </c>
      <c r="U29" s="18">
        <v>0.39400000000000002</v>
      </c>
      <c r="V29" s="18">
        <v>-0.44</v>
      </c>
      <c r="W29" s="18">
        <v>-2.8860000000000001</v>
      </c>
      <c r="X29" s="18">
        <v>-1.873</v>
      </c>
      <c r="Y29" s="18">
        <v>1.03</v>
      </c>
      <c r="Z29" s="18">
        <v>0.82799999999999996</v>
      </c>
      <c r="AA29" s="18">
        <v>5.3</v>
      </c>
      <c r="AB29" s="18">
        <v>4.758</v>
      </c>
      <c r="AC29" s="18">
        <v>5.4720000000000004</v>
      </c>
      <c r="AD29" s="18">
        <v>6.0960000000000001</v>
      </c>
      <c r="AE29" s="18">
        <v>7.415</v>
      </c>
      <c r="AF29" s="18">
        <v>7.2039999999999997</v>
      </c>
      <c r="AG29" s="18">
        <v>8.6790000000000003</v>
      </c>
      <c r="AH29" s="18">
        <v>8.3350000000000009</v>
      </c>
      <c r="AI29" s="18">
        <v>7.76</v>
      </c>
      <c r="AJ29" s="18">
        <v>8.89</v>
      </c>
      <c r="AK29" s="18">
        <v>3.7506740000000001</v>
      </c>
      <c r="AM29" s="22">
        <v>33117</v>
      </c>
      <c r="AN29" s="18">
        <v>28.81</v>
      </c>
      <c r="AO29" s="18">
        <v>315.76</v>
      </c>
    </row>
    <row r="30" spans="1:41" x14ac:dyDescent="0.2">
      <c r="A30" s="18" t="s">
        <v>31</v>
      </c>
      <c r="B30" s="18">
        <v>62.245899999999999</v>
      </c>
      <c r="C30" s="18">
        <v>59.34</v>
      </c>
      <c r="D30" s="18">
        <v>6.2</v>
      </c>
      <c r="F30" s="18" t="s">
        <v>31</v>
      </c>
      <c r="G30" s="18">
        <v>13.86</v>
      </c>
      <c r="H30" s="18">
        <v>5.13</v>
      </c>
      <c r="J30" s="22">
        <v>33161</v>
      </c>
      <c r="K30" s="18">
        <v>56.28</v>
      </c>
      <c r="L30" s="18">
        <v>5.9</v>
      </c>
      <c r="M30" s="18">
        <v>64.327399999999997</v>
      </c>
      <c r="N30" s="18">
        <v>43.2</v>
      </c>
      <c r="O30" s="18">
        <v>62.6</v>
      </c>
      <c r="P30" s="18">
        <v>63.9</v>
      </c>
      <c r="Q30" s="18">
        <v>50.9</v>
      </c>
      <c r="R30" s="18">
        <v>-1.02</v>
      </c>
      <c r="S30" s="18">
        <v>0.92600000000000005</v>
      </c>
      <c r="T30" s="18">
        <v>0.58299999999999996</v>
      </c>
      <c r="U30" s="18">
        <v>0.122</v>
      </c>
      <c r="V30" s="18">
        <v>-1.2729999999999999</v>
      </c>
      <c r="W30" s="18">
        <v>-4.1289999999999996</v>
      </c>
      <c r="X30" s="18">
        <v>-3.2330000000000001</v>
      </c>
      <c r="Y30" s="18">
        <v>0.87</v>
      </c>
      <c r="Z30" s="18">
        <v>0.33500000000000002</v>
      </c>
      <c r="AA30" s="18">
        <v>5.5869999999999997</v>
      </c>
      <c r="AB30" s="18">
        <v>5.0670000000000002</v>
      </c>
      <c r="AC30" s="18">
        <v>5.5090000000000003</v>
      </c>
      <c r="AD30" s="18">
        <v>6.2389999999999999</v>
      </c>
      <c r="AE30" s="18">
        <v>7.27</v>
      </c>
      <c r="AF30" s="18">
        <v>7.0049999999999999</v>
      </c>
      <c r="AG30" s="18">
        <v>8.7710000000000008</v>
      </c>
      <c r="AH30" s="18">
        <v>8.3620000000000001</v>
      </c>
      <c r="AI30" s="18">
        <v>7.55</v>
      </c>
      <c r="AJ30" s="18">
        <v>8.7200000000000006</v>
      </c>
      <c r="AK30" s="18">
        <v>3.8834010000000001</v>
      </c>
      <c r="AM30" s="22">
        <v>33147</v>
      </c>
      <c r="AN30" s="18">
        <v>30.13</v>
      </c>
      <c r="AO30" s="18">
        <v>307.12</v>
      </c>
    </row>
    <row r="31" spans="1:41" x14ac:dyDescent="0.2">
      <c r="A31" s="18" t="s">
        <v>32</v>
      </c>
      <c r="B31" s="18">
        <v>62.822499999999998</v>
      </c>
      <c r="C31" s="18">
        <v>59.68</v>
      </c>
      <c r="D31" s="18">
        <v>6</v>
      </c>
      <c r="F31" s="18" t="s">
        <v>32</v>
      </c>
      <c r="G31" s="18">
        <v>12.06</v>
      </c>
      <c r="H31" s="18">
        <v>5.6</v>
      </c>
      <c r="J31" s="22">
        <v>33192</v>
      </c>
      <c r="K31" s="18">
        <v>56.41</v>
      </c>
      <c r="L31" s="18">
        <v>6.2</v>
      </c>
      <c r="M31" s="18">
        <v>63.575299999999999</v>
      </c>
      <c r="N31" s="18">
        <v>41.3</v>
      </c>
      <c r="O31" s="18">
        <v>61.7</v>
      </c>
      <c r="P31" s="18">
        <v>66</v>
      </c>
      <c r="Q31" s="18">
        <v>52.8</v>
      </c>
      <c r="R31" s="18">
        <v>-1.39</v>
      </c>
      <c r="S31" s="18">
        <v>0.97499999999999998</v>
      </c>
      <c r="T31" s="18">
        <v>0.21199999999999999</v>
      </c>
      <c r="U31" s="18">
        <v>0.89200000000000002</v>
      </c>
      <c r="V31" s="18">
        <v>-2.2000000000000002</v>
      </c>
      <c r="W31" s="18">
        <v>-4.5789999999999997</v>
      </c>
      <c r="X31" s="18">
        <v>-5.5890000000000004</v>
      </c>
      <c r="Y31" s="18">
        <v>1.125</v>
      </c>
      <c r="Z31" s="18">
        <v>-0.192</v>
      </c>
      <c r="AA31" s="18">
        <v>5.5289999999999999</v>
      </c>
      <c r="AB31" s="18">
        <v>4.9829999999999997</v>
      </c>
      <c r="AC31" s="18">
        <v>5.5369999999999999</v>
      </c>
      <c r="AD31" s="18">
        <v>6.4119999999999999</v>
      </c>
      <c r="AE31" s="18">
        <v>7.0549999999999997</v>
      </c>
      <c r="AF31" s="18">
        <v>6.8259999999999996</v>
      </c>
      <c r="AG31" s="18">
        <v>8.4909999999999997</v>
      </c>
      <c r="AH31" s="18">
        <v>8.2680000000000007</v>
      </c>
      <c r="AI31" s="18">
        <v>7.31</v>
      </c>
      <c r="AJ31" s="18">
        <v>8.39</v>
      </c>
      <c r="AK31" s="18">
        <v>3.810238</v>
      </c>
      <c r="AM31" s="22">
        <v>33178</v>
      </c>
      <c r="AN31" s="18">
        <v>24.89</v>
      </c>
      <c r="AO31" s="18">
        <v>315.32</v>
      </c>
    </row>
    <row r="32" spans="1:41" x14ac:dyDescent="0.2">
      <c r="A32" s="18" t="s">
        <v>33</v>
      </c>
      <c r="B32" s="18">
        <v>63.188200000000002</v>
      </c>
      <c r="C32" s="18">
        <v>60.37</v>
      </c>
      <c r="D32" s="18">
        <v>5.6333000000000002</v>
      </c>
      <c r="F32" s="18" t="s">
        <v>33</v>
      </c>
      <c r="G32" s="18">
        <v>15.03</v>
      </c>
      <c r="H32" s="18">
        <v>6.6</v>
      </c>
      <c r="J32" s="22">
        <v>33222</v>
      </c>
      <c r="K32" s="18">
        <v>56.62</v>
      </c>
      <c r="L32" s="18">
        <v>6.3</v>
      </c>
      <c r="M32" s="18">
        <v>63.159399999999998</v>
      </c>
      <c r="N32" s="18">
        <v>40.799999999999997</v>
      </c>
      <c r="O32" s="18">
        <v>61.2</v>
      </c>
      <c r="P32" s="18">
        <v>65.5</v>
      </c>
      <c r="Q32" s="18">
        <v>53.7</v>
      </c>
      <c r="R32" s="18">
        <v>-0.96</v>
      </c>
      <c r="S32" s="18">
        <v>0.96499999999999997</v>
      </c>
      <c r="T32" s="18">
        <v>0.13500000000000001</v>
      </c>
      <c r="U32" s="18">
        <v>1.1519999999999999</v>
      </c>
      <c r="V32" s="18">
        <v>-2.2040000000000002</v>
      </c>
      <c r="W32" s="18">
        <v>-4.47</v>
      </c>
      <c r="X32" s="18">
        <v>-6.14</v>
      </c>
      <c r="Y32" s="18">
        <v>1.1870000000000001</v>
      </c>
      <c r="Z32" s="18">
        <v>-0.43</v>
      </c>
      <c r="AA32" s="18">
        <v>5.5350000000000001</v>
      </c>
      <c r="AB32" s="18">
        <v>5.0170000000000003</v>
      </c>
      <c r="AC32" s="18">
        <v>5.5350000000000001</v>
      </c>
      <c r="AD32" s="18">
        <v>6.4429999999999996</v>
      </c>
      <c r="AE32" s="18">
        <v>6.9169999999999998</v>
      </c>
      <c r="AF32" s="18">
        <v>6.7930000000000001</v>
      </c>
      <c r="AG32" s="18">
        <v>8.1319999999999997</v>
      </c>
      <c r="AH32" s="18">
        <v>8.1340000000000003</v>
      </c>
      <c r="AI32" s="18">
        <v>7.05</v>
      </c>
      <c r="AJ32" s="18">
        <v>8.08</v>
      </c>
      <c r="AK32" s="18">
        <v>3.6775669999999998</v>
      </c>
      <c r="AM32" s="22">
        <v>33208</v>
      </c>
      <c r="AN32" s="18">
        <v>22.6</v>
      </c>
      <c r="AO32" s="18">
        <v>328.8</v>
      </c>
    </row>
    <row r="33" spans="1:41" x14ac:dyDescent="0.2">
      <c r="A33" s="18" t="s">
        <v>34</v>
      </c>
      <c r="B33" s="18">
        <v>63.652299999999997</v>
      </c>
      <c r="C33" s="18">
        <v>60.58</v>
      </c>
      <c r="D33" s="18">
        <v>5.4667000000000003</v>
      </c>
      <c r="F33" s="18" t="s">
        <v>34</v>
      </c>
      <c r="G33" s="18">
        <v>11.68</v>
      </c>
      <c r="H33" s="18">
        <v>6.73</v>
      </c>
      <c r="J33" s="22">
        <v>33253</v>
      </c>
      <c r="K33" s="18">
        <v>56.83</v>
      </c>
      <c r="L33" s="18">
        <v>6.4</v>
      </c>
      <c r="M33" s="18">
        <v>62.885199999999998</v>
      </c>
      <c r="N33" s="18">
        <v>39.200000000000003</v>
      </c>
      <c r="O33" s="18">
        <v>55.1</v>
      </c>
      <c r="P33" s="18">
        <v>66.8</v>
      </c>
      <c r="Q33" s="18">
        <v>55.2</v>
      </c>
      <c r="R33" s="18">
        <v>-1.1299999999999999</v>
      </c>
      <c r="S33" s="18">
        <v>-0.375</v>
      </c>
      <c r="T33" s="18">
        <v>2.4950000000000001</v>
      </c>
      <c r="U33" s="18">
        <v>-3.379</v>
      </c>
      <c r="V33" s="18">
        <v>3.3050000000000002</v>
      </c>
      <c r="W33" s="18">
        <v>-5.5289999999999999</v>
      </c>
      <c r="X33" s="18">
        <v>9.0760000000000005</v>
      </c>
      <c r="Y33" s="18">
        <v>-1.4750000000000001</v>
      </c>
      <c r="Z33" s="18">
        <v>3.0369999999999999</v>
      </c>
      <c r="AA33" s="18">
        <v>4.6349999999999998</v>
      </c>
      <c r="AB33" s="18">
        <v>3.9529999999999998</v>
      </c>
      <c r="AC33" s="18">
        <v>6.7039999999999997</v>
      </c>
      <c r="AD33" s="18">
        <v>6.4610000000000003</v>
      </c>
      <c r="AE33" s="18">
        <v>6.2270000000000003</v>
      </c>
      <c r="AF33" s="18">
        <v>6.343</v>
      </c>
      <c r="AG33" s="18">
        <v>7.7930000000000001</v>
      </c>
      <c r="AH33" s="18">
        <v>7.907</v>
      </c>
      <c r="AI33" s="18">
        <v>6.64</v>
      </c>
      <c r="AJ33" s="18">
        <v>8.09</v>
      </c>
      <c r="AK33" s="18">
        <v>3.7195309999999999</v>
      </c>
      <c r="AM33" s="22">
        <v>33239</v>
      </c>
      <c r="AN33" s="18">
        <v>26.78</v>
      </c>
      <c r="AO33" s="18">
        <v>325.69</v>
      </c>
    </row>
    <row r="34" spans="1:41" x14ac:dyDescent="0.2">
      <c r="A34" s="18" t="s">
        <v>35</v>
      </c>
      <c r="B34" s="18">
        <v>64.172600000000003</v>
      </c>
      <c r="C34" s="18">
        <v>60.76</v>
      </c>
      <c r="D34" s="18">
        <v>5.6666999999999996</v>
      </c>
      <c r="F34" s="18" t="s">
        <v>35</v>
      </c>
      <c r="G34" s="18">
        <v>12.69</v>
      </c>
      <c r="H34" s="18">
        <v>5.97</v>
      </c>
      <c r="J34" s="22">
        <v>33284</v>
      </c>
      <c r="K34" s="18">
        <v>56.87</v>
      </c>
      <c r="L34" s="18">
        <v>6.6</v>
      </c>
      <c r="M34" s="18">
        <v>62.446199999999997</v>
      </c>
      <c r="N34" s="18">
        <v>39.4</v>
      </c>
      <c r="O34" s="18">
        <v>59.4</v>
      </c>
      <c r="P34" s="18">
        <v>70.400000000000006</v>
      </c>
      <c r="Q34" s="18">
        <v>62</v>
      </c>
      <c r="R34" s="18">
        <v>-0.88</v>
      </c>
      <c r="S34" s="18">
        <v>-0.317</v>
      </c>
      <c r="T34" s="18">
        <v>2.484</v>
      </c>
      <c r="U34" s="18">
        <v>-3.4649999999999999</v>
      </c>
      <c r="V34" s="18">
        <v>3.3210000000000002</v>
      </c>
      <c r="W34" s="18">
        <v>-4.0949999999999998</v>
      </c>
      <c r="X34" s="18">
        <v>10.724</v>
      </c>
      <c r="Y34" s="18">
        <v>-1.952</v>
      </c>
      <c r="Z34" s="18">
        <v>3.2559999999999998</v>
      </c>
      <c r="AA34" s="18">
        <v>4.452</v>
      </c>
      <c r="AB34" s="18">
        <v>3.8679999999999999</v>
      </c>
      <c r="AC34" s="18">
        <v>6.726</v>
      </c>
      <c r="AD34" s="18">
        <v>6.4530000000000003</v>
      </c>
      <c r="AE34" s="18">
        <v>5.8879999999999999</v>
      </c>
      <c r="AF34" s="18">
        <v>6.0789999999999997</v>
      </c>
      <c r="AG34" s="18">
        <v>7.7640000000000002</v>
      </c>
      <c r="AH34" s="18">
        <v>7.9</v>
      </c>
      <c r="AI34" s="18">
        <v>6.27</v>
      </c>
      <c r="AJ34" s="18">
        <v>7.85</v>
      </c>
      <c r="AK34" s="18">
        <v>3.3438140000000001</v>
      </c>
      <c r="AM34" s="22">
        <v>33270</v>
      </c>
      <c r="AN34" s="18">
        <v>22.06</v>
      </c>
      <c r="AO34" s="18">
        <v>362.6</v>
      </c>
    </row>
    <row r="35" spans="1:41" x14ac:dyDescent="0.2">
      <c r="A35" s="18" t="s">
        <v>36</v>
      </c>
      <c r="B35" s="18">
        <v>64.496099999999998</v>
      </c>
      <c r="C35" s="18">
        <v>61.28</v>
      </c>
      <c r="D35" s="18">
        <v>5.6666999999999996</v>
      </c>
      <c r="F35" s="18" t="s">
        <v>36</v>
      </c>
      <c r="G35" s="18">
        <v>13.19</v>
      </c>
      <c r="H35" s="18">
        <v>5.65</v>
      </c>
      <c r="J35" s="22">
        <v>33312</v>
      </c>
      <c r="K35" s="18">
        <v>56.87</v>
      </c>
      <c r="L35" s="18">
        <v>6.8</v>
      </c>
      <c r="M35" s="18">
        <v>62.119</v>
      </c>
      <c r="N35" s="18">
        <v>40.700000000000003</v>
      </c>
      <c r="O35" s="18">
        <v>81.099999999999994</v>
      </c>
      <c r="P35" s="18">
        <v>87.7</v>
      </c>
      <c r="Q35" s="18">
        <v>84.5</v>
      </c>
      <c r="R35" s="18">
        <v>-0.95</v>
      </c>
      <c r="S35" s="18">
        <v>-0.26700000000000002</v>
      </c>
      <c r="T35" s="18">
        <v>2.5950000000000002</v>
      </c>
      <c r="U35" s="18">
        <v>-2.9209999999999998</v>
      </c>
      <c r="V35" s="18">
        <v>3.2290000000000001</v>
      </c>
      <c r="W35" s="18">
        <v>-3.7450000000000001</v>
      </c>
      <c r="X35" s="18">
        <v>10.489000000000001</v>
      </c>
      <c r="Y35" s="18">
        <v>-1.954</v>
      </c>
      <c r="Z35" s="18">
        <v>3.33</v>
      </c>
      <c r="AA35" s="18">
        <v>4.4939999999999998</v>
      </c>
      <c r="AB35" s="18">
        <v>3.7210000000000001</v>
      </c>
      <c r="AC35" s="18">
        <v>6.7</v>
      </c>
      <c r="AD35" s="18">
        <v>6.5</v>
      </c>
      <c r="AE35" s="18">
        <v>5.8129999999999997</v>
      </c>
      <c r="AF35" s="18">
        <v>6.0940000000000003</v>
      </c>
      <c r="AG35" s="18">
        <v>7.726</v>
      </c>
      <c r="AH35" s="18">
        <v>7.95</v>
      </c>
      <c r="AI35" s="18">
        <v>6.4</v>
      </c>
      <c r="AJ35" s="18">
        <v>8.11</v>
      </c>
      <c r="AK35" s="18">
        <v>3.2529279999999998</v>
      </c>
      <c r="AM35" s="22">
        <v>33298</v>
      </c>
      <c r="AN35" s="18">
        <v>19.11</v>
      </c>
      <c r="AO35" s="18">
        <v>372.42</v>
      </c>
    </row>
    <row r="36" spans="1:41" x14ac:dyDescent="0.2">
      <c r="A36" s="18" t="s">
        <v>37</v>
      </c>
      <c r="B36" s="18">
        <v>64.847700000000003</v>
      </c>
      <c r="C36" s="18">
        <v>61.7</v>
      </c>
      <c r="D36" s="18">
        <v>5.5667</v>
      </c>
      <c r="F36" s="18" t="s">
        <v>37</v>
      </c>
      <c r="G36" s="18">
        <v>13.16</v>
      </c>
      <c r="H36" s="18">
        <v>5.44</v>
      </c>
      <c r="J36" s="22">
        <v>33343</v>
      </c>
      <c r="K36" s="18">
        <v>57</v>
      </c>
      <c r="L36" s="18">
        <v>6.7</v>
      </c>
      <c r="M36" s="18">
        <v>62.241500000000002</v>
      </c>
      <c r="N36" s="18">
        <v>42.8</v>
      </c>
      <c r="O36" s="18">
        <v>79.400000000000006</v>
      </c>
      <c r="P36" s="18">
        <v>81.8</v>
      </c>
      <c r="Q36" s="18">
        <v>74.7</v>
      </c>
      <c r="R36" s="18">
        <v>0</v>
      </c>
      <c r="S36" s="18">
        <v>-0.36899999999999999</v>
      </c>
      <c r="T36" s="18">
        <v>2.6429999999999998</v>
      </c>
      <c r="U36" s="18">
        <v>-2.7959999999999998</v>
      </c>
      <c r="V36" s="18">
        <v>3.03</v>
      </c>
      <c r="W36" s="18">
        <v>-3.758</v>
      </c>
      <c r="X36" s="18">
        <v>11</v>
      </c>
      <c r="Y36" s="18">
        <v>-2.262</v>
      </c>
      <c r="Z36" s="18">
        <v>3.43</v>
      </c>
      <c r="AA36" s="18">
        <v>4.4580000000000002</v>
      </c>
      <c r="AB36" s="18">
        <v>3.7410000000000001</v>
      </c>
      <c r="AC36" s="18">
        <v>6.758</v>
      </c>
      <c r="AD36" s="18">
        <v>6.5519999999999996</v>
      </c>
      <c r="AE36" s="18">
        <v>5.75</v>
      </c>
      <c r="AF36" s="18">
        <v>6.1520000000000001</v>
      </c>
      <c r="AG36" s="18">
        <v>7.85</v>
      </c>
      <c r="AH36" s="18">
        <v>8.0660000000000007</v>
      </c>
      <c r="AI36" s="18">
        <v>6.24</v>
      </c>
      <c r="AJ36" s="18">
        <v>8.0399999999999991</v>
      </c>
      <c r="AK36" s="18">
        <v>3.1947960000000002</v>
      </c>
      <c r="AM36" s="22">
        <v>33329</v>
      </c>
      <c r="AN36" s="18">
        <v>18.93</v>
      </c>
      <c r="AO36" s="18">
        <v>379.68</v>
      </c>
    </row>
    <row r="37" spans="1:41" x14ac:dyDescent="0.2">
      <c r="A37" s="18" t="s">
        <v>38</v>
      </c>
      <c r="B37" s="18">
        <v>65.424300000000002</v>
      </c>
      <c r="C37" s="18">
        <v>62.16</v>
      </c>
      <c r="D37" s="18">
        <v>5.5332999999999997</v>
      </c>
      <c r="F37" s="18" t="s">
        <v>38</v>
      </c>
      <c r="G37" s="18">
        <v>16.43</v>
      </c>
      <c r="H37" s="18">
        <v>5.12</v>
      </c>
      <c r="J37" s="22">
        <v>33373</v>
      </c>
      <c r="K37" s="18">
        <v>57.21</v>
      </c>
      <c r="L37" s="18">
        <v>6.9</v>
      </c>
      <c r="M37" s="18">
        <v>62.864600000000003</v>
      </c>
      <c r="N37" s="18">
        <v>44.5</v>
      </c>
      <c r="O37" s="18">
        <v>76.400000000000006</v>
      </c>
      <c r="P37" s="18">
        <v>78.3</v>
      </c>
      <c r="Q37" s="18">
        <v>71.5</v>
      </c>
      <c r="R37" s="18">
        <v>-0.02</v>
      </c>
      <c r="S37" s="18">
        <v>-0.48699999999999999</v>
      </c>
      <c r="T37" s="18">
        <v>2.5649999999999999</v>
      </c>
      <c r="U37" s="18">
        <v>-4.5460000000000003</v>
      </c>
      <c r="V37" s="18">
        <v>3.3039999999999998</v>
      </c>
      <c r="W37" s="18">
        <v>-2.3519999999999999</v>
      </c>
      <c r="X37" s="18">
        <v>11.271000000000001</v>
      </c>
      <c r="Y37" s="18">
        <v>-2.7879999999999998</v>
      </c>
      <c r="Z37" s="18">
        <v>3.5739999999999998</v>
      </c>
      <c r="AA37" s="18">
        <v>4.4850000000000003</v>
      </c>
      <c r="AB37" s="18">
        <v>3.754</v>
      </c>
      <c r="AC37" s="18">
        <v>6.8959999999999999</v>
      </c>
      <c r="AD37" s="18">
        <v>6.6669999999999998</v>
      </c>
      <c r="AE37" s="18">
        <v>5.5540000000000003</v>
      </c>
      <c r="AF37" s="18">
        <v>6.0609999999999999</v>
      </c>
      <c r="AG37" s="18">
        <v>7.8680000000000003</v>
      </c>
      <c r="AH37" s="18">
        <v>8.0020000000000007</v>
      </c>
      <c r="AI37" s="18">
        <v>6.13</v>
      </c>
      <c r="AJ37" s="18">
        <v>8.07</v>
      </c>
      <c r="AK37" s="18">
        <v>3.2117249999999999</v>
      </c>
      <c r="AM37" s="22">
        <v>33359</v>
      </c>
      <c r="AN37" s="18">
        <v>17.13</v>
      </c>
      <c r="AO37" s="18">
        <v>377.97</v>
      </c>
    </row>
    <row r="38" spans="1:41" x14ac:dyDescent="0.2">
      <c r="A38" s="18" t="s">
        <v>39</v>
      </c>
      <c r="B38" s="18">
        <v>65.986800000000002</v>
      </c>
      <c r="C38" s="18">
        <v>63.19</v>
      </c>
      <c r="D38" s="18">
        <v>5.5</v>
      </c>
      <c r="F38" s="18" t="s">
        <v>39</v>
      </c>
      <c r="G38" s="18">
        <v>17.37</v>
      </c>
      <c r="H38" s="18">
        <v>5.66</v>
      </c>
      <c r="J38" s="22">
        <v>33404</v>
      </c>
      <c r="K38" s="18">
        <v>57.38</v>
      </c>
      <c r="L38" s="18">
        <v>6.9</v>
      </c>
      <c r="M38" s="18">
        <v>63.437199999999997</v>
      </c>
      <c r="N38" s="18">
        <v>50.3</v>
      </c>
      <c r="O38" s="18">
        <v>78</v>
      </c>
      <c r="P38" s="18">
        <v>82.1</v>
      </c>
      <c r="Q38" s="18">
        <v>75.900000000000006</v>
      </c>
      <c r="R38" s="18">
        <v>0.09</v>
      </c>
      <c r="S38" s="18">
        <v>-0.41699999999999998</v>
      </c>
      <c r="T38" s="18">
        <v>2.6179999999999999</v>
      </c>
      <c r="U38" s="18">
        <v>-4.7779999999999996</v>
      </c>
      <c r="V38" s="18">
        <v>3.109</v>
      </c>
      <c r="W38" s="18">
        <v>-2.71</v>
      </c>
      <c r="X38" s="18">
        <v>11.744999999999999</v>
      </c>
      <c r="Y38" s="18">
        <v>-2.8</v>
      </c>
      <c r="Z38" s="18">
        <v>3.5179999999999998</v>
      </c>
      <c r="AA38" s="18">
        <v>4.4429999999999996</v>
      </c>
      <c r="AB38" s="18">
        <v>3.7589999999999999</v>
      </c>
      <c r="AC38" s="18">
        <v>6.8609999999999998</v>
      </c>
      <c r="AD38" s="18">
        <v>6.6360000000000001</v>
      </c>
      <c r="AE38" s="18">
        <v>5.6020000000000003</v>
      </c>
      <c r="AF38" s="18">
        <v>6.0869999999999997</v>
      </c>
      <c r="AG38" s="18">
        <v>7.99</v>
      </c>
      <c r="AH38" s="18">
        <v>8.1289999999999996</v>
      </c>
      <c r="AI38" s="18">
        <v>6.36</v>
      </c>
      <c r="AJ38" s="18">
        <v>8.2799999999999994</v>
      </c>
      <c r="AK38" s="18">
        <v>3.2118220000000002</v>
      </c>
      <c r="AM38" s="22">
        <v>33390</v>
      </c>
      <c r="AN38" s="18">
        <v>17.57</v>
      </c>
      <c r="AO38" s="18">
        <v>378.29</v>
      </c>
    </row>
    <row r="39" spans="1:41" x14ac:dyDescent="0.2">
      <c r="A39" s="18" t="s">
        <v>40</v>
      </c>
      <c r="B39" s="18">
        <v>66.366500000000002</v>
      </c>
      <c r="C39" s="18">
        <v>63.76</v>
      </c>
      <c r="D39" s="18">
        <v>5.2667000000000002</v>
      </c>
      <c r="F39" s="18" t="s">
        <v>40</v>
      </c>
      <c r="G39" s="18">
        <v>17.68</v>
      </c>
      <c r="H39" s="18">
        <v>5.78</v>
      </c>
      <c r="J39" s="22">
        <v>33434</v>
      </c>
      <c r="K39" s="18">
        <v>57.46</v>
      </c>
      <c r="L39" s="18">
        <v>6.8</v>
      </c>
      <c r="M39" s="18">
        <v>63.512799999999999</v>
      </c>
      <c r="N39" s="18">
        <v>50.6</v>
      </c>
      <c r="O39" s="18">
        <v>77.7</v>
      </c>
      <c r="P39" s="18">
        <v>82.9</v>
      </c>
      <c r="Q39" s="18">
        <v>74.400000000000006</v>
      </c>
      <c r="R39" s="18">
        <v>0.1</v>
      </c>
      <c r="S39" s="18">
        <v>-0.17799999999999999</v>
      </c>
      <c r="T39" s="18">
        <v>2.6549999999999998</v>
      </c>
      <c r="U39" s="18">
        <v>-4.9349999999999996</v>
      </c>
      <c r="V39" s="18">
        <v>3.4769999999999999</v>
      </c>
      <c r="W39" s="18">
        <v>-1.647</v>
      </c>
      <c r="X39" s="18">
        <v>12</v>
      </c>
      <c r="Y39" s="18">
        <v>-2.4870000000000001</v>
      </c>
      <c r="Z39" s="18">
        <v>3.786</v>
      </c>
      <c r="AA39" s="18">
        <v>4.3520000000000003</v>
      </c>
      <c r="AB39" s="18">
        <v>3.8359999999999999</v>
      </c>
      <c r="AC39" s="18">
        <v>6.8090000000000002</v>
      </c>
      <c r="AD39" s="18">
        <v>6.55</v>
      </c>
      <c r="AE39" s="18">
        <v>5.66</v>
      </c>
      <c r="AF39" s="18">
        <v>6.1890000000000001</v>
      </c>
      <c r="AG39" s="18">
        <v>8.1880000000000006</v>
      </c>
      <c r="AH39" s="18">
        <v>8.3179999999999996</v>
      </c>
      <c r="AI39" s="18">
        <v>6.31</v>
      </c>
      <c r="AJ39" s="18">
        <v>8.27</v>
      </c>
      <c r="AK39" s="18">
        <v>3.2068219999999998</v>
      </c>
      <c r="AM39" s="22">
        <v>33420</v>
      </c>
      <c r="AN39" s="18">
        <v>17.75</v>
      </c>
      <c r="AO39" s="18">
        <v>379.93</v>
      </c>
    </row>
    <row r="40" spans="1:41" x14ac:dyDescent="0.2">
      <c r="A40" s="18" t="s">
        <v>41</v>
      </c>
      <c r="B40" s="18">
        <v>66.943200000000004</v>
      </c>
      <c r="C40" s="18">
        <v>64.42</v>
      </c>
      <c r="D40" s="18">
        <v>5.3333000000000004</v>
      </c>
      <c r="F40" s="18" t="s">
        <v>41</v>
      </c>
      <c r="G40" s="18">
        <v>18.260000000000002</v>
      </c>
      <c r="H40" s="18">
        <v>5.48</v>
      </c>
      <c r="J40" s="22">
        <v>33465</v>
      </c>
      <c r="K40" s="18">
        <v>57.63</v>
      </c>
      <c r="L40" s="18">
        <v>6.9</v>
      </c>
      <c r="M40" s="18">
        <v>63.567100000000003</v>
      </c>
      <c r="N40" s="18">
        <v>52.9</v>
      </c>
      <c r="O40" s="18">
        <v>76.099999999999994</v>
      </c>
      <c r="P40" s="18">
        <v>82</v>
      </c>
      <c r="Q40" s="18">
        <v>75.3</v>
      </c>
      <c r="R40" s="18">
        <v>-0.31</v>
      </c>
      <c r="S40" s="18">
        <v>-0.154</v>
      </c>
      <c r="T40" s="18">
        <v>2.5630000000000002</v>
      </c>
      <c r="U40" s="18">
        <v>-4.0919999999999996</v>
      </c>
      <c r="V40" s="18">
        <v>3.8170000000000002</v>
      </c>
      <c r="W40" s="18">
        <v>-0.63</v>
      </c>
      <c r="X40" s="18">
        <v>10.457000000000001</v>
      </c>
      <c r="Y40" s="18">
        <v>-2.1120000000000001</v>
      </c>
      <c r="Z40" s="18">
        <v>3.85</v>
      </c>
      <c r="AA40" s="18">
        <v>4.3289999999999997</v>
      </c>
      <c r="AB40" s="18">
        <v>3.7210000000000001</v>
      </c>
      <c r="AC40" s="18">
        <v>6.8209999999999997</v>
      </c>
      <c r="AD40" s="18">
        <v>6.6210000000000004</v>
      </c>
      <c r="AE40" s="18">
        <v>5.64</v>
      </c>
      <c r="AF40" s="18">
        <v>6.032</v>
      </c>
      <c r="AG40" s="18">
        <v>8.1319999999999997</v>
      </c>
      <c r="AH40" s="18">
        <v>8.2289999999999992</v>
      </c>
      <c r="AI40" s="18">
        <v>5.78</v>
      </c>
      <c r="AJ40" s="18">
        <v>7.9</v>
      </c>
      <c r="AK40" s="18">
        <v>3.1424500000000002</v>
      </c>
      <c r="AM40" s="22">
        <v>33451</v>
      </c>
      <c r="AN40" s="18">
        <v>15.93</v>
      </c>
      <c r="AO40" s="18">
        <v>389.4</v>
      </c>
    </row>
    <row r="41" spans="1:41" x14ac:dyDescent="0.2">
      <c r="A41" s="18" t="s">
        <v>42</v>
      </c>
      <c r="B41" s="18">
        <v>67.350999999999999</v>
      </c>
      <c r="C41" s="18">
        <v>64.84</v>
      </c>
      <c r="D41" s="18">
        <v>5.2332999999999998</v>
      </c>
      <c r="F41" s="18" t="s">
        <v>42</v>
      </c>
      <c r="G41" s="18">
        <v>21.64</v>
      </c>
      <c r="H41" s="18">
        <v>5.65</v>
      </c>
      <c r="J41" s="22">
        <v>33496</v>
      </c>
      <c r="K41" s="18">
        <v>57.8</v>
      </c>
      <c r="L41" s="18">
        <v>6.9</v>
      </c>
      <c r="M41" s="18">
        <v>64.132999999999996</v>
      </c>
      <c r="N41" s="18">
        <v>54.9</v>
      </c>
      <c r="O41" s="18">
        <v>72.900000000000006</v>
      </c>
      <c r="P41" s="18">
        <v>83</v>
      </c>
      <c r="Q41" s="18">
        <v>76.400000000000006</v>
      </c>
      <c r="R41" s="18">
        <v>0.33</v>
      </c>
      <c r="S41" s="18">
        <v>-0.16800000000000001</v>
      </c>
      <c r="T41" s="18">
        <v>2.6110000000000002</v>
      </c>
      <c r="U41" s="18">
        <v>-4.4790000000000001</v>
      </c>
      <c r="V41" s="18">
        <v>3.3210000000000002</v>
      </c>
      <c r="W41" s="18">
        <v>-0.97899999999999998</v>
      </c>
      <c r="X41" s="18">
        <v>11.621</v>
      </c>
      <c r="Y41" s="18">
        <v>-1.9419999999999999</v>
      </c>
      <c r="Z41" s="18">
        <v>3.9420000000000002</v>
      </c>
      <c r="AA41" s="18">
        <v>4.2949999999999999</v>
      </c>
      <c r="AB41" s="18">
        <v>3.6840000000000002</v>
      </c>
      <c r="AC41" s="18">
        <v>6.7889999999999997</v>
      </c>
      <c r="AD41" s="18">
        <v>6.6529999999999996</v>
      </c>
      <c r="AE41" s="18">
        <v>5.4340000000000002</v>
      </c>
      <c r="AF41" s="18">
        <v>5.9340000000000002</v>
      </c>
      <c r="AG41" s="18">
        <v>7.8559999999999999</v>
      </c>
      <c r="AH41" s="18">
        <v>8.0250000000000004</v>
      </c>
      <c r="AI41" s="18">
        <v>5.57</v>
      </c>
      <c r="AJ41" s="18">
        <v>7.65</v>
      </c>
      <c r="AK41" s="18">
        <v>3.1714880000000001</v>
      </c>
      <c r="AM41" s="22">
        <v>33482</v>
      </c>
      <c r="AN41" s="18">
        <v>16.940000000000001</v>
      </c>
      <c r="AO41" s="18">
        <v>387.59</v>
      </c>
    </row>
    <row r="42" spans="1:41" x14ac:dyDescent="0.2">
      <c r="A42" s="18" t="s">
        <v>43</v>
      </c>
      <c r="B42" s="18">
        <v>67.505700000000004</v>
      </c>
      <c r="C42" s="18">
        <v>65.92</v>
      </c>
      <c r="D42" s="18">
        <v>5</v>
      </c>
      <c r="F42" s="18" t="s">
        <v>43</v>
      </c>
      <c r="G42" s="18">
        <v>22.03</v>
      </c>
      <c r="H42" s="18">
        <v>5.85</v>
      </c>
      <c r="J42" s="22">
        <v>33526</v>
      </c>
      <c r="K42" s="18">
        <v>57.89</v>
      </c>
      <c r="L42" s="18">
        <v>7</v>
      </c>
      <c r="M42" s="18">
        <v>64.021299999999997</v>
      </c>
      <c r="N42" s="18">
        <v>53.1</v>
      </c>
      <c r="O42" s="18">
        <v>60.1</v>
      </c>
      <c r="P42" s="18">
        <v>78.3</v>
      </c>
      <c r="Q42" s="18">
        <v>70.5</v>
      </c>
      <c r="R42" s="18">
        <v>-0.4</v>
      </c>
      <c r="S42" s="18">
        <v>-0.34399999999999997</v>
      </c>
      <c r="T42" s="18">
        <v>2.58</v>
      </c>
      <c r="U42" s="18">
        <v>-3.992</v>
      </c>
      <c r="V42" s="18">
        <v>3.056</v>
      </c>
      <c r="W42" s="18">
        <v>-1.575</v>
      </c>
      <c r="X42" s="18">
        <v>12.492000000000001</v>
      </c>
      <c r="Y42" s="18">
        <v>-1.784</v>
      </c>
      <c r="Z42" s="18">
        <v>4.0960000000000001</v>
      </c>
      <c r="AA42" s="18">
        <v>4.2320000000000002</v>
      </c>
      <c r="AB42" s="18">
        <v>3.5880000000000001</v>
      </c>
      <c r="AC42" s="18">
        <v>6.7560000000000002</v>
      </c>
      <c r="AD42" s="18">
        <v>6.6079999999999997</v>
      </c>
      <c r="AE42" s="18">
        <v>5.0960000000000001</v>
      </c>
      <c r="AF42" s="18">
        <v>5.5979999999999999</v>
      </c>
      <c r="AG42" s="18">
        <v>7.423</v>
      </c>
      <c r="AH42" s="18">
        <v>7.7389999999999999</v>
      </c>
      <c r="AI42" s="18">
        <v>5.33</v>
      </c>
      <c r="AJ42" s="18">
        <v>7.53</v>
      </c>
      <c r="AK42" s="18">
        <v>3.1672090000000002</v>
      </c>
      <c r="AM42" s="22">
        <v>33512</v>
      </c>
      <c r="AN42" s="18">
        <v>16.82</v>
      </c>
      <c r="AO42" s="18">
        <v>386.88</v>
      </c>
    </row>
    <row r="43" spans="1:41" x14ac:dyDescent="0.2">
      <c r="A43" s="18" t="s">
        <v>44</v>
      </c>
      <c r="B43" s="18">
        <v>67.843199999999996</v>
      </c>
      <c r="C43" s="18">
        <v>66.739999999999995</v>
      </c>
      <c r="D43" s="18">
        <v>4.8666999999999998</v>
      </c>
      <c r="F43" s="18" t="s">
        <v>44</v>
      </c>
      <c r="G43" s="18">
        <v>24.63</v>
      </c>
      <c r="H43" s="18">
        <v>5.54</v>
      </c>
      <c r="J43" s="22">
        <v>33557</v>
      </c>
      <c r="K43" s="18">
        <v>58.14</v>
      </c>
      <c r="L43" s="18">
        <v>7</v>
      </c>
      <c r="M43" s="18">
        <v>63.948</v>
      </c>
      <c r="N43" s="18">
        <v>49.5</v>
      </c>
      <c r="O43" s="18">
        <v>52.7</v>
      </c>
      <c r="P43" s="18">
        <v>69.099999999999994</v>
      </c>
      <c r="Q43" s="18">
        <v>61.9</v>
      </c>
      <c r="R43" s="18">
        <v>-0.38</v>
      </c>
      <c r="S43" s="18">
        <v>-0.45700000000000002</v>
      </c>
      <c r="T43" s="18">
        <v>2.4089999999999998</v>
      </c>
      <c r="U43" s="18">
        <v>-3.43</v>
      </c>
      <c r="V43" s="18">
        <v>3.1739999999999999</v>
      </c>
      <c r="W43" s="18">
        <v>-2.476</v>
      </c>
      <c r="X43" s="18">
        <v>12.052</v>
      </c>
      <c r="Y43" s="18">
        <v>-1.77</v>
      </c>
      <c r="Z43" s="18">
        <v>3.8130000000000002</v>
      </c>
      <c r="AA43" s="18">
        <v>4.2169999999999996</v>
      </c>
      <c r="AB43" s="18">
        <v>3.4039999999999999</v>
      </c>
      <c r="AC43" s="18">
        <v>6.7430000000000003</v>
      </c>
      <c r="AD43" s="18">
        <v>6.665</v>
      </c>
      <c r="AE43" s="18">
        <v>4.891</v>
      </c>
      <c r="AF43" s="18">
        <v>5.3550000000000004</v>
      </c>
      <c r="AG43" s="18">
        <v>7.4480000000000004</v>
      </c>
      <c r="AH43" s="18">
        <v>7.6609999999999996</v>
      </c>
      <c r="AI43" s="18">
        <v>4.8899999999999997</v>
      </c>
      <c r="AJ43" s="18">
        <v>7.42</v>
      </c>
      <c r="AK43" s="18">
        <v>3.1681949999999999</v>
      </c>
      <c r="AM43" s="22">
        <v>33543</v>
      </c>
      <c r="AN43" s="18">
        <v>17.760000000000002</v>
      </c>
      <c r="AO43" s="18">
        <v>385.47</v>
      </c>
    </row>
    <row r="44" spans="1:41" x14ac:dyDescent="0.2">
      <c r="A44" s="18" t="s">
        <v>45</v>
      </c>
      <c r="B44" s="18">
        <v>68.2089</v>
      </c>
      <c r="C44" s="18">
        <v>67.31</v>
      </c>
      <c r="D44" s="18">
        <v>4.6666999999999996</v>
      </c>
      <c r="F44" s="18" t="s">
        <v>45</v>
      </c>
      <c r="G44" s="18">
        <v>27.73</v>
      </c>
      <c r="H44" s="18">
        <v>5.48</v>
      </c>
      <c r="J44" s="22">
        <v>33587</v>
      </c>
      <c r="K44" s="18">
        <v>58.31</v>
      </c>
      <c r="L44" s="18">
        <v>7.3</v>
      </c>
      <c r="M44" s="18">
        <v>63.6937</v>
      </c>
      <c r="N44" s="18">
        <v>46.8</v>
      </c>
      <c r="O44" s="18">
        <v>52.5</v>
      </c>
      <c r="P44" s="18">
        <v>68.2</v>
      </c>
      <c r="Q44" s="18">
        <v>61.5</v>
      </c>
      <c r="R44" s="18">
        <v>-0.78</v>
      </c>
      <c r="S44" s="18">
        <v>-0.496</v>
      </c>
      <c r="T44" s="18">
        <v>1.9</v>
      </c>
      <c r="U44" s="18">
        <v>-3.3</v>
      </c>
      <c r="V44" s="18">
        <v>2.0920000000000001</v>
      </c>
      <c r="W44" s="18">
        <v>-4.2270000000000003</v>
      </c>
      <c r="X44" s="18">
        <v>8.98</v>
      </c>
      <c r="Y44" s="18">
        <v>-1.8919999999999999</v>
      </c>
      <c r="Z44" s="18">
        <v>2.9039999999999999</v>
      </c>
      <c r="AA44" s="18">
        <v>4.1790000000000003</v>
      </c>
      <c r="AB44" s="18">
        <v>3.3460000000000001</v>
      </c>
      <c r="AC44" s="18">
        <v>6.742</v>
      </c>
      <c r="AD44" s="18">
        <v>6.7709999999999999</v>
      </c>
      <c r="AE44" s="18">
        <v>4.4089999999999998</v>
      </c>
      <c r="AF44" s="18">
        <v>5.1269999999999998</v>
      </c>
      <c r="AG44" s="18">
        <v>7.3090000000000002</v>
      </c>
      <c r="AH44" s="18">
        <v>7.57</v>
      </c>
      <c r="AI44" s="18">
        <v>4.38</v>
      </c>
      <c r="AJ44" s="18">
        <v>7.09</v>
      </c>
      <c r="AK44" s="18">
        <v>3.1402019999999999</v>
      </c>
      <c r="AM44" s="22">
        <v>33573</v>
      </c>
      <c r="AN44" s="18">
        <v>17.88</v>
      </c>
      <c r="AO44" s="18">
        <v>389</v>
      </c>
    </row>
    <row r="45" spans="1:41" x14ac:dyDescent="0.2">
      <c r="A45" s="18" t="s">
        <v>46</v>
      </c>
      <c r="B45" s="18">
        <v>68.349500000000006</v>
      </c>
      <c r="C45" s="18">
        <v>67.989999999999995</v>
      </c>
      <c r="D45" s="18">
        <v>4.6333000000000002</v>
      </c>
      <c r="F45" s="18" t="s">
        <v>46</v>
      </c>
      <c r="G45" s="18">
        <v>21.8</v>
      </c>
      <c r="H45" s="18">
        <v>5.31</v>
      </c>
      <c r="J45" s="22">
        <v>33618</v>
      </c>
      <c r="K45" s="18">
        <v>58.35</v>
      </c>
      <c r="L45" s="18">
        <v>7.3</v>
      </c>
      <c r="M45" s="18">
        <v>63.337400000000002</v>
      </c>
      <c r="N45" s="18">
        <v>47.3</v>
      </c>
      <c r="O45" s="18">
        <v>50.2</v>
      </c>
      <c r="P45" s="18">
        <v>67.5</v>
      </c>
      <c r="Q45" s="18">
        <v>59.1</v>
      </c>
      <c r="R45" s="18">
        <v>-0.12</v>
      </c>
      <c r="S45" s="18">
        <v>1.58</v>
      </c>
      <c r="T45" s="18">
        <v>3.0150000000000001</v>
      </c>
      <c r="U45" s="18">
        <v>0.80400000000000005</v>
      </c>
      <c r="V45" s="18">
        <v>6.76</v>
      </c>
      <c r="W45" s="18">
        <v>8.0609999999999999</v>
      </c>
      <c r="X45" s="18">
        <v>11.553000000000001</v>
      </c>
      <c r="Y45" s="18">
        <v>2.3620000000000001</v>
      </c>
      <c r="Z45" s="18">
        <v>4.125</v>
      </c>
      <c r="AA45" s="18">
        <v>3.3</v>
      </c>
      <c r="AB45" s="18">
        <v>3.55</v>
      </c>
      <c r="AC45" s="18">
        <v>6.8280000000000003</v>
      </c>
      <c r="AD45" s="18">
        <v>6.21</v>
      </c>
      <c r="AE45" s="18">
        <v>3.835</v>
      </c>
      <c r="AF45" s="18">
        <v>4.4740000000000002</v>
      </c>
      <c r="AG45" s="18">
        <v>6.859</v>
      </c>
      <c r="AH45" s="18">
        <v>7.1929999999999996</v>
      </c>
      <c r="AI45" s="18">
        <v>4.1500000000000004</v>
      </c>
      <c r="AJ45" s="18">
        <v>7.03</v>
      </c>
      <c r="AK45" s="18">
        <v>2.9417420000000001</v>
      </c>
      <c r="AM45" s="22">
        <v>33604</v>
      </c>
      <c r="AN45" s="18">
        <v>17.62</v>
      </c>
      <c r="AO45" s="18">
        <v>416.12</v>
      </c>
    </row>
    <row r="46" spans="1:41" x14ac:dyDescent="0.2">
      <c r="A46" s="18" t="s">
        <v>47</v>
      </c>
      <c r="B46" s="18">
        <v>68.5745</v>
      </c>
      <c r="C46" s="18">
        <v>68.62</v>
      </c>
      <c r="D46" s="18">
        <v>4.4000000000000004</v>
      </c>
      <c r="F46" s="18" t="s">
        <v>47</v>
      </c>
      <c r="G46" s="18">
        <v>21.97</v>
      </c>
      <c r="H46" s="18">
        <v>5.41</v>
      </c>
      <c r="J46" s="22">
        <v>33649</v>
      </c>
      <c r="K46" s="18">
        <v>58.48</v>
      </c>
      <c r="L46" s="18">
        <v>7.4</v>
      </c>
      <c r="M46" s="18">
        <v>63.7911</v>
      </c>
      <c r="N46" s="18">
        <v>52.7</v>
      </c>
      <c r="O46" s="18">
        <v>47.3</v>
      </c>
      <c r="P46" s="18">
        <v>68.8</v>
      </c>
      <c r="Q46" s="18">
        <v>61.8</v>
      </c>
      <c r="R46" s="18">
        <v>0.13</v>
      </c>
      <c r="S46" s="18">
        <v>1.62</v>
      </c>
      <c r="T46" s="18">
        <v>3.06</v>
      </c>
      <c r="U46" s="18">
        <v>1.119</v>
      </c>
      <c r="V46" s="18">
        <v>6.6</v>
      </c>
      <c r="W46" s="18">
        <v>8.3949999999999996</v>
      </c>
      <c r="X46" s="18">
        <v>11.686999999999999</v>
      </c>
      <c r="Y46" s="18">
        <v>2.133</v>
      </c>
      <c r="Z46" s="18">
        <v>4.2690000000000001</v>
      </c>
      <c r="AA46" s="18">
        <v>3.21</v>
      </c>
      <c r="AB46" s="18">
        <v>3.556</v>
      </c>
      <c r="AC46" s="18">
        <v>6.9429999999999996</v>
      </c>
      <c r="AD46" s="18">
        <v>6.3310000000000004</v>
      </c>
      <c r="AE46" s="18">
        <v>3.9060000000000001</v>
      </c>
      <c r="AF46" s="18">
        <v>4.4969999999999999</v>
      </c>
      <c r="AG46" s="18">
        <v>7.0670000000000002</v>
      </c>
      <c r="AH46" s="18">
        <v>7.3650000000000002</v>
      </c>
      <c r="AI46" s="18">
        <v>4.29</v>
      </c>
      <c r="AJ46" s="18">
        <v>7.34</v>
      </c>
      <c r="AK46" s="18">
        <v>2.976537</v>
      </c>
      <c r="AM46" s="22">
        <v>33635</v>
      </c>
      <c r="AN46" s="18">
        <v>17.03</v>
      </c>
      <c r="AO46" s="18">
        <v>412.55</v>
      </c>
    </row>
    <row r="47" spans="1:41" x14ac:dyDescent="0.2">
      <c r="A47" s="18" t="s">
        <v>48</v>
      </c>
      <c r="B47" s="18">
        <v>68.926100000000005</v>
      </c>
      <c r="C47" s="18">
        <v>69.48</v>
      </c>
      <c r="D47" s="18">
        <v>4.5332999999999997</v>
      </c>
      <c r="F47" s="18" t="s">
        <v>48</v>
      </c>
      <c r="G47" s="18">
        <v>30.21</v>
      </c>
      <c r="H47" s="18">
        <v>5.09</v>
      </c>
      <c r="J47" s="22">
        <v>33678</v>
      </c>
      <c r="K47" s="18">
        <v>58.69</v>
      </c>
      <c r="L47" s="18">
        <v>7.4</v>
      </c>
      <c r="M47" s="18">
        <v>64.321200000000005</v>
      </c>
      <c r="N47" s="18">
        <v>54.6</v>
      </c>
      <c r="O47" s="18">
        <v>56.5</v>
      </c>
      <c r="P47" s="18">
        <v>76</v>
      </c>
      <c r="Q47" s="18">
        <v>70.3</v>
      </c>
      <c r="R47" s="18">
        <v>0.48</v>
      </c>
      <c r="S47" s="18">
        <v>1.6040000000000001</v>
      </c>
      <c r="T47" s="18">
        <v>2.9670000000000001</v>
      </c>
      <c r="U47" s="18">
        <v>0.39200000000000002</v>
      </c>
      <c r="V47" s="18">
        <v>6.5670000000000002</v>
      </c>
      <c r="W47" s="18">
        <v>9.343</v>
      </c>
      <c r="X47" s="18">
        <v>13.333</v>
      </c>
      <c r="Y47" s="18">
        <v>1.9419999999999999</v>
      </c>
      <c r="Z47" s="18">
        <v>4.09</v>
      </c>
      <c r="AA47" s="18">
        <v>3.1709999999999998</v>
      </c>
      <c r="AB47" s="18">
        <v>3.552</v>
      </c>
      <c r="AC47" s="18">
        <v>6.9669999999999996</v>
      </c>
      <c r="AD47" s="18">
        <v>6.4619999999999997</v>
      </c>
      <c r="AE47" s="18">
        <v>3.9430000000000001</v>
      </c>
      <c r="AF47" s="18">
        <v>4.5860000000000003</v>
      </c>
      <c r="AG47" s="18">
        <v>7.2839999999999998</v>
      </c>
      <c r="AH47" s="18">
        <v>7.5140000000000002</v>
      </c>
      <c r="AI47" s="18">
        <v>4.63</v>
      </c>
      <c r="AJ47" s="18">
        <v>7.54</v>
      </c>
      <c r="AK47" s="18">
        <v>3.0243519999999999</v>
      </c>
      <c r="AM47" s="22">
        <v>33664</v>
      </c>
      <c r="AN47" s="18">
        <v>16.22</v>
      </c>
      <c r="AO47" s="18">
        <v>407.36</v>
      </c>
    </row>
    <row r="48" spans="1:41" x14ac:dyDescent="0.2">
      <c r="A48" s="18" t="s">
        <v>49</v>
      </c>
      <c r="B48" s="18">
        <v>69.249600000000001</v>
      </c>
      <c r="C48" s="18">
        <v>70.599999999999994</v>
      </c>
      <c r="D48" s="18">
        <v>4.4333</v>
      </c>
      <c r="F48" s="18" t="s">
        <v>49</v>
      </c>
      <c r="G48" s="18">
        <v>29.23</v>
      </c>
      <c r="H48" s="18">
        <v>4.3899999999999997</v>
      </c>
      <c r="J48" s="22">
        <v>33709</v>
      </c>
      <c r="K48" s="18">
        <v>58.81</v>
      </c>
      <c r="L48" s="18">
        <v>7.4</v>
      </c>
      <c r="M48" s="18">
        <v>64.808800000000005</v>
      </c>
      <c r="N48" s="18">
        <v>52.6</v>
      </c>
      <c r="O48" s="18">
        <v>65.099999999999994</v>
      </c>
      <c r="P48" s="18">
        <v>77.2</v>
      </c>
      <c r="Q48" s="18">
        <v>70.5</v>
      </c>
      <c r="R48" s="18">
        <v>0.26</v>
      </c>
      <c r="S48" s="18">
        <v>1.8560000000000001</v>
      </c>
      <c r="T48" s="18">
        <v>2.988</v>
      </c>
      <c r="U48" s="18">
        <v>0.11600000000000001</v>
      </c>
      <c r="V48" s="18">
        <v>6.3440000000000003</v>
      </c>
      <c r="W48" s="18">
        <v>10.914</v>
      </c>
      <c r="X48" s="18">
        <v>13.468</v>
      </c>
      <c r="Y48" s="18">
        <v>1.976</v>
      </c>
      <c r="Z48" s="18">
        <v>4.1559999999999997</v>
      </c>
      <c r="AA48" s="18">
        <v>3.1280000000000001</v>
      </c>
      <c r="AB48" s="18">
        <v>3.544</v>
      </c>
      <c r="AC48" s="18">
        <v>7.048</v>
      </c>
      <c r="AD48" s="18">
        <v>6.5679999999999996</v>
      </c>
      <c r="AE48" s="18">
        <v>4.1120000000000001</v>
      </c>
      <c r="AF48" s="18">
        <v>4.7519999999999998</v>
      </c>
      <c r="AG48" s="18">
        <v>7.4610000000000003</v>
      </c>
      <c r="AH48" s="18">
        <v>7.6539999999999999</v>
      </c>
      <c r="AI48" s="18">
        <v>4.3</v>
      </c>
      <c r="AJ48" s="18">
        <v>7.48</v>
      </c>
      <c r="AK48" s="18">
        <v>3.023981</v>
      </c>
      <c r="AM48" s="22">
        <v>33695</v>
      </c>
      <c r="AN48" s="18">
        <v>16.149999999999999</v>
      </c>
      <c r="AO48" s="18">
        <v>407.8</v>
      </c>
    </row>
    <row r="49" spans="1:41" x14ac:dyDescent="0.2">
      <c r="A49" s="18" t="s">
        <v>50</v>
      </c>
      <c r="B49" s="18">
        <v>69.502799999999993</v>
      </c>
      <c r="C49" s="18">
        <v>71.27</v>
      </c>
      <c r="D49" s="18">
        <v>4.3</v>
      </c>
      <c r="F49" s="18" t="s">
        <v>50</v>
      </c>
      <c r="G49" s="18">
        <v>28.25</v>
      </c>
      <c r="H49" s="18">
        <v>4.66</v>
      </c>
      <c r="J49" s="22">
        <v>33739</v>
      </c>
      <c r="K49" s="18">
        <v>58.94</v>
      </c>
      <c r="L49" s="18">
        <v>7.6</v>
      </c>
      <c r="M49" s="18">
        <v>65.020200000000003</v>
      </c>
      <c r="N49" s="18">
        <v>55.7</v>
      </c>
      <c r="O49" s="18">
        <v>71.900000000000006</v>
      </c>
      <c r="P49" s="18">
        <v>79.2</v>
      </c>
      <c r="Q49" s="18">
        <v>71.2</v>
      </c>
      <c r="R49" s="18">
        <v>-0.06</v>
      </c>
      <c r="S49" s="18">
        <v>2.048</v>
      </c>
      <c r="T49" s="18">
        <v>3.0129999999999999</v>
      </c>
      <c r="U49" s="18">
        <v>-0.16800000000000001</v>
      </c>
      <c r="V49" s="18">
        <v>6.77</v>
      </c>
      <c r="W49" s="18">
        <v>14.259</v>
      </c>
      <c r="X49" s="18">
        <v>13.151999999999999</v>
      </c>
      <c r="Y49" s="18">
        <v>1.8280000000000001</v>
      </c>
      <c r="Z49" s="18">
        <v>4.3040000000000003</v>
      </c>
      <c r="AA49" s="18">
        <v>3.1440000000000001</v>
      </c>
      <c r="AB49" s="18">
        <v>3.57</v>
      </c>
      <c r="AC49" s="18">
        <v>7.0839999999999996</v>
      </c>
      <c r="AD49" s="18">
        <v>6.6260000000000003</v>
      </c>
      <c r="AE49" s="18">
        <v>3.8980000000000001</v>
      </c>
      <c r="AF49" s="18">
        <v>4.577</v>
      </c>
      <c r="AG49" s="18">
        <v>7.4640000000000004</v>
      </c>
      <c r="AH49" s="18">
        <v>7.6360000000000001</v>
      </c>
      <c r="AI49" s="18">
        <v>4.1900000000000004</v>
      </c>
      <c r="AJ49" s="18">
        <v>7.39</v>
      </c>
      <c r="AK49" s="18">
        <v>2.9700340000000001</v>
      </c>
      <c r="AM49" s="22">
        <v>33725</v>
      </c>
      <c r="AN49" s="18">
        <v>14.67</v>
      </c>
      <c r="AO49" s="18">
        <v>414.78</v>
      </c>
    </row>
    <row r="50" spans="1:41" x14ac:dyDescent="0.2">
      <c r="A50" s="18" t="s">
        <v>51</v>
      </c>
      <c r="B50" s="18">
        <v>70.023099999999999</v>
      </c>
      <c r="C50" s="18">
        <v>71.819999999999993</v>
      </c>
      <c r="D50" s="18">
        <v>4.2667000000000002</v>
      </c>
      <c r="F50" s="18" t="s">
        <v>51</v>
      </c>
      <c r="G50" s="18">
        <v>25.33</v>
      </c>
      <c r="H50" s="18">
        <v>4.88</v>
      </c>
      <c r="J50" s="22">
        <v>33770</v>
      </c>
      <c r="K50" s="18">
        <v>59.11</v>
      </c>
      <c r="L50" s="18">
        <v>7.8</v>
      </c>
      <c r="M50" s="18">
        <v>65.029499999999999</v>
      </c>
      <c r="N50" s="18">
        <v>53.6</v>
      </c>
      <c r="O50" s="18">
        <v>72.599999999999994</v>
      </c>
      <c r="P50" s="18">
        <v>80.400000000000006</v>
      </c>
      <c r="Q50" s="18">
        <v>70.7</v>
      </c>
      <c r="R50" s="18">
        <v>0.06</v>
      </c>
      <c r="S50" s="18">
        <v>2.13</v>
      </c>
      <c r="T50" s="18">
        <v>3.05</v>
      </c>
      <c r="U50" s="18">
        <v>8.6999999999999994E-2</v>
      </c>
      <c r="V50" s="18">
        <v>6.4269999999999996</v>
      </c>
      <c r="W50" s="18">
        <v>16.713999999999999</v>
      </c>
      <c r="X50" s="18">
        <v>13.315</v>
      </c>
      <c r="Y50" s="18">
        <v>1.9</v>
      </c>
      <c r="Z50" s="18">
        <v>4.3049999999999997</v>
      </c>
      <c r="AA50" s="18">
        <v>3.1779999999999999</v>
      </c>
      <c r="AB50" s="18">
        <v>3.5590000000000002</v>
      </c>
      <c r="AC50" s="18">
        <v>7.0780000000000003</v>
      </c>
      <c r="AD50" s="18">
        <v>6.6</v>
      </c>
      <c r="AE50" s="18">
        <v>3.919</v>
      </c>
      <c r="AF50" s="18">
        <v>4.548</v>
      </c>
      <c r="AG50" s="18">
        <v>7.4470000000000001</v>
      </c>
      <c r="AH50" s="18">
        <v>7.6390000000000002</v>
      </c>
      <c r="AI50" s="18">
        <v>4.17</v>
      </c>
      <c r="AJ50" s="18">
        <v>7.26</v>
      </c>
      <c r="AK50" s="18">
        <v>3.017611</v>
      </c>
      <c r="AM50" s="22">
        <v>33756</v>
      </c>
      <c r="AN50" s="18">
        <v>14.75</v>
      </c>
      <c r="AO50" s="18">
        <v>408.27</v>
      </c>
    </row>
    <row r="51" spans="1:41" x14ac:dyDescent="0.2">
      <c r="A51" s="18" t="s">
        <v>52</v>
      </c>
      <c r="B51" s="18">
        <v>70.543499999999995</v>
      </c>
      <c r="C51" s="18">
        <v>72.760000000000005</v>
      </c>
      <c r="D51" s="18">
        <v>4.2332999999999998</v>
      </c>
      <c r="F51" s="18" t="s">
        <v>52</v>
      </c>
      <c r="G51" s="18">
        <v>23.88</v>
      </c>
      <c r="H51" s="18">
        <v>5.16</v>
      </c>
      <c r="J51" s="22">
        <v>33800</v>
      </c>
      <c r="K51" s="18">
        <v>59.28</v>
      </c>
      <c r="L51" s="18">
        <v>7.7</v>
      </c>
      <c r="M51" s="18">
        <v>65.617199999999997</v>
      </c>
      <c r="N51" s="18">
        <v>53.9</v>
      </c>
      <c r="O51" s="18">
        <v>61.2</v>
      </c>
      <c r="P51" s="18">
        <v>76.599999999999994</v>
      </c>
      <c r="Q51" s="18">
        <v>67.599999999999994</v>
      </c>
      <c r="R51" s="18">
        <v>0.46</v>
      </c>
      <c r="S51" s="18">
        <v>2.0609999999999999</v>
      </c>
      <c r="T51" s="18">
        <v>2.8959999999999999</v>
      </c>
      <c r="U51" s="18">
        <v>0.55700000000000005</v>
      </c>
      <c r="V51" s="18">
        <v>6.1479999999999997</v>
      </c>
      <c r="W51" s="18">
        <v>17.571000000000002</v>
      </c>
      <c r="X51" s="18">
        <v>11.824</v>
      </c>
      <c r="Y51" s="18">
        <v>1.93</v>
      </c>
      <c r="Z51" s="18">
        <v>4.2169999999999996</v>
      </c>
      <c r="AA51" s="18">
        <v>3.1739999999999999</v>
      </c>
      <c r="AB51" s="18">
        <v>3.5089999999999999</v>
      </c>
      <c r="AC51" s="18">
        <v>7.27</v>
      </c>
      <c r="AD51" s="18">
        <v>6.7569999999999997</v>
      </c>
      <c r="AE51" s="18">
        <v>3.57</v>
      </c>
      <c r="AF51" s="18">
        <v>4.218</v>
      </c>
      <c r="AG51" s="18">
        <v>7.1050000000000004</v>
      </c>
      <c r="AH51" s="18">
        <v>7.3449999999999998</v>
      </c>
      <c r="AI51" s="18">
        <v>3.6</v>
      </c>
      <c r="AJ51" s="18">
        <v>6.84</v>
      </c>
      <c r="AK51" s="18">
        <v>2.9739309999999999</v>
      </c>
      <c r="AM51" s="22">
        <v>33786</v>
      </c>
      <c r="AN51" s="18">
        <v>13.32</v>
      </c>
      <c r="AO51" s="18">
        <v>414.91</v>
      </c>
    </row>
    <row r="52" spans="1:41" x14ac:dyDescent="0.2">
      <c r="A52" s="18" t="s">
        <v>53</v>
      </c>
      <c r="B52" s="18">
        <v>71.063800000000001</v>
      </c>
      <c r="C52" s="18">
        <v>73.989999999999995</v>
      </c>
      <c r="D52" s="18">
        <v>4.0667</v>
      </c>
      <c r="F52" s="18" t="s">
        <v>53</v>
      </c>
      <c r="G52" s="18">
        <v>23.53</v>
      </c>
      <c r="H52" s="18">
        <v>5.61</v>
      </c>
      <c r="J52" s="22">
        <v>33831</v>
      </c>
      <c r="K52" s="18">
        <v>59.41</v>
      </c>
      <c r="L52" s="18">
        <v>7.6</v>
      </c>
      <c r="M52" s="18">
        <v>65.294300000000007</v>
      </c>
      <c r="N52" s="18">
        <v>53.4</v>
      </c>
      <c r="O52" s="18">
        <v>59</v>
      </c>
      <c r="P52" s="18">
        <v>76.099999999999994</v>
      </c>
      <c r="Q52" s="18">
        <v>69.5</v>
      </c>
      <c r="R52" s="18">
        <v>-0.62</v>
      </c>
      <c r="S52" s="18">
        <v>1.952</v>
      </c>
      <c r="T52" s="18">
        <v>2.774</v>
      </c>
      <c r="U52" s="18">
        <v>1.542</v>
      </c>
      <c r="V52" s="18">
        <v>5.8819999999999997</v>
      </c>
      <c r="W52" s="18">
        <v>18.783999999999999</v>
      </c>
      <c r="X52" s="18">
        <v>11.513</v>
      </c>
      <c r="Y52" s="18">
        <v>1.7649999999999999</v>
      </c>
      <c r="Z52" s="18">
        <v>4.1120000000000001</v>
      </c>
      <c r="AA52" s="18">
        <v>3.1459999999999999</v>
      </c>
      <c r="AB52" s="18">
        <v>3.3959999999999999</v>
      </c>
      <c r="AC52" s="18">
        <v>7.3879999999999999</v>
      </c>
      <c r="AD52" s="18">
        <v>6.9420000000000002</v>
      </c>
      <c r="AE52" s="18">
        <v>3.2559999999999998</v>
      </c>
      <c r="AF52" s="18">
        <v>3.9750000000000001</v>
      </c>
      <c r="AG52" s="18">
        <v>6.63</v>
      </c>
      <c r="AH52" s="18">
        <v>7.0789999999999997</v>
      </c>
      <c r="AI52" s="18">
        <v>3.47</v>
      </c>
      <c r="AJ52" s="18">
        <v>6.59</v>
      </c>
      <c r="AK52" s="18">
        <v>2.9590360000000002</v>
      </c>
      <c r="AM52" s="22">
        <v>33817</v>
      </c>
      <c r="AN52" s="18">
        <v>14.42</v>
      </c>
      <c r="AO52" s="18">
        <v>417.93</v>
      </c>
    </row>
    <row r="53" spans="1:41" x14ac:dyDescent="0.2">
      <c r="A53" s="18" t="s">
        <v>54</v>
      </c>
      <c r="B53" s="18">
        <v>71.766999999999996</v>
      </c>
      <c r="C53" s="18">
        <v>74.260000000000005</v>
      </c>
      <c r="D53" s="18">
        <v>4.0332999999999997</v>
      </c>
      <c r="F53" s="18" t="s">
        <v>54</v>
      </c>
      <c r="G53" s="18">
        <v>25.09</v>
      </c>
      <c r="H53" s="18">
        <v>6.19</v>
      </c>
      <c r="J53" s="22">
        <v>33862</v>
      </c>
      <c r="K53" s="18">
        <v>59.53</v>
      </c>
      <c r="L53" s="18">
        <v>7.6</v>
      </c>
      <c r="M53" s="18">
        <v>65.445999999999998</v>
      </c>
      <c r="N53" s="18">
        <v>49.7</v>
      </c>
      <c r="O53" s="18">
        <v>57.3</v>
      </c>
      <c r="P53" s="18">
        <v>75.599999999999994</v>
      </c>
      <c r="Q53" s="18">
        <v>67.400000000000006</v>
      </c>
      <c r="R53" s="18">
        <v>7.0000000000000007E-2</v>
      </c>
      <c r="S53" s="18">
        <v>1.8919999999999999</v>
      </c>
      <c r="T53" s="18">
        <v>2.7629999999999999</v>
      </c>
      <c r="U53" s="18">
        <v>2.129</v>
      </c>
      <c r="V53" s="18">
        <v>5.758</v>
      </c>
      <c r="W53" s="18">
        <v>17.157</v>
      </c>
      <c r="X53" s="18">
        <v>11.762</v>
      </c>
      <c r="Y53" s="18">
        <v>1.5920000000000001</v>
      </c>
      <c r="Z53" s="18">
        <v>4.0170000000000003</v>
      </c>
      <c r="AA53" s="18">
        <v>3.121</v>
      </c>
      <c r="AB53" s="18">
        <v>3.3039999999999998</v>
      </c>
      <c r="AC53" s="18">
        <v>7.4429999999999996</v>
      </c>
      <c r="AD53" s="18">
        <v>7.048</v>
      </c>
      <c r="AE53" s="18">
        <v>3.214</v>
      </c>
      <c r="AF53" s="18">
        <v>3.968</v>
      </c>
      <c r="AG53" s="18">
        <v>6.7469999999999999</v>
      </c>
      <c r="AH53" s="18">
        <v>6.9649999999999999</v>
      </c>
      <c r="AI53" s="18">
        <v>3.18</v>
      </c>
      <c r="AJ53" s="18">
        <v>6.42</v>
      </c>
      <c r="AK53" s="18">
        <v>2.9631050000000001</v>
      </c>
      <c r="AM53" s="22">
        <v>33848</v>
      </c>
      <c r="AN53" s="18">
        <v>14.23</v>
      </c>
      <c r="AO53" s="18">
        <v>418.41</v>
      </c>
    </row>
    <row r="54" spans="1:41" x14ac:dyDescent="0.2">
      <c r="A54" s="18" t="s">
        <v>55</v>
      </c>
      <c r="B54" s="18">
        <v>72.329599999999999</v>
      </c>
      <c r="C54" s="18">
        <v>75.62</v>
      </c>
      <c r="D54" s="18">
        <v>3.9333</v>
      </c>
      <c r="F54" s="18" t="s">
        <v>55</v>
      </c>
      <c r="G54" s="18">
        <v>27.77</v>
      </c>
      <c r="H54" s="18">
        <v>6.22</v>
      </c>
      <c r="J54" s="22">
        <v>33892</v>
      </c>
      <c r="K54" s="18">
        <v>59.78</v>
      </c>
      <c r="L54" s="18">
        <v>7.3</v>
      </c>
      <c r="M54" s="18">
        <v>65.936899999999994</v>
      </c>
      <c r="N54" s="18">
        <v>50.3</v>
      </c>
      <c r="O54" s="18">
        <v>54.6</v>
      </c>
      <c r="P54" s="18">
        <v>73.3</v>
      </c>
      <c r="Q54" s="18">
        <v>67.5</v>
      </c>
      <c r="R54" s="18">
        <v>0.23</v>
      </c>
      <c r="S54" s="18">
        <v>1.804</v>
      </c>
      <c r="T54" s="18">
        <v>2.6440000000000001</v>
      </c>
      <c r="U54" s="18">
        <v>2.4239999999999999</v>
      </c>
      <c r="V54" s="18">
        <v>5.6319999999999997</v>
      </c>
      <c r="W54" s="18">
        <v>14.58</v>
      </c>
      <c r="X54" s="18">
        <v>12.548999999999999</v>
      </c>
      <c r="Y54" s="18">
        <v>1.484</v>
      </c>
      <c r="Z54" s="18">
        <v>3.76</v>
      </c>
      <c r="AA54" s="18">
        <v>3.04</v>
      </c>
      <c r="AB54" s="18">
        <v>3.24</v>
      </c>
      <c r="AC54" s="18">
        <v>7.484</v>
      </c>
      <c r="AD54" s="18">
        <v>7.1760000000000002</v>
      </c>
      <c r="AE54" s="18">
        <v>2.8069999999999999</v>
      </c>
      <c r="AF54" s="18">
        <v>3.5750000000000002</v>
      </c>
      <c r="AG54" s="18">
        <v>6.3979999999999997</v>
      </c>
      <c r="AH54" s="18">
        <v>6.6760000000000002</v>
      </c>
      <c r="AI54" s="18">
        <v>3.3</v>
      </c>
      <c r="AJ54" s="18">
        <v>6.59</v>
      </c>
      <c r="AK54" s="18">
        <v>3.0028359999999998</v>
      </c>
      <c r="AM54" s="22">
        <v>33878</v>
      </c>
      <c r="AN54" s="18">
        <v>17.48</v>
      </c>
      <c r="AO54" s="18">
        <v>412.5</v>
      </c>
    </row>
    <row r="55" spans="1:41" x14ac:dyDescent="0.2">
      <c r="A55" s="18" t="s">
        <v>56</v>
      </c>
      <c r="B55" s="18">
        <v>72.990499999999997</v>
      </c>
      <c r="C55" s="18">
        <v>75.72</v>
      </c>
      <c r="D55" s="18">
        <v>4</v>
      </c>
      <c r="F55" s="18" t="s">
        <v>56</v>
      </c>
      <c r="G55" s="18">
        <v>21.74</v>
      </c>
      <c r="H55" s="18">
        <v>6.13</v>
      </c>
      <c r="J55" s="22">
        <v>33923</v>
      </c>
      <c r="K55" s="18">
        <v>59.95</v>
      </c>
      <c r="L55" s="18">
        <v>7.4</v>
      </c>
      <c r="M55" s="18">
        <v>66.217399999999998</v>
      </c>
      <c r="N55" s="18">
        <v>53.6</v>
      </c>
      <c r="O55" s="18">
        <v>65.599999999999994</v>
      </c>
      <c r="P55" s="18">
        <v>85.3</v>
      </c>
      <c r="Q55" s="18">
        <v>78.2</v>
      </c>
      <c r="R55" s="18">
        <v>0.14000000000000001</v>
      </c>
      <c r="S55" s="18">
        <v>1.831</v>
      </c>
      <c r="T55" s="18">
        <v>2.4769999999999999</v>
      </c>
      <c r="U55" s="18">
        <v>2.2799999999999998</v>
      </c>
      <c r="V55" s="18">
        <v>5.2880000000000003</v>
      </c>
      <c r="W55" s="18">
        <v>13.9</v>
      </c>
      <c r="X55" s="18">
        <v>11.811</v>
      </c>
      <c r="Y55" s="18">
        <v>1.385</v>
      </c>
      <c r="Z55" s="18">
        <v>3.4</v>
      </c>
      <c r="AA55" s="18">
        <v>3.0270000000000001</v>
      </c>
      <c r="AB55" s="18">
        <v>3.1080000000000001</v>
      </c>
      <c r="AC55" s="18">
        <v>7.4649999999999999</v>
      </c>
      <c r="AD55" s="18">
        <v>7.242</v>
      </c>
      <c r="AE55" s="18">
        <v>2.9620000000000002</v>
      </c>
      <c r="AF55" s="18">
        <v>3.62</v>
      </c>
      <c r="AG55" s="18">
        <v>6.6269999999999998</v>
      </c>
      <c r="AH55" s="18">
        <v>6.8659999999999997</v>
      </c>
      <c r="AI55" s="18">
        <v>3.68</v>
      </c>
      <c r="AJ55" s="18">
        <v>6.87</v>
      </c>
      <c r="AK55" s="18">
        <v>2.9286020000000001</v>
      </c>
      <c r="AM55" s="22">
        <v>33909</v>
      </c>
      <c r="AN55" s="18">
        <v>14.52</v>
      </c>
      <c r="AO55" s="18">
        <v>423.15</v>
      </c>
    </row>
    <row r="56" spans="1:41" x14ac:dyDescent="0.2">
      <c r="A56" s="18" t="s">
        <v>57</v>
      </c>
      <c r="B56" s="18">
        <v>73.510900000000007</v>
      </c>
      <c r="C56" s="18">
        <v>76.19</v>
      </c>
      <c r="D56" s="18">
        <v>3.9</v>
      </c>
      <c r="F56" s="18" t="s">
        <v>57</v>
      </c>
      <c r="G56" s="18">
        <v>29.22</v>
      </c>
      <c r="H56" s="18">
        <v>5.9</v>
      </c>
      <c r="J56" s="22">
        <v>33953</v>
      </c>
      <c r="K56" s="18">
        <v>60.04</v>
      </c>
      <c r="L56" s="18">
        <v>7.4</v>
      </c>
      <c r="M56" s="18">
        <v>66.277199999999993</v>
      </c>
      <c r="N56" s="18">
        <v>54.2</v>
      </c>
      <c r="O56" s="18">
        <v>78.099999999999994</v>
      </c>
      <c r="P56" s="18">
        <v>91</v>
      </c>
      <c r="Q56" s="18">
        <v>89.5</v>
      </c>
      <c r="R56" s="18">
        <v>0.47</v>
      </c>
      <c r="S56" s="18">
        <v>1.976</v>
      </c>
      <c r="T56" s="18">
        <v>2.6819999999999999</v>
      </c>
      <c r="U56" s="18">
        <v>2.5379999999999998</v>
      </c>
      <c r="V56" s="18">
        <v>6.2690000000000001</v>
      </c>
      <c r="W56" s="18">
        <v>12.352</v>
      </c>
      <c r="X56" s="18">
        <v>13.782999999999999</v>
      </c>
      <c r="Y56" s="18">
        <v>1.44</v>
      </c>
      <c r="Z56" s="18">
        <v>3.524</v>
      </c>
      <c r="AA56" s="18">
        <v>3.04</v>
      </c>
      <c r="AB56" s="18">
        <v>3.1080000000000001</v>
      </c>
      <c r="AC56" s="18">
        <v>7.4480000000000004</v>
      </c>
      <c r="AD56" s="18">
        <v>7.1520000000000001</v>
      </c>
      <c r="AE56" s="18">
        <v>3.18</v>
      </c>
      <c r="AF56" s="18">
        <v>3.8109999999999999</v>
      </c>
      <c r="AG56" s="18">
        <v>6.8</v>
      </c>
      <c r="AH56" s="18">
        <v>7.0410000000000004</v>
      </c>
      <c r="AI56" s="18">
        <v>3.71</v>
      </c>
      <c r="AJ56" s="18">
        <v>6.77</v>
      </c>
      <c r="AK56" s="18">
        <v>2.8440910000000001</v>
      </c>
      <c r="AM56" s="22">
        <v>33939</v>
      </c>
      <c r="AN56" s="18">
        <v>12.75</v>
      </c>
      <c r="AO56" s="18">
        <v>435.82</v>
      </c>
    </row>
    <row r="57" spans="1:41" x14ac:dyDescent="0.2">
      <c r="A57" s="18" t="s">
        <v>58</v>
      </c>
      <c r="B57" s="18">
        <v>74.214100000000002</v>
      </c>
      <c r="C57" s="18">
        <v>75.98</v>
      </c>
      <c r="D57" s="18">
        <v>4.2332999999999998</v>
      </c>
      <c r="F57" s="18" t="s">
        <v>58</v>
      </c>
      <c r="G57" s="18">
        <v>28.87</v>
      </c>
      <c r="H57" s="18">
        <v>4.5999999999999996</v>
      </c>
      <c r="J57" s="22">
        <v>33984</v>
      </c>
      <c r="K57" s="18">
        <v>60.25</v>
      </c>
      <c r="L57" s="18">
        <v>7.3</v>
      </c>
      <c r="M57" s="18">
        <v>66.564300000000003</v>
      </c>
      <c r="N57" s="18">
        <v>55.8</v>
      </c>
      <c r="O57" s="18">
        <v>76.7</v>
      </c>
      <c r="P57" s="18">
        <v>89.3</v>
      </c>
      <c r="Q57" s="18">
        <v>83.4</v>
      </c>
      <c r="R57" s="18">
        <v>0.28000000000000003</v>
      </c>
      <c r="S57" s="18">
        <v>2.8069999999999999</v>
      </c>
      <c r="T57" s="18">
        <v>3.0710000000000002</v>
      </c>
      <c r="U57" s="18">
        <v>6.2519999999999998</v>
      </c>
      <c r="V57" s="18">
        <v>7.29</v>
      </c>
      <c r="W57" s="18">
        <v>14.717000000000001</v>
      </c>
      <c r="X57" s="18">
        <v>9.07</v>
      </c>
      <c r="Y57" s="18">
        <v>3.4780000000000002</v>
      </c>
      <c r="Z57" s="18">
        <v>3.8620000000000001</v>
      </c>
      <c r="AA57" s="18">
        <v>3.0779999999999998</v>
      </c>
      <c r="AB57" s="18">
        <v>3.3290000000000002</v>
      </c>
      <c r="AC57" s="18">
        <v>7.0670000000000002</v>
      </c>
      <c r="AD57" s="18">
        <v>6.5860000000000003</v>
      </c>
      <c r="AE57" s="18">
        <v>3.3</v>
      </c>
      <c r="AF57" s="18">
        <v>3.9119999999999999</v>
      </c>
      <c r="AG57" s="18">
        <v>6.7709999999999999</v>
      </c>
      <c r="AH57" s="18">
        <v>7</v>
      </c>
      <c r="AI57" s="18">
        <v>3.5</v>
      </c>
      <c r="AJ57" s="18">
        <v>6.6</v>
      </c>
      <c r="AK57" s="18">
        <v>2.8521239999999999</v>
      </c>
      <c r="AM57" s="22">
        <v>33970</v>
      </c>
      <c r="AN57" s="18">
        <v>12.63</v>
      </c>
      <c r="AO57" s="18">
        <v>435.25</v>
      </c>
    </row>
    <row r="58" spans="1:41" x14ac:dyDescent="0.2">
      <c r="A58" s="18" t="s">
        <v>59</v>
      </c>
      <c r="B58" s="18">
        <v>74.734399999999994</v>
      </c>
      <c r="C58" s="18">
        <v>76.42</v>
      </c>
      <c r="D58" s="18">
        <v>4.4000000000000004</v>
      </c>
      <c r="F58" s="18" t="s">
        <v>59</v>
      </c>
      <c r="G58" s="18">
        <v>27.1</v>
      </c>
      <c r="H58" s="18">
        <v>3.78</v>
      </c>
      <c r="J58" s="22">
        <v>34015</v>
      </c>
      <c r="K58" s="18">
        <v>60.38</v>
      </c>
      <c r="L58" s="18">
        <v>7.1</v>
      </c>
      <c r="M58" s="18">
        <v>66.859399999999994</v>
      </c>
      <c r="N58" s="18">
        <v>55.2</v>
      </c>
      <c r="O58" s="18">
        <v>68.5</v>
      </c>
      <c r="P58" s="18">
        <v>86.6</v>
      </c>
      <c r="Q58" s="18">
        <v>80.599999999999994</v>
      </c>
      <c r="R58" s="18">
        <v>0.16</v>
      </c>
      <c r="S58" s="18">
        <v>2.996</v>
      </c>
      <c r="T58" s="18">
        <v>3.109</v>
      </c>
      <c r="U58" s="18">
        <v>7.3209999999999997</v>
      </c>
      <c r="V58" s="18">
        <v>8.3450000000000006</v>
      </c>
      <c r="W58" s="18">
        <v>14.026999999999999</v>
      </c>
      <c r="X58" s="18">
        <v>9.2249999999999996</v>
      </c>
      <c r="Y58" s="18">
        <v>3.8330000000000002</v>
      </c>
      <c r="Z58" s="18">
        <v>4.1550000000000002</v>
      </c>
      <c r="AA58" s="18">
        <v>3.05</v>
      </c>
      <c r="AB58" s="18">
        <v>3.2589999999999999</v>
      </c>
      <c r="AC58" s="18">
        <v>7.0170000000000003</v>
      </c>
      <c r="AD58" s="18">
        <v>6.5590000000000002</v>
      </c>
      <c r="AE58" s="18">
        <v>3.1549999999999998</v>
      </c>
      <c r="AF58" s="18">
        <v>3.7360000000000002</v>
      </c>
      <c r="AG58" s="18">
        <v>6.6239999999999997</v>
      </c>
      <c r="AH58" s="18">
        <v>6.7759999999999998</v>
      </c>
      <c r="AI58" s="18">
        <v>3.39</v>
      </c>
      <c r="AJ58" s="18">
        <v>6.26</v>
      </c>
      <c r="AK58" s="18">
        <v>2.8179080000000001</v>
      </c>
      <c r="AM58" s="22">
        <v>34001</v>
      </c>
      <c r="AN58" s="18">
        <v>13.58</v>
      </c>
      <c r="AO58" s="18">
        <v>441.85</v>
      </c>
    </row>
    <row r="59" spans="1:41" x14ac:dyDescent="0.2">
      <c r="A59" s="18" t="s">
        <v>60</v>
      </c>
      <c r="B59" s="18">
        <v>74.945400000000006</v>
      </c>
      <c r="C59" s="18">
        <v>76.099999999999994</v>
      </c>
      <c r="D59" s="18">
        <v>4.8333000000000004</v>
      </c>
      <c r="F59" s="18" t="s">
        <v>60</v>
      </c>
      <c r="G59" s="18">
        <v>28.33</v>
      </c>
      <c r="H59" s="18">
        <v>3.3</v>
      </c>
      <c r="J59" s="22">
        <v>34043</v>
      </c>
      <c r="K59" s="18">
        <v>60.46</v>
      </c>
      <c r="L59" s="18">
        <v>7</v>
      </c>
      <c r="M59" s="18">
        <v>66.765799999999999</v>
      </c>
      <c r="N59" s="18">
        <v>53.5</v>
      </c>
      <c r="O59" s="18">
        <v>63.2</v>
      </c>
      <c r="P59" s="18">
        <v>85.9</v>
      </c>
      <c r="Q59" s="18">
        <v>75.8</v>
      </c>
      <c r="R59" s="18">
        <v>-0.48</v>
      </c>
      <c r="S59" s="18">
        <v>3.1960000000000002</v>
      </c>
      <c r="T59" s="18">
        <v>3.0880000000000001</v>
      </c>
      <c r="U59" s="18">
        <v>7.9809999999999999</v>
      </c>
      <c r="V59" s="18">
        <v>7.88</v>
      </c>
      <c r="W59" s="18">
        <v>13.896000000000001</v>
      </c>
      <c r="X59" s="18">
        <v>9.4540000000000006</v>
      </c>
      <c r="Y59" s="18">
        <v>4.0270000000000001</v>
      </c>
      <c r="Z59" s="18">
        <v>4.048</v>
      </c>
      <c r="AA59" s="18">
        <v>3.0230000000000001</v>
      </c>
      <c r="AB59" s="18">
        <v>3.2440000000000002</v>
      </c>
      <c r="AC59" s="18">
        <v>7</v>
      </c>
      <c r="AD59" s="18">
        <v>6.5720000000000001</v>
      </c>
      <c r="AE59" s="18">
        <v>3.0790000000000002</v>
      </c>
      <c r="AF59" s="18">
        <v>3.5670000000000002</v>
      </c>
      <c r="AG59" s="18">
        <v>6.2039999999999997</v>
      </c>
      <c r="AH59" s="18">
        <v>6.4870000000000001</v>
      </c>
      <c r="AI59" s="18">
        <v>3.33</v>
      </c>
      <c r="AJ59" s="18">
        <v>5.98</v>
      </c>
      <c r="AK59" s="18">
        <v>2.772348</v>
      </c>
      <c r="AM59" s="22">
        <v>34029</v>
      </c>
      <c r="AN59" s="18">
        <v>13.69</v>
      </c>
      <c r="AO59" s="18">
        <v>450.16</v>
      </c>
    </row>
    <row r="60" spans="1:41" x14ac:dyDescent="0.2">
      <c r="A60" s="18" t="s">
        <v>61</v>
      </c>
      <c r="B60" s="18">
        <v>74.889099999999999</v>
      </c>
      <c r="C60" s="18">
        <v>76.31</v>
      </c>
      <c r="D60" s="18">
        <v>5.5</v>
      </c>
      <c r="F60" s="18" t="s">
        <v>61</v>
      </c>
      <c r="G60" s="18">
        <v>29.15</v>
      </c>
      <c r="H60" s="18">
        <v>2.2400000000000002</v>
      </c>
      <c r="J60" s="22">
        <v>34074</v>
      </c>
      <c r="K60" s="18">
        <v>60.67</v>
      </c>
      <c r="L60" s="18">
        <v>7.1</v>
      </c>
      <c r="M60" s="18">
        <v>67</v>
      </c>
      <c r="N60" s="18">
        <v>50.2</v>
      </c>
      <c r="O60" s="18">
        <v>67.599999999999994</v>
      </c>
      <c r="P60" s="18">
        <v>85.6</v>
      </c>
      <c r="Q60" s="18">
        <v>76.400000000000006</v>
      </c>
      <c r="R60" s="18">
        <v>0.27</v>
      </c>
      <c r="S60" s="18">
        <v>3.2890000000000001</v>
      </c>
      <c r="T60" s="18">
        <v>3.0819999999999999</v>
      </c>
      <c r="U60" s="18">
        <v>7.8170000000000002</v>
      </c>
      <c r="V60" s="18">
        <v>7.6760000000000002</v>
      </c>
      <c r="W60" s="18">
        <v>15.162000000000001</v>
      </c>
      <c r="X60" s="18">
        <v>9.1920000000000002</v>
      </c>
      <c r="Y60" s="18">
        <v>4.13</v>
      </c>
      <c r="Z60" s="18">
        <v>4.0810000000000004</v>
      </c>
      <c r="AA60" s="18">
        <v>3.1739999999999999</v>
      </c>
      <c r="AB60" s="18">
        <v>3.3620000000000001</v>
      </c>
      <c r="AC60" s="18">
        <v>6.9130000000000003</v>
      </c>
      <c r="AD60" s="18">
        <v>6.4950000000000001</v>
      </c>
      <c r="AE60" s="18">
        <v>3.0590000000000002</v>
      </c>
      <c r="AF60" s="18">
        <v>3.605</v>
      </c>
      <c r="AG60" s="18">
        <v>6.1289999999999996</v>
      </c>
      <c r="AH60" s="18">
        <v>6.4669999999999996</v>
      </c>
      <c r="AI60" s="18">
        <v>3.24</v>
      </c>
      <c r="AJ60" s="18">
        <v>5.97</v>
      </c>
      <c r="AK60" s="18">
        <v>2.8196490000000001</v>
      </c>
      <c r="AM60" s="22">
        <v>34060</v>
      </c>
      <c r="AN60" s="18">
        <v>13.44</v>
      </c>
      <c r="AO60" s="18">
        <v>443.02</v>
      </c>
    </row>
    <row r="61" spans="1:41" x14ac:dyDescent="0.2">
      <c r="A61" s="18" t="s">
        <v>62</v>
      </c>
      <c r="B61" s="18">
        <v>75.128200000000007</v>
      </c>
      <c r="C61" s="18">
        <v>76.98</v>
      </c>
      <c r="D61" s="18">
        <v>5.7</v>
      </c>
      <c r="F61" s="18" t="s">
        <v>62</v>
      </c>
      <c r="G61" s="18">
        <v>23.04</v>
      </c>
      <c r="H61" s="18">
        <v>2.3199999999999998</v>
      </c>
      <c r="J61" s="22">
        <v>34104</v>
      </c>
      <c r="K61" s="18">
        <v>60.84</v>
      </c>
      <c r="L61" s="18">
        <v>7.1</v>
      </c>
      <c r="M61" s="18">
        <v>66.767399999999995</v>
      </c>
      <c r="N61" s="18">
        <v>51.2</v>
      </c>
      <c r="O61" s="18">
        <v>61.9</v>
      </c>
      <c r="P61" s="18">
        <v>80.3</v>
      </c>
      <c r="Q61" s="18">
        <v>68.5</v>
      </c>
      <c r="R61" s="18">
        <v>-0.09</v>
      </c>
      <c r="S61" s="18">
        <v>3.1240000000000001</v>
      </c>
      <c r="T61" s="18">
        <v>3.1</v>
      </c>
      <c r="U61" s="18">
        <v>8.2279999999999998</v>
      </c>
      <c r="V61" s="18">
        <v>8.3960000000000008</v>
      </c>
      <c r="W61" s="18">
        <v>15.614000000000001</v>
      </c>
      <c r="X61" s="18">
        <v>9.6709999999999994</v>
      </c>
      <c r="Y61" s="18">
        <v>4.2880000000000003</v>
      </c>
      <c r="Z61" s="18">
        <v>4.3079999999999998</v>
      </c>
      <c r="AA61" s="18">
        <v>3.1480000000000001</v>
      </c>
      <c r="AB61" s="18">
        <v>3.2879999999999998</v>
      </c>
      <c r="AC61" s="18">
        <v>6.8959999999999999</v>
      </c>
      <c r="AD61" s="18">
        <v>6.46</v>
      </c>
      <c r="AE61" s="18">
        <v>3.0369999999999999</v>
      </c>
      <c r="AF61" s="18">
        <v>3.5390000000000001</v>
      </c>
      <c r="AG61" s="18">
        <v>6.0129999999999999</v>
      </c>
      <c r="AH61" s="18">
        <v>6.2590000000000003</v>
      </c>
      <c r="AI61" s="18">
        <v>3.36</v>
      </c>
      <c r="AJ61" s="18">
        <v>6.04</v>
      </c>
      <c r="AK61" s="18">
        <v>2.808916</v>
      </c>
      <c r="AM61" s="22">
        <v>34090</v>
      </c>
      <c r="AN61" s="18">
        <v>13.46</v>
      </c>
      <c r="AO61" s="18">
        <v>445.48</v>
      </c>
    </row>
    <row r="62" spans="1:41" x14ac:dyDescent="0.2">
      <c r="A62" s="18" t="s">
        <v>63</v>
      </c>
      <c r="B62" s="18">
        <v>75.718900000000005</v>
      </c>
      <c r="C62" s="18">
        <v>77.44</v>
      </c>
      <c r="D62" s="18">
        <v>5.8333000000000004</v>
      </c>
      <c r="F62" s="18" t="s">
        <v>63</v>
      </c>
      <c r="G62" s="18">
        <v>24.17</v>
      </c>
      <c r="H62" s="18">
        <v>2.34</v>
      </c>
      <c r="J62" s="22">
        <v>34135</v>
      </c>
      <c r="K62" s="18">
        <v>60.88</v>
      </c>
      <c r="L62" s="18">
        <v>7</v>
      </c>
      <c r="M62" s="18">
        <v>66.878100000000003</v>
      </c>
      <c r="N62" s="18">
        <v>49.6</v>
      </c>
      <c r="O62" s="18">
        <v>58.6</v>
      </c>
      <c r="P62" s="18">
        <v>81.5</v>
      </c>
      <c r="Q62" s="18">
        <v>70.400000000000006</v>
      </c>
      <c r="R62" s="18">
        <v>0.03</v>
      </c>
      <c r="S62" s="18">
        <v>2.802</v>
      </c>
      <c r="T62" s="18">
        <v>3.02</v>
      </c>
      <c r="U62" s="18">
        <v>8.4169999999999998</v>
      </c>
      <c r="V62" s="18">
        <v>7.9169999999999998</v>
      </c>
      <c r="W62" s="18">
        <v>15.391</v>
      </c>
      <c r="X62" s="18">
        <v>9.7050000000000001</v>
      </c>
      <c r="Y62" s="18">
        <v>4.08</v>
      </c>
      <c r="Z62" s="18">
        <v>4.03</v>
      </c>
      <c r="AA62" s="18">
        <v>3.234</v>
      </c>
      <c r="AB62" s="18">
        <v>3.3650000000000002</v>
      </c>
      <c r="AC62" s="18">
        <v>6.9290000000000003</v>
      </c>
      <c r="AD62" s="18">
        <v>6.5759999999999996</v>
      </c>
      <c r="AE62" s="18">
        <v>3.17</v>
      </c>
      <c r="AF62" s="18">
        <v>3.7120000000000002</v>
      </c>
      <c r="AG62" s="18">
        <v>6.157</v>
      </c>
      <c r="AH62" s="18">
        <v>6.42</v>
      </c>
      <c r="AI62" s="18">
        <v>3.54</v>
      </c>
      <c r="AJ62" s="18">
        <v>5.96</v>
      </c>
      <c r="AK62" s="18">
        <v>2.7942689999999999</v>
      </c>
      <c r="AM62" s="22">
        <v>34121</v>
      </c>
      <c r="AN62" s="18">
        <v>12.97</v>
      </c>
      <c r="AO62" s="18">
        <v>448.06</v>
      </c>
    </row>
    <row r="63" spans="1:41" x14ac:dyDescent="0.2">
      <c r="A63" s="18" t="s">
        <v>64</v>
      </c>
      <c r="B63" s="18">
        <v>76.1267</v>
      </c>
      <c r="C63" s="18">
        <v>77.790000000000006</v>
      </c>
      <c r="D63" s="18">
        <v>5.7332999999999998</v>
      </c>
      <c r="F63" s="18" t="s">
        <v>64</v>
      </c>
      <c r="G63" s="18">
        <v>38.92</v>
      </c>
      <c r="H63" s="18">
        <v>1.81</v>
      </c>
      <c r="J63" s="22">
        <v>34165</v>
      </c>
      <c r="K63" s="18">
        <v>60.97</v>
      </c>
      <c r="L63" s="18">
        <v>6.9</v>
      </c>
      <c r="M63" s="18">
        <v>67.084500000000006</v>
      </c>
      <c r="N63" s="18">
        <v>50.2</v>
      </c>
      <c r="O63" s="18">
        <v>59.2</v>
      </c>
      <c r="P63" s="18">
        <v>77</v>
      </c>
      <c r="Q63" s="18">
        <v>64.7</v>
      </c>
      <c r="R63" s="18">
        <v>0.01</v>
      </c>
      <c r="S63" s="18">
        <v>2.6429999999999998</v>
      </c>
      <c r="T63" s="18">
        <v>3.06</v>
      </c>
      <c r="U63" s="18">
        <v>8.9260000000000002</v>
      </c>
      <c r="V63" s="18">
        <v>7.7</v>
      </c>
      <c r="W63" s="18">
        <v>14.038</v>
      </c>
      <c r="X63" s="18">
        <v>10.643000000000001</v>
      </c>
      <c r="Y63" s="18">
        <v>4.07</v>
      </c>
      <c r="Z63" s="18">
        <v>4.0039999999999996</v>
      </c>
      <c r="AA63" s="18">
        <v>3.2090000000000001</v>
      </c>
      <c r="AB63" s="18">
        <v>3.3210000000000002</v>
      </c>
      <c r="AC63" s="18">
        <v>6.9169999999999998</v>
      </c>
      <c r="AD63" s="18">
        <v>6.5759999999999996</v>
      </c>
      <c r="AE63" s="18">
        <v>3.157</v>
      </c>
      <c r="AF63" s="18">
        <v>3.6669999999999998</v>
      </c>
      <c r="AG63" s="18">
        <v>5.91</v>
      </c>
      <c r="AH63" s="18">
        <v>6.2</v>
      </c>
      <c r="AI63" s="18">
        <v>3.47</v>
      </c>
      <c r="AJ63" s="18">
        <v>5.81</v>
      </c>
      <c r="AK63" s="18">
        <v>2.7990789999999999</v>
      </c>
      <c r="AM63" s="22">
        <v>34151</v>
      </c>
      <c r="AN63" s="18">
        <v>11.9</v>
      </c>
      <c r="AO63" s="18">
        <v>447.22</v>
      </c>
    </row>
    <row r="64" spans="1:41" x14ac:dyDescent="0.2">
      <c r="A64" s="18" t="s">
        <v>65</v>
      </c>
      <c r="B64" s="18">
        <v>76.576800000000006</v>
      </c>
      <c r="C64" s="18">
        <v>77.91</v>
      </c>
      <c r="D64" s="18">
        <v>5.8666999999999998</v>
      </c>
      <c r="F64" s="18" t="s">
        <v>65</v>
      </c>
      <c r="G64" s="18">
        <v>35.17</v>
      </c>
      <c r="H64" s="18">
        <v>1.53</v>
      </c>
      <c r="J64" s="22">
        <v>34196</v>
      </c>
      <c r="K64" s="18">
        <v>61.09</v>
      </c>
      <c r="L64" s="18">
        <v>6.8</v>
      </c>
      <c r="M64" s="18">
        <v>67.013999999999996</v>
      </c>
      <c r="N64" s="18">
        <v>50.7</v>
      </c>
      <c r="O64" s="18">
        <v>59.3</v>
      </c>
      <c r="P64" s="18">
        <v>77.3</v>
      </c>
      <c r="Q64" s="18">
        <v>65.8</v>
      </c>
      <c r="R64" s="18">
        <v>0</v>
      </c>
      <c r="S64" s="18">
        <v>2.5499999999999998</v>
      </c>
      <c r="T64" s="18">
        <v>2.9580000000000002</v>
      </c>
      <c r="U64" s="18">
        <v>9.4309999999999992</v>
      </c>
      <c r="V64" s="18">
        <v>7.8719999999999999</v>
      </c>
      <c r="W64" s="18">
        <v>13.225</v>
      </c>
      <c r="X64" s="18">
        <v>10.252000000000001</v>
      </c>
      <c r="Y64" s="18">
        <v>4.0190000000000001</v>
      </c>
      <c r="Z64" s="18">
        <v>3.7919999999999998</v>
      </c>
      <c r="AA64" s="18">
        <v>3.1970000000000001</v>
      </c>
      <c r="AB64" s="18">
        <v>3.3010000000000002</v>
      </c>
      <c r="AC64" s="18">
        <v>6.9180000000000001</v>
      </c>
      <c r="AD64" s="18">
        <v>6.5739999999999998</v>
      </c>
      <c r="AE64" s="18">
        <v>3.1989999999999998</v>
      </c>
      <c r="AF64" s="18">
        <v>3.7290000000000001</v>
      </c>
      <c r="AG64" s="18">
        <v>5.9459999999999997</v>
      </c>
      <c r="AH64" s="18">
        <v>6.2130000000000001</v>
      </c>
      <c r="AI64" s="18">
        <v>3.44</v>
      </c>
      <c r="AJ64" s="18">
        <v>5.68</v>
      </c>
      <c r="AK64" s="18">
        <v>2.75692</v>
      </c>
      <c r="AM64" s="22">
        <v>34182</v>
      </c>
      <c r="AN64" s="18">
        <v>11.95</v>
      </c>
      <c r="AO64" s="18">
        <v>454.13</v>
      </c>
    </row>
    <row r="65" spans="1:41" x14ac:dyDescent="0.2">
      <c r="A65" s="18" t="s">
        <v>66</v>
      </c>
      <c r="B65" s="18">
        <v>77.364400000000003</v>
      </c>
      <c r="C65" s="18">
        <v>78.34</v>
      </c>
      <c r="D65" s="18">
        <v>5.8666999999999998</v>
      </c>
      <c r="F65" s="18" t="s">
        <v>66</v>
      </c>
      <c r="G65" s="18">
        <v>33.99</v>
      </c>
      <c r="H65" s="18">
        <v>1.3</v>
      </c>
      <c r="J65" s="22">
        <v>34227</v>
      </c>
      <c r="K65" s="18">
        <v>61.18</v>
      </c>
      <c r="L65" s="18">
        <v>6.7</v>
      </c>
      <c r="M65" s="18">
        <v>67.334500000000006</v>
      </c>
      <c r="N65" s="18">
        <v>50.8</v>
      </c>
      <c r="O65" s="18">
        <v>63.8</v>
      </c>
      <c r="P65" s="18">
        <v>77.900000000000006</v>
      </c>
      <c r="Q65" s="18">
        <v>66.8</v>
      </c>
      <c r="R65" s="18">
        <v>0.4</v>
      </c>
      <c r="S65" s="18">
        <v>2.4350000000000001</v>
      </c>
      <c r="T65" s="18">
        <v>2.839</v>
      </c>
      <c r="U65" s="18">
        <v>9.7479999999999993</v>
      </c>
      <c r="V65" s="18">
        <v>7.7350000000000003</v>
      </c>
      <c r="W65" s="18">
        <v>11.913</v>
      </c>
      <c r="X65" s="18">
        <v>9.8800000000000008</v>
      </c>
      <c r="Y65" s="18">
        <v>3.8610000000000002</v>
      </c>
      <c r="Z65" s="18">
        <v>3.6869999999999998</v>
      </c>
      <c r="AA65" s="18">
        <v>3.1480000000000001</v>
      </c>
      <c r="AB65" s="18">
        <v>3.2490000000000001</v>
      </c>
      <c r="AC65" s="18">
        <v>6.9089999999999998</v>
      </c>
      <c r="AD65" s="18">
        <v>6.5960000000000001</v>
      </c>
      <c r="AE65" s="18">
        <v>3.165</v>
      </c>
      <c r="AF65" s="18">
        <v>3.6779999999999999</v>
      </c>
      <c r="AG65" s="18">
        <v>5.6950000000000003</v>
      </c>
      <c r="AH65" s="18">
        <v>5.99</v>
      </c>
      <c r="AI65" s="18">
        <v>3.36</v>
      </c>
      <c r="AJ65" s="18">
        <v>5.36</v>
      </c>
      <c r="AK65" s="18">
        <v>2.7262430000000002</v>
      </c>
      <c r="AM65" s="22">
        <v>34213</v>
      </c>
      <c r="AN65" s="18">
        <v>12.55</v>
      </c>
      <c r="AO65" s="18">
        <v>459.33</v>
      </c>
    </row>
    <row r="66" spans="1:41" x14ac:dyDescent="0.2">
      <c r="A66" s="18" t="s">
        <v>67</v>
      </c>
      <c r="B66" s="18">
        <v>77.237799999999993</v>
      </c>
      <c r="C66" s="18">
        <v>79.010000000000005</v>
      </c>
      <c r="D66" s="18">
        <v>6.1333000000000002</v>
      </c>
      <c r="F66" s="18" t="s">
        <v>67</v>
      </c>
      <c r="G66" s="18">
        <v>23.98</v>
      </c>
      <c r="H66" s="18">
        <v>1.1499999999999999</v>
      </c>
      <c r="J66" s="22">
        <v>34257</v>
      </c>
      <c r="K66" s="18">
        <v>61.43</v>
      </c>
      <c r="L66" s="18">
        <v>6.8</v>
      </c>
      <c r="M66" s="18">
        <v>67.851500000000001</v>
      </c>
      <c r="N66" s="18">
        <v>53.4</v>
      </c>
      <c r="O66" s="18">
        <v>60.5</v>
      </c>
      <c r="P66" s="18">
        <v>82.7</v>
      </c>
      <c r="Q66" s="18">
        <v>72.5</v>
      </c>
      <c r="R66" s="18">
        <v>0.39</v>
      </c>
      <c r="S66" s="18">
        <v>2.6520000000000001</v>
      </c>
      <c r="T66" s="18">
        <v>2.7549999999999999</v>
      </c>
      <c r="U66" s="18">
        <v>10.288</v>
      </c>
      <c r="V66" s="18">
        <v>7.4729999999999999</v>
      </c>
      <c r="W66" s="18">
        <v>11.409000000000001</v>
      </c>
      <c r="X66" s="18">
        <v>9.6679999999999993</v>
      </c>
      <c r="Y66" s="18">
        <v>3.9260000000000002</v>
      </c>
      <c r="Z66" s="18">
        <v>3.6909999999999998</v>
      </c>
      <c r="AA66" s="18">
        <v>3.073</v>
      </c>
      <c r="AB66" s="18">
        <v>3.0579999999999998</v>
      </c>
      <c r="AC66" s="18">
        <v>6.8760000000000003</v>
      </c>
      <c r="AD66" s="18">
        <v>6.5430000000000001</v>
      </c>
      <c r="AE66" s="18">
        <v>3.0659999999999998</v>
      </c>
      <c r="AF66" s="18">
        <v>3.53</v>
      </c>
      <c r="AG66" s="18">
        <v>5.4160000000000004</v>
      </c>
      <c r="AH66" s="18">
        <v>5.7089999999999996</v>
      </c>
      <c r="AI66" s="18">
        <v>3.39</v>
      </c>
      <c r="AJ66" s="18">
        <v>5.33</v>
      </c>
      <c r="AK66" s="18">
        <v>2.7031689999999999</v>
      </c>
      <c r="AM66" s="22">
        <v>34243</v>
      </c>
      <c r="AN66" s="18">
        <v>11.38</v>
      </c>
      <c r="AO66" s="18">
        <v>463.9</v>
      </c>
    </row>
    <row r="67" spans="1:41" x14ac:dyDescent="0.2">
      <c r="A67" s="18" t="s">
        <v>68</v>
      </c>
      <c r="B67" s="18">
        <v>77.814400000000006</v>
      </c>
      <c r="C67" s="18">
        <v>80.36</v>
      </c>
      <c r="D67" s="18">
        <v>6.1333000000000002</v>
      </c>
      <c r="F67" s="18" t="s">
        <v>68</v>
      </c>
      <c r="G67" s="18">
        <v>20.9</v>
      </c>
      <c r="H67" s="18">
        <v>1.22</v>
      </c>
      <c r="J67" s="22">
        <v>34288</v>
      </c>
      <c r="K67" s="18">
        <v>61.6</v>
      </c>
      <c r="L67" s="18">
        <v>6.6</v>
      </c>
      <c r="M67" s="18">
        <v>68.132599999999996</v>
      </c>
      <c r="N67" s="18">
        <v>53.8</v>
      </c>
      <c r="O67" s="18">
        <v>71.900000000000006</v>
      </c>
      <c r="P67" s="18">
        <v>81.2</v>
      </c>
      <c r="Q67" s="18">
        <v>70.3</v>
      </c>
      <c r="R67" s="18">
        <v>0.3</v>
      </c>
      <c r="S67" s="18">
        <v>2.7250000000000001</v>
      </c>
      <c r="T67" s="18">
        <v>2.8340000000000001</v>
      </c>
      <c r="U67" s="18">
        <v>10.553000000000001</v>
      </c>
      <c r="V67" s="18">
        <v>7.609</v>
      </c>
      <c r="W67" s="18">
        <v>12.038</v>
      </c>
      <c r="X67" s="18">
        <v>9.1999999999999993</v>
      </c>
      <c r="Y67" s="18">
        <v>3.9809999999999999</v>
      </c>
      <c r="Z67" s="18">
        <v>3.7290000000000001</v>
      </c>
      <c r="AA67" s="18">
        <v>2.984</v>
      </c>
      <c r="AB67" s="18">
        <v>3.0030000000000001</v>
      </c>
      <c r="AC67" s="18">
        <v>6.8380000000000001</v>
      </c>
      <c r="AD67" s="18">
        <v>6.5129999999999999</v>
      </c>
      <c r="AE67" s="18">
        <v>3.1019999999999999</v>
      </c>
      <c r="AF67" s="18">
        <v>3.5819999999999999</v>
      </c>
      <c r="AG67" s="18">
        <v>5.516</v>
      </c>
      <c r="AH67" s="18">
        <v>5.84</v>
      </c>
      <c r="AI67" s="18">
        <v>3.58</v>
      </c>
      <c r="AJ67" s="18">
        <v>5.72</v>
      </c>
      <c r="AK67" s="18">
        <v>2.7133880000000001</v>
      </c>
      <c r="AM67" s="22">
        <v>34274</v>
      </c>
      <c r="AN67" s="18">
        <v>13.31</v>
      </c>
      <c r="AO67" s="18">
        <v>462.87</v>
      </c>
    </row>
    <row r="68" spans="1:41" x14ac:dyDescent="0.2">
      <c r="A68" s="18" t="s">
        <v>69</v>
      </c>
      <c r="B68" s="18">
        <v>78.109700000000004</v>
      </c>
      <c r="C68" s="18">
        <v>81.28</v>
      </c>
      <c r="D68" s="18">
        <v>5.8333000000000004</v>
      </c>
      <c r="F68" s="18" t="s">
        <v>69</v>
      </c>
      <c r="G68" s="18">
        <v>17.760000000000002</v>
      </c>
      <c r="H68" s="18">
        <v>1.3</v>
      </c>
      <c r="J68" s="22">
        <v>34318</v>
      </c>
      <c r="K68" s="18">
        <v>61.73</v>
      </c>
      <c r="L68" s="18">
        <v>6.5</v>
      </c>
      <c r="M68" s="18">
        <v>68.505399999999995</v>
      </c>
      <c r="N68" s="18">
        <v>55.6</v>
      </c>
      <c r="O68" s="18">
        <v>79.8</v>
      </c>
      <c r="P68" s="18">
        <v>88.2</v>
      </c>
      <c r="Q68" s="18">
        <v>78.8</v>
      </c>
      <c r="R68" s="18">
        <v>0.52</v>
      </c>
      <c r="S68" s="18">
        <v>2.7839999999999998</v>
      </c>
      <c r="T68" s="18">
        <v>2.859</v>
      </c>
      <c r="U68" s="18">
        <v>10.613</v>
      </c>
      <c r="V68" s="18">
        <v>7.8390000000000004</v>
      </c>
      <c r="W68" s="18">
        <v>12.493</v>
      </c>
      <c r="X68" s="18">
        <v>9.5869999999999997</v>
      </c>
      <c r="Y68" s="18">
        <v>3.968</v>
      </c>
      <c r="Z68" s="18">
        <v>3.6520000000000001</v>
      </c>
      <c r="AA68" s="18">
        <v>2.9620000000000002</v>
      </c>
      <c r="AB68" s="18">
        <v>2.9220000000000002</v>
      </c>
      <c r="AC68" s="18">
        <v>6.85</v>
      </c>
      <c r="AD68" s="18">
        <v>6.4710000000000001</v>
      </c>
      <c r="AE68" s="18">
        <v>3.169</v>
      </c>
      <c r="AF68" s="18">
        <v>3.645</v>
      </c>
      <c r="AG68" s="18">
        <v>5.68</v>
      </c>
      <c r="AH68" s="18">
        <v>5.8410000000000002</v>
      </c>
      <c r="AI68" s="18">
        <v>3.61</v>
      </c>
      <c r="AJ68" s="18">
        <v>5.77</v>
      </c>
      <c r="AK68" s="18">
        <v>2.6998609999999998</v>
      </c>
      <c r="AM68" s="22">
        <v>34304</v>
      </c>
      <c r="AN68" s="18">
        <v>10.79</v>
      </c>
      <c r="AO68" s="18">
        <v>466.01</v>
      </c>
    </row>
    <row r="69" spans="1:41" x14ac:dyDescent="0.2">
      <c r="A69" s="18" t="s">
        <v>70</v>
      </c>
      <c r="B69" s="18">
        <v>78.770700000000005</v>
      </c>
      <c r="C69" s="18">
        <v>81.709999999999994</v>
      </c>
      <c r="D69" s="18">
        <v>5.7</v>
      </c>
      <c r="F69" s="18" t="s">
        <v>70</v>
      </c>
      <c r="G69" s="18">
        <v>16.55</v>
      </c>
      <c r="H69" s="18">
        <v>1.22</v>
      </c>
      <c r="J69" s="22">
        <v>34349</v>
      </c>
      <c r="K69" s="18">
        <v>61.73</v>
      </c>
      <c r="L69" s="18">
        <v>6.6</v>
      </c>
      <c r="M69" s="18">
        <v>68.764799999999994</v>
      </c>
      <c r="N69" s="18">
        <v>56</v>
      </c>
      <c r="O69" s="18">
        <v>82.6</v>
      </c>
      <c r="P69" s="18">
        <v>94.3</v>
      </c>
      <c r="Q69" s="18">
        <v>86.4</v>
      </c>
      <c r="R69" s="18">
        <v>0.13</v>
      </c>
      <c r="S69" s="18">
        <v>3.0409999999999999</v>
      </c>
      <c r="T69" s="18">
        <v>2.7770000000000001</v>
      </c>
      <c r="U69" s="18">
        <v>8.2089999999999996</v>
      </c>
      <c r="V69" s="18">
        <v>6.6870000000000003</v>
      </c>
      <c r="W69" s="18">
        <v>10.547000000000001</v>
      </c>
      <c r="X69" s="18">
        <v>7.524</v>
      </c>
      <c r="Y69" s="18">
        <v>4.0129999999999999</v>
      </c>
      <c r="Z69" s="18">
        <v>3.403</v>
      </c>
      <c r="AA69" s="18">
        <v>2.85</v>
      </c>
      <c r="AB69" s="18">
        <v>3.3319999999999999</v>
      </c>
      <c r="AC69" s="18">
        <v>6.4</v>
      </c>
      <c r="AD69" s="18">
        <v>6.1159999999999997</v>
      </c>
      <c r="AE69" s="18">
        <v>3.2519999999999998</v>
      </c>
      <c r="AF69" s="18">
        <v>3.74</v>
      </c>
      <c r="AG69" s="18">
        <v>5.7969999999999997</v>
      </c>
      <c r="AH69" s="18">
        <v>5.9560000000000004</v>
      </c>
      <c r="AI69" s="18">
        <v>3.54</v>
      </c>
      <c r="AJ69" s="18">
        <v>5.75</v>
      </c>
      <c r="AK69" s="18">
        <v>2.6688299999999998</v>
      </c>
      <c r="AM69" s="22">
        <v>34335</v>
      </c>
      <c r="AN69" s="18">
        <v>10.61</v>
      </c>
      <c r="AO69" s="18">
        <v>472.99</v>
      </c>
    </row>
    <row r="70" spans="1:41" x14ac:dyDescent="0.2">
      <c r="A70" s="18" t="s">
        <v>71</v>
      </c>
      <c r="B70" s="18">
        <v>79.389499999999998</v>
      </c>
      <c r="C70" s="18">
        <v>82.34</v>
      </c>
      <c r="D70" s="18">
        <v>5.6</v>
      </c>
      <c r="F70" s="18" t="s">
        <v>71</v>
      </c>
      <c r="G70" s="18">
        <v>16.22</v>
      </c>
      <c r="H70" s="18">
        <v>1.78</v>
      </c>
      <c r="J70" s="22">
        <v>34380</v>
      </c>
      <c r="K70" s="18">
        <v>61.89</v>
      </c>
      <c r="L70" s="18">
        <v>6.6</v>
      </c>
      <c r="M70" s="18">
        <v>68.783600000000007</v>
      </c>
      <c r="N70" s="18">
        <v>56.5</v>
      </c>
      <c r="O70" s="18">
        <v>79.900000000000006</v>
      </c>
      <c r="P70" s="18">
        <v>93.2</v>
      </c>
      <c r="Q70" s="18">
        <v>83.5</v>
      </c>
      <c r="R70" s="18">
        <v>0.2</v>
      </c>
      <c r="S70" s="18">
        <v>3.2810000000000001</v>
      </c>
      <c r="T70" s="18">
        <v>2.7789999999999999</v>
      </c>
      <c r="U70" s="18">
        <v>9.7029999999999994</v>
      </c>
      <c r="V70" s="18">
        <v>7.2140000000000004</v>
      </c>
      <c r="W70" s="18">
        <v>11.382</v>
      </c>
      <c r="X70" s="18">
        <v>7.0880000000000001</v>
      </c>
      <c r="Y70" s="18">
        <v>4.2709999999999999</v>
      </c>
      <c r="Z70" s="18">
        <v>3.41</v>
      </c>
      <c r="AA70" s="18">
        <v>2.823</v>
      </c>
      <c r="AB70" s="18">
        <v>3.2970000000000002</v>
      </c>
      <c r="AC70" s="18">
        <v>6.4390000000000001</v>
      </c>
      <c r="AD70" s="18">
        <v>6.141</v>
      </c>
      <c r="AE70" s="18">
        <v>3.2839999999999998</v>
      </c>
      <c r="AF70" s="18">
        <v>3.7949999999999999</v>
      </c>
      <c r="AG70" s="18">
        <v>5.7279999999999998</v>
      </c>
      <c r="AH70" s="18">
        <v>6.0039999999999996</v>
      </c>
      <c r="AI70" s="18">
        <v>3.87</v>
      </c>
      <c r="AJ70" s="18">
        <v>5.97</v>
      </c>
      <c r="AK70" s="18">
        <v>2.686013</v>
      </c>
      <c r="AM70" s="22">
        <v>34366</v>
      </c>
      <c r="AN70" s="18">
        <v>12.95</v>
      </c>
      <c r="AO70" s="18">
        <v>471.39</v>
      </c>
    </row>
    <row r="71" spans="1:41" x14ac:dyDescent="0.2">
      <c r="A71" s="18" t="s">
        <v>72</v>
      </c>
      <c r="B71" s="18">
        <v>79.895799999999994</v>
      </c>
      <c r="C71" s="18">
        <v>83.11</v>
      </c>
      <c r="D71" s="18">
        <v>5.4333</v>
      </c>
      <c r="F71" s="18" t="s">
        <v>72</v>
      </c>
      <c r="G71" s="18">
        <v>15.37</v>
      </c>
      <c r="H71" s="18">
        <v>2.08</v>
      </c>
      <c r="J71" s="22">
        <v>34408</v>
      </c>
      <c r="K71" s="18">
        <v>62.06</v>
      </c>
      <c r="L71" s="18">
        <v>6.5</v>
      </c>
      <c r="M71" s="18">
        <v>69.476600000000005</v>
      </c>
      <c r="N71" s="18">
        <v>56.9</v>
      </c>
      <c r="O71" s="18">
        <v>86.7</v>
      </c>
      <c r="P71" s="18">
        <v>91.5</v>
      </c>
      <c r="Q71" s="18">
        <v>85.1</v>
      </c>
      <c r="R71" s="18">
        <v>1.04</v>
      </c>
      <c r="S71" s="18">
        <v>3.57</v>
      </c>
      <c r="T71" s="18">
        <v>2.847</v>
      </c>
      <c r="U71" s="18">
        <v>11.2</v>
      </c>
      <c r="V71" s="18">
        <v>7.51</v>
      </c>
      <c r="W71" s="18">
        <v>11.944000000000001</v>
      </c>
      <c r="X71" s="18">
        <v>7.1689999999999996</v>
      </c>
      <c r="Y71" s="18">
        <v>4.617</v>
      </c>
      <c r="Z71" s="18">
        <v>3.669</v>
      </c>
      <c r="AA71" s="18">
        <v>2.8530000000000002</v>
      </c>
      <c r="AB71" s="18">
        <v>3.2869999999999999</v>
      </c>
      <c r="AC71" s="18">
        <v>6.4630000000000001</v>
      </c>
      <c r="AD71" s="18">
        <v>6.1</v>
      </c>
      <c r="AE71" s="18">
        <v>3.6059999999999999</v>
      </c>
      <c r="AF71" s="18">
        <v>4.1239999999999997</v>
      </c>
      <c r="AG71" s="18">
        <v>6.1959999999999997</v>
      </c>
      <c r="AH71" s="18">
        <v>6.3540000000000001</v>
      </c>
      <c r="AI71" s="18">
        <v>4.32</v>
      </c>
      <c r="AJ71" s="18">
        <v>6.48</v>
      </c>
      <c r="AK71" s="18">
        <v>2.7403460000000002</v>
      </c>
      <c r="AM71" s="22">
        <v>34394</v>
      </c>
      <c r="AN71" s="18">
        <v>14.24</v>
      </c>
      <c r="AO71" s="18">
        <v>463.81</v>
      </c>
    </row>
    <row r="72" spans="1:41" x14ac:dyDescent="0.2">
      <c r="A72" s="18" t="s">
        <v>73</v>
      </c>
      <c r="B72" s="18">
        <v>80.753699999999995</v>
      </c>
      <c r="C72" s="18">
        <v>83.95</v>
      </c>
      <c r="D72" s="18">
        <v>5.4333</v>
      </c>
      <c r="F72" s="18" t="s">
        <v>73</v>
      </c>
      <c r="G72" s="18">
        <v>14.01</v>
      </c>
      <c r="H72" s="18">
        <v>2.4700000000000002</v>
      </c>
      <c r="J72" s="22">
        <v>34439</v>
      </c>
      <c r="K72" s="18">
        <v>62.11</v>
      </c>
      <c r="L72" s="18">
        <v>6.4</v>
      </c>
      <c r="M72" s="18">
        <v>69.8703</v>
      </c>
      <c r="N72" s="18">
        <v>57.4</v>
      </c>
      <c r="O72" s="18">
        <v>92.1</v>
      </c>
      <c r="P72" s="18">
        <v>92.6</v>
      </c>
      <c r="Q72" s="18">
        <v>82.6</v>
      </c>
      <c r="R72" s="18">
        <v>0.28000000000000003</v>
      </c>
      <c r="S72" s="18">
        <v>3.72</v>
      </c>
      <c r="T72" s="18">
        <v>2.9169999999999998</v>
      </c>
      <c r="U72" s="18">
        <v>11.497</v>
      </c>
      <c r="V72" s="18">
        <v>7.25</v>
      </c>
      <c r="W72" s="18">
        <v>11.786</v>
      </c>
      <c r="X72" s="18">
        <v>6.8479999999999999</v>
      </c>
      <c r="Y72" s="18">
        <v>4.883</v>
      </c>
      <c r="Z72" s="18">
        <v>3.6659999999999999</v>
      </c>
      <c r="AA72" s="18">
        <v>2.75</v>
      </c>
      <c r="AB72" s="18">
        <v>3.2930000000000001</v>
      </c>
      <c r="AC72" s="18">
        <v>6.37</v>
      </c>
      <c r="AD72" s="18">
        <v>6.0469999999999997</v>
      </c>
      <c r="AE72" s="18">
        <v>3.823</v>
      </c>
      <c r="AF72" s="18">
        <v>4.3739999999999997</v>
      </c>
      <c r="AG72" s="18">
        <v>6.6779999999999999</v>
      </c>
      <c r="AH72" s="18">
        <v>6.7670000000000003</v>
      </c>
      <c r="AI72" s="18">
        <v>4.82</v>
      </c>
      <c r="AJ72" s="18">
        <v>6.97</v>
      </c>
      <c r="AK72" s="18">
        <v>2.85162</v>
      </c>
      <c r="AM72" s="22">
        <v>34425</v>
      </c>
      <c r="AN72" s="18">
        <v>15.39</v>
      </c>
      <c r="AO72" s="18">
        <v>447.38</v>
      </c>
    </row>
    <row r="73" spans="1:41" x14ac:dyDescent="0.2">
      <c r="A73" s="18" t="s">
        <v>74</v>
      </c>
      <c r="B73" s="18">
        <v>81.161500000000004</v>
      </c>
      <c r="C73" s="18">
        <v>84.88</v>
      </c>
      <c r="D73" s="18">
        <v>5.3</v>
      </c>
      <c r="F73" s="18" t="s">
        <v>74</v>
      </c>
      <c r="G73" s="18">
        <v>12.66</v>
      </c>
      <c r="H73" s="18">
        <v>3.06</v>
      </c>
      <c r="J73" s="22">
        <v>34469</v>
      </c>
      <c r="K73" s="18">
        <v>62.23</v>
      </c>
      <c r="L73" s="18">
        <v>6.1</v>
      </c>
      <c r="M73" s="18">
        <v>70.228099999999998</v>
      </c>
      <c r="N73" s="18">
        <v>58.2</v>
      </c>
      <c r="O73" s="18">
        <v>88.9</v>
      </c>
      <c r="P73" s="18">
        <v>92.8</v>
      </c>
      <c r="Q73" s="18">
        <v>84.2</v>
      </c>
      <c r="R73" s="18">
        <v>0.49</v>
      </c>
      <c r="S73" s="18">
        <v>3.63</v>
      </c>
      <c r="T73" s="18">
        <v>2.927</v>
      </c>
      <c r="U73" s="18">
        <v>11.45</v>
      </c>
      <c r="V73" s="18">
        <v>7.57</v>
      </c>
      <c r="W73" s="18">
        <v>11.968</v>
      </c>
      <c r="X73" s="18">
        <v>7.2569999999999997</v>
      </c>
      <c r="Y73" s="18">
        <v>5.1689999999999996</v>
      </c>
      <c r="Z73" s="18">
        <v>3.786</v>
      </c>
      <c r="AA73" s="18">
        <v>2.7829999999999999</v>
      </c>
      <c r="AB73" s="18">
        <v>3.3370000000000002</v>
      </c>
      <c r="AC73" s="18">
        <v>6.38</v>
      </c>
      <c r="AD73" s="18">
        <v>6.0469999999999997</v>
      </c>
      <c r="AE73" s="18">
        <v>4.2439999999999998</v>
      </c>
      <c r="AF73" s="18">
        <v>4.7569999999999997</v>
      </c>
      <c r="AG73" s="18">
        <v>6.976</v>
      </c>
      <c r="AH73" s="18">
        <v>7.0819999999999999</v>
      </c>
      <c r="AI73" s="18">
        <v>5.31</v>
      </c>
      <c r="AJ73" s="18">
        <v>7.18</v>
      </c>
      <c r="AK73" s="18">
        <v>2.8380350000000001</v>
      </c>
      <c r="AM73" s="22">
        <v>34455</v>
      </c>
      <c r="AN73" s="18">
        <v>13.32</v>
      </c>
      <c r="AO73" s="18">
        <v>451.19</v>
      </c>
    </row>
    <row r="74" spans="1:41" x14ac:dyDescent="0.2">
      <c r="A74" s="18" t="s">
        <v>75</v>
      </c>
      <c r="B74" s="18">
        <v>81.709999999999994</v>
      </c>
      <c r="C74" s="18">
        <v>85.27</v>
      </c>
      <c r="D74" s="18">
        <v>5.0999999999999996</v>
      </c>
      <c r="F74" s="18" t="s">
        <v>75</v>
      </c>
      <c r="G74" s="18">
        <v>12.78</v>
      </c>
      <c r="H74" s="18">
        <v>3.34</v>
      </c>
      <c r="J74" s="22">
        <v>34500</v>
      </c>
      <c r="K74" s="18">
        <v>62.4</v>
      </c>
      <c r="L74" s="18">
        <v>6.1</v>
      </c>
      <c r="M74" s="18">
        <v>70.676299999999998</v>
      </c>
      <c r="N74" s="18">
        <v>58.8</v>
      </c>
      <c r="O74" s="18">
        <v>92.5</v>
      </c>
      <c r="P74" s="18">
        <v>91.2</v>
      </c>
      <c r="Q74" s="18">
        <v>82.7</v>
      </c>
      <c r="R74" s="18">
        <v>0.49</v>
      </c>
      <c r="S74" s="18">
        <v>3.6970000000000001</v>
      </c>
      <c r="T74" s="18">
        <v>2.8769999999999998</v>
      </c>
      <c r="U74" s="18">
        <v>11.706</v>
      </c>
      <c r="V74" s="18">
        <v>8.0609999999999999</v>
      </c>
      <c r="W74" s="18">
        <v>10.11</v>
      </c>
      <c r="X74" s="18">
        <v>6.6689999999999996</v>
      </c>
      <c r="Y74" s="18">
        <v>5.3129999999999997</v>
      </c>
      <c r="Z74" s="18">
        <v>3.7370000000000001</v>
      </c>
      <c r="AA74" s="18">
        <v>2.7160000000000002</v>
      </c>
      <c r="AB74" s="18">
        <v>3.2610000000000001</v>
      </c>
      <c r="AC74" s="18">
        <v>6.31</v>
      </c>
      <c r="AD74" s="18">
        <v>6.0229999999999997</v>
      </c>
      <c r="AE74" s="18">
        <v>4.3499999999999996</v>
      </c>
      <c r="AF74" s="18">
        <v>4.8529999999999998</v>
      </c>
      <c r="AG74" s="18">
        <v>7.0650000000000004</v>
      </c>
      <c r="AH74" s="18">
        <v>7.12</v>
      </c>
      <c r="AI74" s="18">
        <v>5.27</v>
      </c>
      <c r="AJ74" s="18">
        <v>7.1</v>
      </c>
      <c r="AK74" s="18">
        <v>2.8230330000000001</v>
      </c>
      <c r="AM74" s="22">
        <v>34486</v>
      </c>
      <c r="AN74" s="18">
        <v>12.95</v>
      </c>
      <c r="AO74" s="18">
        <v>454.83</v>
      </c>
    </row>
    <row r="75" spans="1:41" x14ac:dyDescent="0.2">
      <c r="A75" s="18" t="s">
        <v>76</v>
      </c>
      <c r="B75" s="18">
        <v>82.947599999999994</v>
      </c>
      <c r="C75" s="18">
        <v>86.03</v>
      </c>
      <c r="D75" s="18">
        <v>4.9667000000000003</v>
      </c>
      <c r="F75" s="18" t="s">
        <v>76</v>
      </c>
      <c r="G75" s="18">
        <v>11.52</v>
      </c>
      <c r="H75" s="18">
        <v>3.79</v>
      </c>
      <c r="J75" s="22">
        <v>34530</v>
      </c>
      <c r="K75" s="18">
        <v>62.61</v>
      </c>
      <c r="L75" s="18">
        <v>6.1</v>
      </c>
      <c r="M75" s="18">
        <v>70.784599999999998</v>
      </c>
      <c r="N75" s="18">
        <v>58.5</v>
      </c>
      <c r="O75" s="18">
        <v>91.3</v>
      </c>
      <c r="P75" s="18">
        <v>89</v>
      </c>
      <c r="Q75" s="18">
        <v>78.5</v>
      </c>
      <c r="R75" s="18">
        <v>0.08</v>
      </c>
      <c r="S75" s="18">
        <v>3.7480000000000002</v>
      </c>
      <c r="T75" s="18">
        <v>2.839</v>
      </c>
      <c r="U75" s="18">
        <v>11.718999999999999</v>
      </c>
      <c r="V75" s="18">
        <v>7.6130000000000004</v>
      </c>
      <c r="W75" s="18">
        <v>9.8379999999999992</v>
      </c>
      <c r="X75" s="18">
        <v>6.2519999999999998</v>
      </c>
      <c r="Y75" s="18">
        <v>5.18</v>
      </c>
      <c r="Z75" s="18">
        <v>3.617</v>
      </c>
      <c r="AA75" s="18">
        <v>2.6709999999999998</v>
      </c>
      <c r="AB75" s="18">
        <v>3.2810000000000001</v>
      </c>
      <c r="AC75" s="18">
        <v>6.2480000000000002</v>
      </c>
      <c r="AD75" s="18">
        <v>5.9809999999999999</v>
      </c>
      <c r="AE75" s="18">
        <v>4.532</v>
      </c>
      <c r="AF75" s="18">
        <v>5.0060000000000002</v>
      </c>
      <c r="AG75" s="18">
        <v>7.2809999999999997</v>
      </c>
      <c r="AH75" s="18">
        <v>7.2720000000000002</v>
      </c>
      <c r="AI75" s="18">
        <v>5.48</v>
      </c>
      <c r="AJ75" s="18">
        <v>7.3</v>
      </c>
      <c r="AK75" s="18">
        <v>2.8511299999999999</v>
      </c>
      <c r="AM75" s="22">
        <v>34516</v>
      </c>
      <c r="AN75" s="18">
        <v>12.28</v>
      </c>
      <c r="AO75" s="18">
        <v>451.15</v>
      </c>
    </row>
    <row r="76" spans="1:41" x14ac:dyDescent="0.2">
      <c r="A76" s="18" t="s">
        <v>77</v>
      </c>
      <c r="B76" s="18">
        <v>83.721100000000007</v>
      </c>
      <c r="C76" s="18">
        <v>86.57</v>
      </c>
      <c r="D76" s="18">
        <v>4.9667000000000003</v>
      </c>
      <c r="F76" s="18" t="s">
        <v>77</v>
      </c>
      <c r="G76" s="18">
        <v>12.3</v>
      </c>
      <c r="H76" s="18">
        <v>4.29</v>
      </c>
      <c r="J76" s="22">
        <v>34561</v>
      </c>
      <c r="K76" s="18">
        <v>62.86</v>
      </c>
      <c r="L76" s="18">
        <v>6</v>
      </c>
      <c r="M76" s="18">
        <v>71.205299999999994</v>
      </c>
      <c r="N76" s="18">
        <v>58</v>
      </c>
      <c r="O76" s="18">
        <v>90.4</v>
      </c>
      <c r="P76" s="18">
        <v>91.7</v>
      </c>
      <c r="Q76" s="18">
        <v>80.8</v>
      </c>
      <c r="R76" s="18">
        <v>0.84</v>
      </c>
      <c r="S76" s="18">
        <v>3.65</v>
      </c>
      <c r="T76" s="18">
        <v>2.79</v>
      </c>
      <c r="U76" s="18">
        <v>12.430999999999999</v>
      </c>
      <c r="V76" s="18">
        <v>8.1280000000000001</v>
      </c>
      <c r="W76" s="18">
        <v>10.739000000000001</v>
      </c>
      <c r="X76" s="18">
        <v>6.6150000000000002</v>
      </c>
      <c r="Y76" s="18">
        <v>5.2409999999999997</v>
      </c>
      <c r="Z76" s="18">
        <v>3.6789999999999998</v>
      </c>
      <c r="AA76" s="18">
        <v>2.68</v>
      </c>
      <c r="AB76" s="18">
        <v>3.29</v>
      </c>
      <c r="AC76" s="18">
        <v>6.2329999999999997</v>
      </c>
      <c r="AD76" s="18">
        <v>5.95</v>
      </c>
      <c r="AE76" s="18">
        <v>4.6779999999999999</v>
      </c>
      <c r="AF76" s="18">
        <v>5.0739999999999998</v>
      </c>
      <c r="AG76" s="18">
        <v>7.282</v>
      </c>
      <c r="AH76" s="18">
        <v>7.2450000000000001</v>
      </c>
      <c r="AI76" s="18">
        <v>5.56</v>
      </c>
      <c r="AJ76" s="18">
        <v>7.24</v>
      </c>
      <c r="AK76" s="18">
        <v>2.7787350000000002</v>
      </c>
      <c r="AM76" s="22">
        <v>34547</v>
      </c>
      <c r="AN76" s="18">
        <v>11.36</v>
      </c>
      <c r="AO76" s="18">
        <v>464.24</v>
      </c>
    </row>
    <row r="77" spans="1:41" x14ac:dyDescent="0.2">
      <c r="A77" s="18" t="s">
        <v>78</v>
      </c>
      <c r="B77" s="18">
        <v>84.1571</v>
      </c>
      <c r="C77" s="18">
        <v>87.72</v>
      </c>
      <c r="D77" s="18">
        <v>4.7332999999999998</v>
      </c>
      <c r="F77" s="18" t="s">
        <v>78</v>
      </c>
      <c r="G77" s="18">
        <v>11.55</v>
      </c>
      <c r="H77" s="18">
        <v>4.63</v>
      </c>
      <c r="J77" s="22">
        <v>34592</v>
      </c>
      <c r="K77" s="18">
        <v>62.99</v>
      </c>
      <c r="L77" s="18">
        <v>5.9</v>
      </c>
      <c r="M77" s="18">
        <v>71.476699999999994</v>
      </c>
      <c r="N77" s="18">
        <v>59</v>
      </c>
      <c r="O77" s="18">
        <v>89.5</v>
      </c>
      <c r="P77" s="18">
        <v>91.5</v>
      </c>
      <c r="Q77" s="18">
        <v>83.5</v>
      </c>
      <c r="R77" s="18">
        <v>0.18</v>
      </c>
      <c r="S77" s="18">
        <v>3.629</v>
      </c>
      <c r="T77" s="18">
        <v>2.758</v>
      </c>
      <c r="U77" s="18">
        <v>12.489000000000001</v>
      </c>
      <c r="V77" s="18">
        <v>8.0609999999999999</v>
      </c>
      <c r="W77" s="18">
        <v>11.362</v>
      </c>
      <c r="X77" s="18">
        <v>6.8410000000000002</v>
      </c>
      <c r="Y77" s="18">
        <v>5.2869999999999999</v>
      </c>
      <c r="Z77" s="18">
        <v>3.665</v>
      </c>
      <c r="AA77" s="18">
        <v>2.6970000000000001</v>
      </c>
      <c r="AB77" s="18">
        <v>3.335</v>
      </c>
      <c r="AC77" s="18">
        <v>6.2160000000000002</v>
      </c>
      <c r="AD77" s="18">
        <v>5.968</v>
      </c>
      <c r="AE77" s="18">
        <v>4.8949999999999996</v>
      </c>
      <c r="AF77" s="18">
        <v>5.3620000000000001</v>
      </c>
      <c r="AG77" s="18">
        <v>7.3529999999999998</v>
      </c>
      <c r="AH77" s="18">
        <v>7.4020000000000001</v>
      </c>
      <c r="AI77" s="18">
        <v>5.76</v>
      </c>
      <c r="AJ77" s="18">
        <v>7.46</v>
      </c>
      <c r="AK77" s="18">
        <v>2.766832</v>
      </c>
      <c r="AM77" s="22">
        <v>34578</v>
      </c>
      <c r="AN77" s="18">
        <v>12.58</v>
      </c>
      <c r="AO77" s="18">
        <v>467.14</v>
      </c>
    </row>
    <row r="78" spans="1:41" x14ac:dyDescent="0.2">
      <c r="A78" s="18" t="s">
        <v>79</v>
      </c>
      <c r="B78" s="18">
        <v>84.916600000000003</v>
      </c>
      <c r="C78" s="18">
        <v>87.93</v>
      </c>
      <c r="D78" s="18">
        <v>4.6333000000000002</v>
      </c>
      <c r="F78" s="18" t="s">
        <v>79</v>
      </c>
      <c r="G78" s="18">
        <v>13.59</v>
      </c>
      <c r="H78" s="18">
        <v>5.0199999999999996</v>
      </c>
      <c r="J78" s="22">
        <v>34622</v>
      </c>
      <c r="K78" s="18">
        <v>63.03</v>
      </c>
      <c r="L78" s="18">
        <v>5.8</v>
      </c>
      <c r="M78" s="18">
        <v>72.081999999999994</v>
      </c>
      <c r="N78" s="18">
        <v>59.4</v>
      </c>
      <c r="O78" s="18">
        <v>89.1</v>
      </c>
      <c r="P78" s="18">
        <v>92.7</v>
      </c>
      <c r="Q78" s="18">
        <v>85.1</v>
      </c>
      <c r="R78" s="18">
        <v>0.68</v>
      </c>
      <c r="S78" s="18">
        <v>3.669</v>
      </c>
      <c r="T78" s="18">
        <v>2.7210000000000001</v>
      </c>
      <c r="U78" s="18">
        <v>12.566000000000001</v>
      </c>
      <c r="V78" s="18">
        <v>8.1069999999999993</v>
      </c>
      <c r="W78" s="18">
        <v>12.326000000000001</v>
      </c>
      <c r="X78" s="18">
        <v>6.907</v>
      </c>
      <c r="Y78" s="18">
        <v>5.6040000000000001</v>
      </c>
      <c r="Z78" s="18">
        <v>3.7570000000000001</v>
      </c>
      <c r="AA78" s="18">
        <v>2.7240000000000002</v>
      </c>
      <c r="AB78" s="18">
        <v>3.3519999999999999</v>
      </c>
      <c r="AC78" s="18">
        <v>6.2030000000000003</v>
      </c>
      <c r="AD78" s="18">
        <v>5.9589999999999996</v>
      </c>
      <c r="AE78" s="18">
        <v>5.1790000000000003</v>
      </c>
      <c r="AF78" s="18">
        <v>5.5830000000000002</v>
      </c>
      <c r="AG78" s="18">
        <v>7.6849999999999996</v>
      </c>
      <c r="AH78" s="18">
        <v>7.6520000000000001</v>
      </c>
      <c r="AI78" s="18">
        <v>6.11</v>
      </c>
      <c r="AJ78" s="18">
        <v>7.74</v>
      </c>
      <c r="AK78" s="18">
        <v>2.805739</v>
      </c>
      <c r="AM78" s="22">
        <v>34608</v>
      </c>
      <c r="AN78" s="18">
        <v>15.05</v>
      </c>
      <c r="AO78" s="18">
        <v>463.81</v>
      </c>
    </row>
    <row r="79" spans="1:41" x14ac:dyDescent="0.2">
      <c r="A79" s="18" t="s">
        <v>80</v>
      </c>
      <c r="B79" s="18">
        <v>85.718199999999996</v>
      </c>
      <c r="C79" s="18">
        <v>88.06</v>
      </c>
      <c r="D79" s="18">
        <v>4.6333000000000002</v>
      </c>
      <c r="F79" s="18" t="s">
        <v>80</v>
      </c>
      <c r="G79" s="18">
        <v>12.77</v>
      </c>
      <c r="H79" s="18">
        <v>5.09</v>
      </c>
      <c r="J79" s="22">
        <v>34653</v>
      </c>
      <c r="K79" s="18">
        <v>63.2</v>
      </c>
      <c r="L79" s="18">
        <v>5.6</v>
      </c>
      <c r="M79" s="18">
        <v>72.526300000000006</v>
      </c>
      <c r="N79" s="18">
        <v>59.2</v>
      </c>
      <c r="O79" s="18">
        <v>100.4</v>
      </c>
      <c r="P79" s="18">
        <v>91.6</v>
      </c>
      <c r="Q79" s="18">
        <v>84.8</v>
      </c>
      <c r="R79" s="18">
        <v>0.54</v>
      </c>
      <c r="S79" s="18">
        <v>3.8460000000000001</v>
      </c>
      <c r="T79" s="18">
        <v>2.7890000000000001</v>
      </c>
      <c r="U79" s="18">
        <v>12.295999999999999</v>
      </c>
      <c r="V79" s="18">
        <v>8.1639999999999997</v>
      </c>
      <c r="W79" s="18">
        <v>12.673999999999999</v>
      </c>
      <c r="X79" s="18">
        <v>6.944</v>
      </c>
      <c r="Y79" s="18">
        <v>5.8109999999999999</v>
      </c>
      <c r="Z79" s="18">
        <v>3.919</v>
      </c>
      <c r="AA79" s="18">
        <v>2.7290000000000001</v>
      </c>
      <c r="AB79" s="18">
        <v>3.4319999999999999</v>
      </c>
      <c r="AC79" s="18">
        <v>6.1539999999999999</v>
      </c>
      <c r="AD79" s="18">
        <v>5.8460000000000001</v>
      </c>
      <c r="AE79" s="18">
        <v>5.6639999999999997</v>
      </c>
      <c r="AF79" s="18">
        <v>6.1159999999999997</v>
      </c>
      <c r="AG79" s="18">
        <v>8.0500000000000007</v>
      </c>
      <c r="AH79" s="18">
        <v>7.9390000000000001</v>
      </c>
      <c r="AI79" s="18">
        <v>6.54</v>
      </c>
      <c r="AJ79" s="18">
        <v>7.96</v>
      </c>
      <c r="AK79" s="18">
        <v>2.8408709999999999</v>
      </c>
      <c r="AM79" s="22">
        <v>34639</v>
      </c>
      <c r="AN79" s="18">
        <v>16.34</v>
      </c>
      <c r="AO79" s="18">
        <v>460.51</v>
      </c>
    </row>
    <row r="80" spans="1:41" x14ac:dyDescent="0.2">
      <c r="A80" s="18" t="s">
        <v>81</v>
      </c>
      <c r="B80" s="18">
        <v>85.366600000000005</v>
      </c>
      <c r="C80" s="18">
        <v>88.81</v>
      </c>
      <c r="D80" s="18">
        <v>4.4333</v>
      </c>
      <c r="F80" s="18" t="s">
        <v>81</v>
      </c>
      <c r="G80" s="18">
        <v>10.58</v>
      </c>
      <c r="H80" s="18">
        <v>4.99</v>
      </c>
      <c r="J80" s="22">
        <v>34683</v>
      </c>
      <c r="K80" s="18">
        <v>63.33</v>
      </c>
      <c r="L80" s="18">
        <v>5.5</v>
      </c>
      <c r="M80" s="18">
        <v>73.287899999999993</v>
      </c>
      <c r="N80" s="18">
        <v>56.1</v>
      </c>
      <c r="O80" s="18">
        <v>103.4</v>
      </c>
      <c r="P80" s="18">
        <v>95.1</v>
      </c>
      <c r="Q80" s="18">
        <v>88.8</v>
      </c>
      <c r="R80" s="18">
        <v>0.67</v>
      </c>
      <c r="S80" s="18">
        <v>3.956</v>
      </c>
      <c r="T80" s="18">
        <v>3.0129999999999999</v>
      </c>
      <c r="U80" s="18">
        <v>12.988</v>
      </c>
      <c r="V80" s="18">
        <v>8.9280000000000008</v>
      </c>
      <c r="W80" s="18">
        <v>12.563000000000001</v>
      </c>
      <c r="X80" s="18">
        <v>7.11</v>
      </c>
      <c r="Y80" s="18">
        <v>5.5350000000000001</v>
      </c>
      <c r="Z80" s="18">
        <v>4.0999999999999996</v>
      </c>
      <c r="AA80" s="18">
        <v>2.669</v>
      </c>
      <c r="AB80" s="18">
        <v>3.3340000000000001</v>
      </c>
      <c r="AC80" s="18">
        <v>6.1059999999999999</v>
      </c>
      <c r="AD80" s="18">
        <v>5.6440000000000001</v>
      </c>
      <c r="AE80" s="18">
        <v>6.0910000000000002</v>
      </c>
      <c r="AF80" s="18">
        <v>6.5410000000000004</v>
      </c>
      <c r="AG80" s="18">
        <v>8.0109999999999992</v>
      </c>
      <c r="AH80" s="18">
        <v>7.9790000000000001</v>
      </c>
      <c r="AI80" s="18">
        <v>7.14</v>
      </c>
      <c r="AJ80" s="18">
        <v>7.81</v>
      </c>
      <c r="AK80" s="18">
        <v>2.893297</v>
      </c>
      <c r="AM80" s="22">
        <v>34669</v>
      </c>
      <c r="AN80" s="18">
        <v>13.7</v>
      </c>
      <c r="AO80" s="18">
        <v>455.4</v>
      </c>
    </row>
    <row r="81" spans="1:41" x14ac:dyDescent="0.2">
      <c r="A81" s="18" t="s">
        <v>82</v>
      </c>
      <c r="B81" s="18">
        <v>86.203500000000005</v>
      </c>
      <c r="C81" s="18">
        <v>89.02</v>
      </c>
      <c r="D81" s="18">
        <v>4.5</v>
      </c>
      <c r="F81" s="18" t="s">
        <v>82</v>
      </c>
      <c r="G81" s="18">
        <v>12.16</v>
      </c>
      <c r="H81" s="18">
        <v>5.01</v>
      </c>
      <c r="J81" s="22">
        <v>34714</v>
      </c>
      <c r="K81" s="18">
        <v>63.5</v>
      </c>
      <c r="L81" s="18">
        <v>5.6</v>
      </c>
      <c r="M81" s="18">
        <v>73.421899999999994</v>
      </c>
      <c r="N81" s="18">
        <v>57.4</v>
      </c>
      <c r="O81" s="18">
        <v>101.4</v>
      </c>
      <c r="P81" s="18">
        <v>97.6</v>
      </c>
      <c r="Q81" s="18">
        <v>88.4</v>
      </c>
      <c r="R81" s="18">
        <v>0.16</v>
      </c>
      <c r="S81" s="18">
        <v>3.08</v>
      </c>
      <c r="T81" s="18">
        <v>2.3439999999999999</v>
      </c>
      <c r="U81" s="18">
        <v>8.9670000000000005</v>
      </c>
      <c r="V81" s="18">
        <v>5.444</v>
      </c>
      <c r="W81" s="18">
        <v>6.82</v>
      </c>
      <c r="X81" s="18">
        <v>4.3499999999999996</v>
      </c>
      <c r="Y81" s="18">
        <v>4.0449999999999999</v>
      </c>
      <c r="Z81" s="18">
        <v>2.6579999999999999</v>
      </c>
      <c r="AA81" s="18">
        <v>3.3069999999999999</v>
      </c>
      <c r="AB81" s="18">
        <v>3.5880000000000001</v>
      </c>
      <c r="AC81" s="18">
        <v>5.56</v>
      </c>
      <c r="AD81" s="18">
        <v>5.7320000000000002</v>
      </c>
      <c r="AE81" s="18">
        <v>6.2210000000000001</v>
      </c>
      <c r="AF81" s="18">
        <v>6.5190000000000001</v>
      </c>
      <c r="AG81" s="18">
        <v>8.0239999999999991</v>
      </c>
      <c r="AH81" s="18">
        <v>7.9119999999999999</v>
      </c>
      <c r="AI81" s="18">
        <v>7.05</v>
      </c>
      <c r="AJ81" s="18">
        <v>7.78</v>
      </c>
      <c r="AK81" s="18">
        <v>2.8328859999999998</v>
      </c>
      <c r="AM81" s="22">
        <v>34700</v>
      </c>
      <c r="AN81" s="18">
        <v>11.79</v>
      </c>
      <c r="AO81" s="18">
        <v>464.98</v>
      </c>
    </row>
    <row r="82" spans="1:41" x14ac:dyDescent="0.2">
      <c r="A82" s="18" t="s">
        <v>83</v>
      </c>
      <c r="B82" s="18">
        <v>87.1798</v>
      </c>
      <c r="C82" s="18">
        <v>89.53</v>
      </c>
      <c r="D82" s="18">
        <v>4.5</v>
      </c>
      <c r="F82" s="18" t="s">
        <v>83</v>
      </c>
      <c r="G82" s="18">
        <v>13.35</v>
      </c>
      <c r="H82" s="18">
        <v>4.93</v>
      </c>
      <c r="J82" s="22">
        <v>34745</v>
      </c>
      <c r="K82" s="18">
        <v>63.67</v>
      </c>
      <c r="L82" s="18">
        <v>5.4</v>
      </c>
      <c r="M82" s="18">
        <v>73.302499999999995</v>
      </c>
      <c r="N82" s="18">
        <v>55.1</v>
      </c>
      <c r="O82" s="18">
        <v>99.4</v>
      </c>
      <c r="P82" s="18">
        <v>95.1</v>
      </c>
      <c r="Q82" s="18">
        <v>85.9</v>
      </c>
      <c r="R82" s="18">
        <v>-0.25</v>
      </c>
      <c r="S82" s="18">
        <v>3.1440000000000001</v>
      </c>
      <c r="T82" s="18">
        <v>2.2959999999999998</v>
      </c>
      <c r="U82" s="18">
        <v>10.644</v>
      </c>
      <c r="V82" s="18">
        <v>5.891</v>
      </c>
      <c r="W82" s="18">
        <v>6.7480000000000002</v>
      </c>
      <c r="X82" s="18">
        <v>4.4379999999999997</v>
      </c>
      <c r="Y82" s="18">
        <v>4.3879999999999999</v>
      </c>
      <c r="Z82" s="18">
        <v>2.7959999999999998</v>
      </c>
      <c r="AA82" s="18">
        <v>3.1190000000000002</v>
      </c>
      <c r="AB82" s="18">
        <v>3.5539999999999998</v>
      </c>
      <c r="AC82" s="18">
        <v>5.5069999999999997</v>
      </c>
      <c r="AD82" s="18">
        <v>5.6559999999999997</v>
      </c>
      <c r="AE82" s="18">
        <v>6.2610000000000001</v>
      </c>
      <c r="AF82" s="18">
        <v>6.452</v>
      </c>
      <c r="AG82" s="18">
        <v>7.8040000000000003</v>
      </c>
      <c r="AH82" s="18">
        <v>7.71</v>
      </c>
      <c r="AI82" s="18">
        <v>6.7</v>
      </c>
      <c r="AJ82" s="18">
        <v>7.47</v>
      </c>
      <c r="AK82" s="18">
        <v>2.7348940000000002</v>
      </c>
      <c r="AM82" s="22">
        <v>34731</v>
      </c>
      <c r="AN82" s="18">
        <v>11.21</v>
      </c>
      <c r="AO82" s="18">
        <v>481.93</v>
      </c>
    </row>
    <row r="83" spans="1:41" x14ac:dyDescent="0.2">
      <c r="A83" s="18" t="s">
        <v>84</v>
      </c>
      <c r="B83" s="18">
        <v>87.731700000000004</v>
      </c>
      <c r="C83" s="18">
        <v>90.02</v>
      </c>
      <c r="D83" s="18">
        <v>4.6666999999999996</v>
      </c>
      <c r="F83" s="18" t="s">
        <v>84</v>
      </c>
      <c r="G83" s="18">
        <v>21.52</v>
      </c>
      <c r="H83" s="18">
        <v>4.5199999999999996</v>
      </c>
      <c r="J83" s="22">
        <v>34773</v>
      </c>
      <c r="K83" s="18">
        <v>63.79</v>
      </c>
      <c r="L83" s="18">
        <v>5.4</v>
      </c>
      <c r="M83" s="18">
        <v>73.408100000000005</v>
      </c>
      <c r="N83" s="18">
        <v>52.1</v>
      </c>
      <c r="O83" s="18">
        <v>100.2</v>
      </c>
      <c r="P83" s="18">
        <v>90.3</v>
      </c>
      <c r="Q83" s="18">
        <v>79.8</v>
      </c>
      <c r="R83" s="18">
        <v>-0.08</v>
      </c>
      <c r="S83" s="18">
        <v>3.1829999999999998</v>
      </c>
      <c r="T83" s="18">
        <v>2.2639999999999998</v>
      </c>
      <c r="U83" s="18">
        <v>10.555</v>
      </c>
      <c r="V83" s="18">
        <v>5.7309999999999999</v>
      </c>
      <c r="W83" s="18">
        <v>6.9039999999999999</v>
      </c>
      <c r="X83" s="18">
        <v>3.7610000000000001</v>
      </c>
      <c r="Y83" s="18">
        <v>4.4290000000000003</v>
      </c>
      <c r="Z83" s="18">
        <v>2.6230000000000002</v>
      </c>
      <c r="AA83" s="18">
        <v>3.1139999999999999</v>
      </c>
      <c r="AB83" s="18">
        <v>3.5430000000000001</v>
      </c>
      <c r="AC83" s="18">
        <v>5.5</v>
      </c>
      <c r="AD83" s="18">
        <v>5.6109999999999998</v>
      </c>
      <c r="AE83" s="18">
        <v>6.2569999999999997</v>
      </c>
      <c r="AF83" s="18">
        <v>6.444</v>
      </c>
      <c r="AG83" s="18">
        <v>7.55</v>
      </c>
      <c r="AH83" s="18">
        <v>7.5579999999999998</v>
      </c>
      <c r="AI83" s="18">
        <v>6.43</v>
      </c>
      <c r="AJ83" s="18">
        <v>7.2</v>
      </c>
      <c r="AK83" s="18">
        <v>2.6705869999999998</v>
      </c>
      <c r="AM83" s="22">
        <v>34759</v>
      </c>
      <c r="AN83" s="18">
        <v>11.97</v>
      </c>
      <c r="AO83" s="18">
        <v>493.15</v>
      </c>
    </row>
    <row r="84" spans="1:41" x14ac:dyDescent="0.2">
      <c r="A84" s="18" t="s">
        <v>85</v>
      </c>
      <c r="B84" s="18">
        <v>88.8078</v>
      </c>
      <c r="C84" s="18">
        <v>90.57</v>
      </c>
      <c r="D84" s="18">
        <v>4.8</v>
      </c>
      <c r="F84" s="18" t="s">
        <v>85</v>
      </c>
      <c r="G84" s="18">
        <v>22.77</v>
      </c>
      <c r="H84" s="18">
        <v>3.62</v>
      </c>
      <c r="J84" s="22">
        <v>34804</v>
      </c>
      <c r="K84" s="18">
        <v>64.05</v>
      </c>
      <c r="L84" s="18">
        <v>5.8</v>
      </c>
      <c r="M84" s="18">
        <v>73.361199999999997</v>
      </c>
      <c r="N84" s="18">
        <v>51.5</v>
      </c>
      <c r="O84" s="18">
        <v>104.6</v>
      </c>
      <c r="P84" s="18">
        <v>92.5</v>
      </c>
      <c r="Q84" s="18">
        <v>83.8</v>
      </c>
      <c r="R84" s="18">
        <v>-0.5</v>
      </c>
      <c r="S84" s="18">
        <v>3.2629999999999999</v>
      </c>
      <c r="T84" s="18">
        <v>2.319</v>
      </c>
      <c r="U84" s="18">
        <v>11.37</v>
      </c>
      <c r="V84" s="18">
        <v>6.1559999999999997</v>
      </c>
      <c r="W84" s="18">
        <v>7.2949999999999999</v>
      </c>
      <c r="X84" s="18">
        <v>3.726</v>
      </c>
      <c r="Y84" s="18">
        <v>4.6630000000000003</v>
      </c>
      <c r="Z84" s="18">
        <v>2.6709999999999998</v>
      </c>
      <c r="AA84" s="18">
        <v>3.1259999999999999</v>
      </c>
      <c r="AB84" s="18">
        <v>3.569</v>
      </c>
      <c r="AC84" s="18">
        <v>5.4669999999999996</v>
      </c>
      <c r="AD84" s="18">
        <v>5.56</v>
      </c>
      <c r="AE84" s="18">
        <v>6.1740000000000004</v>
      </c>
      <c r="AF84" s="18">
        <v>6.4850000000000003</v>
      </c>
      <c r="AG84" s="18">
        <v>7.4320000000000004</v>
      </c>
      <c r="AH84" s="18">
        <v>7.4119999999999999</v>
      </c>
      <c r="AI84" s="18">
        <v>6.27</v>
      </c>
      <c r="AJ84" s="18">
        <v>7.06</v>
      </c>
      <c r="AK84" s="18">
        <v>2.6074109999999999</v>
      </c>
      <c r="AM84" s="22">
        <v>34790</v>
      </c>
      <c r="AN84" s="18">
        <v>12.43</v>
      </c>
      <c r="AO84" s="18">
        <v>507.97</v>
      </c>
    </row>
    <row r="85" spans="1:41" x14ac:dyDescent="0.2">
      <c r="A85" s="18" t="s">
        <v>86</v>
      </c>
      <c r="B85" s="18">
        <v>89.769800000000004</v>
      </c>
      <c r="C85" s="18">
        <v>90.05</v>
      </c>
      <c r="D85" s="18">
        <v>5</v>
      </c>
      <c r="F85" s="18" t="s">
        <v>86</v>
      </c>
      <c r="G85" s="18">
        <v>27.99</v>
      </c>
      <c r="H85" s="18">
        <v>2.1</v>
      </c>
      <c r="J85" s="22">
        <v>34834</v>
      </c>
      <c r="K85" s="18">
        <v>64.17</v>
      </c>
      <c r="L85" s="18">
        <v>5.6</v>
      </c>
      <c r="M85" s="18">
        <v>73.610399999999998</v>
      </c>
      <c r="N85" s="18">
        <v>46.7</v>
      </c>
      <c r="O85" s="18">
        <v>102</v>
      </c>
      <c r="P85" s="18">
        <v>89.8</v>
      </c>
      <c r="Q85" s="18">
        <v>80.099999999999994</v>
      </c>
      <c r="R85" s="18">
        <v>-0.04</v>
      </c>
      <c r="S85" s="18">
        <v>3.1360000000000001</v>
      </c>
      <c r="T85" s="18">
        <v>2.4319999999999999</v>
      </c>
      <c r="U85" s="18">
        <v>12.725</v>
      </c>
      <c r="V85" s="18">
        <v>5.7670000000000003</v>
      </c>
      <c r="W85" s="18">
        <v>6.3209999999999997</v>
      </c>
      <c r="X85" s="18">
        <v>4.7430000000000003</v>
      </c>
      <c r="Y85" s="18">
        <v>4.3259999999999996</v>
      </c>
      <c r="Z85" s="18">
        <v>2.827</v>
      </c>
      <c r="AA85" s="18">
        <v>3.0960000000000001</v>
      </c>
      <c r="AB85" s="18">
        <v>3.4929999999999999</v>
      </c>
      <c r="AC85" s="18">
        <v>5.5609999999999999</v>
      </c>
      <c r="AD85" s="18">
        <v>5.6669999999999998</v>
      </c>
      <c r="AE85" s="18">
        <v>5.9320000000000004</v>
      </c>
      <c r="AF85" s="18">
        <v>6.2220000000000004</v>
      </c>
      <c r="AG85" s="18">
        <v>7.16</v>
      </c>
      <c r="AH85" s="18">
        <v>7.2789999999999999</v>
      </c>
      <c r="AI85" s="18">
        <v>6</v>
      </c>
      <c r="AJ85" s="18">
        <v>6.63</v>
      </c>
      <c r="AK85" s="18">
        <v>2.540368</v>
      </c>
      <c r="AM85" s="22">
        <v>34820</v>
      </c>
      <c r="AN85" s="18">
        <v>12.46</v>
      </c>
      <c r="AO85" s="18">
        <v>523.80999999999995</v>
      </c>
    </row>
    <row r="86" spans="1:41" x14ac:dyDescent="0.2">
      <c r="A86" s="18" t="s">
        <v>87</v>
      </c>
      <c r="B86" s="18">
        <v>90.937600000000003</v>
      </c>
      <c r="C86" s="18">
        <v>90.51</v>
      </c>
      <c r="D86" s="18">
        <v>5.3333000000000004</v>
      </c>
      <c r="F86" s="18" t="s">
        <v>87</v>
      </c>
      <c r="G86" s="18">
        <v>21.5</v>
      </c>
      <c r="H86" s="18">
        <v>2.0699999999999998</v>
      </c>
      <c r="J86" s="22">
        <v>34865</v>
      </c>
      <c r="K86" s="18">
        <v>64.3</v>
      </c>
      <c r="L86" s="18">
        <v>5.6</v>
      </c>
      <c r="M86" s="18">
        <v>73.860200000000006</v>
      </c>
      <c r="N86" s="18">
        <v>45.9</v>
      </c>
      <c r="O86" s="18">
        <v>94.6</v>
      </c>
      <c r="P86" s="18">
        <v>92.7</v>
      </c>
      <c r="Q86" s="18">
        <v>84.1</v>
      </c>
      <c r="R86" s="18">
        <v>0.25</v>
      </c>
      <c r="S86" s="18">
        <v>3.0190000000000001</v>
      </c>
      <c r="T86" s="18">
        <v>2.407</v>
      </c>
      <c r="U86" s="18">
        <v>12.648</v>
      </c>
      <c r="V86" s="18">
        <v>5.673</v>
      </c>
      <c r="W86" s="18">
        <v>6.2560000000000002</v>
      </c>
      <c r="X86" s="18">
        <v>4.1959999999999997</v>
      </c>
      <c r="Y86" s="18">
        <v>3.492</v>
      </c>
      <c r="Z86" s="18">
        <v>2.552</v>
      </c>
      <c r="AA86" s="18">
        <v>3.133</v>
      </c>
      <c r="AB86" s="18">
        <v>3.4</v>
      </c>
      <c r="AC86" s="18">
        <v>5.6559999999999997</v>
      </c>
      <c r="AD86" s="18">
        <v>5.7270000000000003</v>
      </c>
      <c r="AE86" s="18">
        <v>5.7560000000000002</v>
      </c>
      <c r="AF86" s="18">
        <v>5.8380000000000001</v>
      </c>
      <c r="AG86" s="18">
        <v>6.5860000000000003</v>
      </c>
      <c r="AH86" s="18">
        <v>6.7969999999999997</v>
      </c>
      <c r="AI86" s="18">
        <v>5.64</v>
      </c>
      <c r="AJ86" s="18">
        <v>6.17</v>
      </c>
      <c r="AK86" s="18">
        <v>2.4770560000000001</v>
      </c>
      <c r="AM86" s="22">
        <v>34851</v>
      </c>
      <c r="AN86" s="18">
        <v>13.18</v>
      </c>
      <c r="AO86" s="18">
        <v>539.35</v>
      </c>
    </row>
    <row r="87" spans="1:41" x14ac:dyDescent="0.2">
      <c r="A87" s="18" t="s">
        <v>88</v>
      </c>
      <c r="B87" s="18">
        <v>92.339799999999997</v>
      </c>
      <c r="C87" s="18">
        <v>90.02</v>
      </c>
      <c r="D87" s="18">
        <v>6</v>
      </c>
      <c r="F87" s="18" t="s">
        <v>88</v>
      </c>
      <c r="G87" s="18">
        <v>26.95</v>
      </c>
      <c r="H87" s="18">
        <v>2.12</v>
      </c>
      <c r="J87" s="22">
        <v>34895</v>
      </c>
      <c r="K87" s="18">
        <v>64.38</v>
      </c>
      <c r="L87" s="18">
        <v>5.7</v>
      </c>
      <c r="M87" s="18">
        <v>73.566400000000002</v>
      </c>
      <c r="N87" s="18">
        <v>50.7</v>
      </c>
      <c r="O87" s="18">
        <v>101.4</v>
      </c>
      <c r="P87" s="18">
        <v>94.4</v>
      </c>
      <c r="Q87" s="18">
        <v>87.4</v>
      </c>
      <c r="R87" s="18">
        <v>-0.59</v>
      </c>
      <c r="S87" s="18">
        <v>2.8769999999999998</v>
      </c>
      <c r="T87" s="18">
        <v>2.4420000000000002</v>
      </c>
      <c r="U87" s="18">
        <v>13.19</v>
      </c>
      <c r="V87" s="18">
        <v>5.5709999999999997</v>
      </c>
      <c r="W87" s="18">
        <v>6.1459999999999999</v>
      </c>
      <c r="X87" s="18">
        <v>4.665</v>
      </c>
      <c r="Y87" s="18">
        <v>3.3570000000000002</v>
      </c>
      <c r="Z87" s="18">
        <v>2.3530000000000002</v>
      </c>
      <c r="AA87" s="18">
        <v>3.1</v>
      </c>
      <c r="AB87" s="18">
        <v>3.39</v>
      </c>
      <c r="AC87" s="18">
        <v>5.69</v>
      </c>
      <c r="AD87" s="18">
        <v>5.7770000000000001</v>
      </c>
      <c r="AE87" s="18">
        <v>5.5430000000000001</v>
      </c>
      <c r="AF87" s="18">
        <v>5.5</v>
      </c>
      <c r="AG87" s="18">
        <v>6.3250000000000002</v>
      </c>
      <c r="AH87" s="18">
        <v>6.3440000000000003</v>
      </c>
      <c r="AI87" s="18">
        <v>5.59</v>
      </c>
      <c r="AJ87" s="18">
        <v>6.28</v>
      </c>
      <c r="AK87" s="18">
        <v>2.4113250000000002</v>
      </c>
      <c r="AM87" s="22">
        <v>34881</v>
      </c>
      <c r="AN87" s="18">
        <v>14.01</v>
      </c>
      <c r="AO87" s="18">
        <v>556.88</v>
      </c>
    </row>
    <row r="88" spans="1:41" x14ac:dyDescent="0.2">
      <c r="A88" s="18" t="s">
        <v>89</v>
      </c>
      <c r="B88" s="18">
        <v>90.224999999999994</v>
      </c>
      <c r="C88" s="18">
        <v>88.07</v>
      </c>
      <c r="D88" s="18">
        <v>6.8666999999999998</v>
      </c>
      <c r="F88" s="18" t="s">
        <v>89</v>
      </c>
      <c r="G88" s="18">
        <v>61.58</v>
      </c>
      <c r="H88" s="18">
        <v>0.99</v>
      </c>
      <c r="J88" s="22">
        <v>34926</v>
      </c>
      <c r="K88" s="18">
        <v>64.510000000000005</v>
      </c>
      <c r="L88" s="18">
        <v>5.7</v>
      </c>
      <c r="M88" s="18">
        <v>74.495000000000005</v>
      </c>
      <c r="N88" s="18">
        <v>47.1</v>
      </c>
      <c r="O88" s="18">
        <v>102.4</v>
      </c>
      <c r="P88" s="18">
        <v>96.2</v>
      </c>
      <c r="Q88" s="18">
        <v>86.1</v>
      </c>
      <c r="R88" s="18">
        <v>0.78</v>
      </c>
      <c r="S88" s="18">
        <v>2.81</v>
      </c>
      <c r="T88" s="18">
        <v>2.57</v>
      </c>
      <c r="U88" s="18">
        <v>13.71</v>
      </c>
      <c r="V88" s="18">
        <v>6.28</v>
      </c>
      <c r="W88" s="18">
        <v>6.6769999999999996</v>
      </c>
      <c r="X88" s="18">
        <v>5.1539999999999999</v>
      </c>
      <c r="Y88" s="18">
        <v>3.117</v>
      </c>
      <c r="Z88" s="18">
        <v>2.5379999999999998</v>
      </c>
      <c r="AA88" s="18">
        <v>3.0630000000000002</v>
      </c>
      <c r="AB88" s="18">
        <v>3.2930000000000001</v>
      </c>
      <c r="AC88" s="18">
        <v>5.6929999999999996</v>
      </c>
      <c r="AD88" s="18">
        <v>5.7530000000000001</v>
      </c>
      <c r="AE88" s="18">
        <v>5.53</v>
      </c>
      <c r="AF88" s="18">
        <v>5.508</v>
      </c>
      <c r="AG88" s="18">
        <v>6.5</v>
      </c>
      <c r="AH88" s="18">
        <v>6.4939999999999998</v>
      </c>
      <c r="AI88" s="18">
        <v>5.75</v>
      </c>
      <c r="AJ88" s="18">
        <v>6.49</v>
      </c>
      <c r="AK88" s="18">
        <v>2.4163399999999999</v>
      </c>
      <c r="AM88" s="22">
        <v>34912</v>
      </c>
      <c r="AN88" s="18">
        <v>13.35</v>
      </c>
      <c r="AO88" s="18">
        <v>559.11</v>
      </c>
    </row>
    <row r="89" spans="1:41" x14ac:dyDescent="0.2">
      <c r="A89" s="18" t="s">
        <v>90</v>
      </c>
      <c r="B89" s="18">
        <v>89.604399999999998</v>
      </c>
      <c r="C89" s="18">
        <v>87.08</v>
      </c>
      <c r="D89" s="18">
        <v>8.2667000000000002</v>
      </c>
      <c r="F89" s="18" t="s">
        <v>90</v>
      </c>
      <c r="G89" s="18">
        <v>45.18</v>
      </c>
      <c r="H89" s="18">
        <v>0.56999999999999995</v>
      </c>
      <c r="J89" s="22">
        <v>34957</v>
      </c>
      <c r="K89" s="18">
        <v>64.59</v>
      </c>
      <c r="L89" s="18">
        <v>5.6</v>
      </c>
      <c r="M89" s="18">
        <v>74.793700000000001</v>
      </c>
      <c r="N89" s="18">
        <v>48.1</v>
      </c>
      <c r="O89" s="18">
        <v>97.3</v>
      </c>
      <c r="P89" s="18">
        <v>88.9</v>
      </c>
      <c r="Q89" s="18">
        <v>78.8</v>
      </c>
      <c r="R89" s="18">
        <v>0.14000000000000001</v>
      </c>
      <c r="S89" s="18">
        <v>2.9260000000000002</v>
      </c>
      <c r="T89" s="18">
        <v>2.597</v>
      </c>
      <c r="U89" s="18">
        <v>14.1</v>
      </c>
      <c r="V89" s="18">
        <v>6.51</v>
      </c>
      <c r="W89" s="18">
        <v>7.4930000000000003</v>
      </c>
      <c r="X89" s="18">
        <v>5.1390000000000002</v>
      </c>
      <c r="Y89" s="18">
        <v>3.1629999999999998</v>
      </c>
      <c r="Z89" s="18">
        <v>2.5499999999999998</v>
      </c>
      <c r="AA89" s="18">
        <v>3</v>
      </c>
      <c r="AB89" s="18">
        <v>3.2029999999999998</v>
      </c>
      <c r="AC89" s="18">
        <v>5.6769999999999996</v>
      </c>
      <c r="AD89" s="18">
        <v>5.758</v>
      </c>
      <c r="AE89" s="18">
        <v>5.4390000000000001</v>
      </c>
      <c r="AF89" s="18">
        <v>5.48</v>
      </c>
      <c r="AG89" s="18">
        <v>6.3730000000000002</v>
      </c>
      <c r="AH89" s="18">
        <v>6.4729999999999999</v>
      </c>
      <c r="AI89" s="18">
        <v>5.62</v>
      </c>
      <c r="AJ89" s="18">
        <v>6.2</v>
      </c>
      <c r="AK89" s="18">
        <v>2.346355</v>
      </c>
      <c r="AM89" s="22">
        <v>34943</v>
      </c>
      <c r="AN89" s="18">
        <v>12.2</v>
      </c>
      <c r="AO89" s="18">
        <v>578.04999999999995</v>
      </c>
    </row>
    <row r="90" spans="1:41" x14ac:dyDescent="0.2">
      <c r="A90" s="18" t="s">
        <v>91</v>
      </c>
      <c r="B90" s="18">
        <v>90.0809</v>
      </c>
      <c r="C90" s="18">
        <v>86.96</v>
      </c>
      <c r="D90" s="18">
        <v>9.3000000000000007</v>
      </c>
      <c r="F90" s="18" t="s">
        <v>91</v>
      </c>
      <c r="G90" s="18">
        <v>32.97</v>
      </c>
      <c r="H90" s="18">
        <v>0.52</v>
      </c>
      <c r="J90" s="22">
        <v>34987</v>
      </c>
      <c r="K90" s="18">
        <v>64.760000000000005</v>
      </c>
      <c r="L90" s="18">
        <v>5.5</v>
      </c>
      <c r="M90" s="18">
        <v>74.701700000000002</v>
      </c>
      <c r="N90" s="18">
        <v>46.7</v>
      </c>
      <c r="O90" s="18">
        <v>96.3</v>
      </c>
      <c r="P90" s="18">
        <v>90.2</v>
      </c>
      <c r="Q90" s="18">
        <v>80.8</v>
      </c>
      <c r="R90" s="18">
        <v>-0.25</v>
      </c>
      <c r="S90" s="18">
        <v>3.0259999999999998</v>
      </c>
      <c r="T90" s="18">
        <v>2.637</v>
      </c>
      <c r="U90" s="18">
        <v>14.13</v>
      </c>
      <c r="V90" s="18">
        <v>6.7880000000000003</v>
      </c>
      <c r="W90" s="18">
        <v>7.6079999999999997</v>
      </c>
      <c r="X90" s="18">
        <v>4.4349999999999996</v>
      </c>
      <c r="Y90" s="18">
        <v>3.4540000000000002</v>
      </c>
      <c r="Z90" s="18">
        <v>2.8</v>
      </c>
      <c r="AA90" s="18">
        <v>2.948</v>
      </c>
      <c r="AB90" s="18">
        <v>3</v>
      </c>
      <c r="AC90" s="18">
        <v>5.6369999999999996</v>
      </c>
      <c r="AD90" s="18">
        <v>5.6849999999999996</v>
      </c>
      <c r="AE90" s="18">
        <v>5.4180000000000001</v>
      </c>
      <c r="AF90" s="18">
        <v>5.4820000000000002</v>
      </c>
      <c r="AG90" s="18">
        <v>6.2839999999999998</v>
      </c>
      <c r="AH90" s="18">
        <v>6.32</v>
      </c>
      <c r="AI90" s="18">
        <v>5.59</v>
      </c>
      <c r="AJ90" s="18">
        <v>6.04</v>
      </c>
      <c r="AK90" s="18">
        <v>2.3416589999999999</v>
      </c>
      <c r="AM90" s="22">
        <v>34973</v>
      </c>
      <c r="AN90" s="18">
        <v>14.23</v>
      </c>
      <c r="AO90" s="18">
        <v>582.91999999999996</v>
      </c>
    </row>
    <row r="91" spans="1:41" x14ac:dyDescent="0.2">
      <c r="A91" s="18" t="s">
        <v>92</v>
      </c>
      <c r="B91" s="18">
        <v>90.855900000000005</v>
      </c>
      <c r="C91" s="18">
        <v>87.28</v>
      </c>
      <c r="D91" s="18">
        <v>9.6333000000000002</v>
      </c>
      <c r="F91" s="18" t="s">
        <v>92</v>
      </c>
      <c r="G91" s="18">
        <v>24.75</v>
      </c>
      <c r="H91" s="18">
        <v>0.45</v>
      </c>
      <c r="J91" s="22">
        <v>35018</v>
      </c>
      <c r="K91" s="18">
        <v>64.849999999999994</v>
      </c>
      <c r="L91" s="18">
        <v>5.6</v>
      </c>
      <c r="M91" s="18">
        <v>74.889700000000005</v>
      </c>
      <c r="N91" s="18">
        <v>45.9</v>
      </c>
      <c r="O91" s="18">
        <v>101.6</v>
      </c>
      <c r="P91" s="18">
        <v>88.2</v>
      </c>
      <c r="Q91" s="18">
        <v>79.7</v>
      </c>
      <c r="R91" s="18">
        <v>0.02</v>
      </c>
      <c r="S91" s="18">
        <v>3.23</v>
      </c>
      <c r="T91" s="18">
        <v>2.71</v>
      </c>
      <c r="U91" s="18">
        <v>14.313000000000001</v>
      </c>
      <c r="V91" s="18">
        <v>6.8630000000000004</v>
      </c>
      <c r="W91" s="18">
        <v>7.4850000000000003</v>
      </c>
      <c r="X91" s="18">
        <v>4.819</v>
      </c>
      <c r="Y91" s="18">
        <v>3.4809999999999999</v>
      </c>
      <c r="Z91" s="18">
        <v>2.6930000000000001</v>
      </c>
      <c r="AA91" s="18">
        <v>2.8570000000000002</v>
      </c>
      <c r="AB91" s="18">
        <v>2.87</v>
      </c>
      <c r="AC91" s="18">
        <v>5.6070000000000002</v>
      </c>
      <c r="AD91" s="18">
        <v>5.6529999999999996</v>
      </c>
      <c r="AE91" s="18">
        <v>5.2939999999999996</v>
      </c>
      <c r="AF91" s="18">
        <v>5.3369999999999997</v>
      </c>
      <c r="AG91" s="18">
        <v>6.0720000000000001</v>
      </c>
      <c r="AH91" s="18">
        <v>6.1520000000000001</v>
      </c>
      <c r="AI91" s="18">
        <v>5.43</v>
      </c>
      <c r="AJ91" s="18">
        <v>5.93</v>
      </c>
      <c r="AK91" s="18">
        <v>2.30383</v>
      </c>
      <c r="AM91" s="22">
        <v>35004</v>
      </c>
      <c r="AN91" s="18">
        <v>12.94</v>
      </c>
      <c r="AO91" s="18">
        <v>595.66</v>
      </c>
    </row>
    <row r="92" spans="1:41" x14ac:dyDescent="0.2">
      <c r="A92" s="18" t="s">
        <v>93</v>
      </c>
      <c r="B92" s="18">
        <v>91.567300000000003</v>
      </c>
      <c r="C92" s="18">
        <v>88.23</v>
      </c>
      <c r="D92" s="18">
        <v>9.9332999999999991</v>
      </c>
      <c r="F92" s="18" t="s">
        <v>93</v>
      </c>
      <c r="G92" s="18">
        <v>21.76</v>
      </c>
      <c r="H92" s="18">
        <v>0.35</v>
      </c>
      <c r="J92" s="22">
        <v>35048</v>
      </c>
      <c r="K92" s="18">
        <v>64.930000000000007</v>
      </c>
      <c r="L92" s="18">
        <v>5.6</v>
      </c>
      <c r="M92" s="18">
        <v>75.1755</v>
      </c>
      <c r="N92" s="18">
        <v>46.2</v>
      </c>
      <c r="O92" s="18">
        <v>99.2</v>
      </c>
      <c r="P92" s="18">
        <v>91</v>
      </c>
      <c r="Q92" s="18">
        <v>83.7</v>
      </c>
      <c r="R92" s="18">
        <v>0.09</v>
      </c>
      <c r="S92" s="18">
        <v>3.24</v>
      </c>
      <c r="T92" s="18">
        <v>2.6720000000000002</v>
      </c>
      <c r="U92" s="18">
        <v>14.452</v>
      </c>
      <c r="V92" s="18">
        <v>7.1280000000000001</v>
      </c>
      <c r="W92" s="18">
        <v>7.6639999999999997</v>
      </c>
      <c r="X92" s="18">
        <v>5.27</v>
      </c>
      <c r="Y92" s="18">
        <v>3.4420000000000002</v>
      </c>
      <c r="Z92" s="18">
        <v>2.5870000000000002</v>
      </c>
      <c r="AA92" s="18">
        <v>2.8580000000000001</v>
      </c>
      <c r="AB92" s="18">
        <v>2.9119999999999999</v>
      </c>
      <c r="AC92" s="18">
        <v>5.6079999999999997</v>
      </c>
      <c r="AD92" s="18">
        <v>5.6619999999999999</v>
      </c>
      <c r="AE92" s="18">
        <v>5.2729999999999997</v>
      </c>
      <c r="AF92" s="18">
        <v>5.2210000000000001</v>
      </c>
      <c r="AG92" s="18">
        <v>5.859</v>
      </c>
      <c r="AH92" s="18">
        <v>5.9480000000000004</v>
      </c>
      <c r="AI92" s="18">
        <v>5.31</v>
      </c>
      <c r="AJ92" s="18">
        <v>5.71</v>
      </c>
      <c r="AK92" s="18">
        <v>2.2438449999999999</v>
      </c>
      <c r="AM92" s="22">
        <v>35034</v>
      </c>
      <c r="AN92" s="18">
        <v>12.28</v>
      </c>
      <c r="AO92" s="18">
        <v>614.45000000000005</v>
      </c>
    </row>
    <row r="93" spans="1:41" x14ac:dyDescent="0.2">
      <c r="A93" s="18" t="s">
        <v>94</v>
      </c>
      <c r="B93" s="18">
        <v>91.712400000000002</v>
      </c>
      <c r="C93" s="18">
        <v>88.57</v>
      </c>
      <c r="D93" s="18">
        <v>9.8332999999999995</v>
      </c>
      <c r="F93" s="18" t="s">
        <v>94</v>
      </c>
      <c r="G93" s="18">
        <v>19.28</v>
      </c>
      <c r="H93" s="18">
        <v>0.37</v>
      </c>
      <c r="J93" s="22">
        <v>35079</v>
      </c>
      <c r="K93" s="18">
        <v>65.27</v>
      </c>
      <c r="L93" s="18">
        <v>5.6</v>
      </c>
      <c r="M93" s="18">
        <v>74.684100000000001</v>
      </c>
      <c r="N93" s="18">
        <v>45.5</v>
      </c>
      <c r="O93" s="18">
        <v>88.4</v>
      </c>
      <c r="P93" s="18">
        <v>89.3</v>
      </c>
      <c r="Q93" s="18">
        <v>78.7</v>
      </c>
      <c r="R93" s="18">
        <v>-0.93</v>
      </c>
      <c r="S93" s="18">
        <v>2.6829999999999998</v>
      </c>
      <c r="T93" s="18">
        <v>2.532</v>
      </c>
      <c r="U93" s="18">
        <v>7.1550000000000002</v>
      </c>
      <c r="V93" s="18">
        <v>5.5720000000000001</v>
      </c>
      <c r="W93" s="18">
        <v>5.2320000000000002</v>
      </c>
      <c r="X93" s="18">
        <v>4.085</v>
      </c>
      <c r="Y93" s="18">
        <v>2.5870000000000002</v>
      </c>
      <c r="Z93" s="18">
        <v>2.742</v>
      </c>
      <c r="AA93" s="18">
        <v>2.7850000000000001</v>
      </c>
      <c r="AB93" s="18">
        <v>3.048</v>
      </c>
      <c r="AC93" s="18">
        <v>5.673</v>
      </c>
      <c r="AD93" s="18">
        <v>5.7050000000000001</v>
      </c>
      <c r="AE93" s="18">
        <v>5.0129999999999999</v>
      </c>
      <c r="AF93" s="18">
        <v>5.05</v>
      </c>
      <c r="AG93" s="18">
        <v>5.7320000000000002</v>
      </c>
      <c r="AH93" s="18">
        <v>5.93</v>
      </c>
      <c r="AI93" s="18">
        <v>5.09</v>
      </c>
      <c r="AJ93" s="18">
        <v>5.65</v>
      </c>
      <c r="AK93" s="18">
        <v>2.261206</v>
      </c>
      <c r="AM93" s="22">
        <v>35065</v>
      </c>
      <c r="AN93" s="18">
        <v>14.14</v>
      </c>
      <c r="AO93" s="18">
        <v>614.49</v>
      </c>
    </row>
    <row r="94" spans="1:41" x14ac:dyDescent="0.2">
      <c r="A94" s="18" t="s">
        <v>95</v>
      </c>
      <c r="B94" s="18">
        <v>91.680099999999996</v>
      </c>
      <c r="C94" s="18">
        <v>89.39</v>
      </c>
      <c r="D94" s="18">
        <v>9.6333000000000002</v>
      </c>
      <c r="F94" s="18" t="s">
        <v>95</v>
      </c>
      <c r="G94" s="18">
        <v>24.97</v>
      </c>
      <c r="H94" s="18">
        <v>0.38</v>
      </c>
      <c r="J94" s="22">
        <v>35110</v>
      </c>
      <c r="K94" s="18">
        <v>65.400000000000006</v>
      </c>
      <c r="L94" s="18">
        <v>5.5</v>
      </c>
      <c r="M94" s="18">
        <v>75.834400000000002</v>
      </c>
      <c r="N94" s="18">
        <v>45.9</v>
      </c>
      <c r="O94" s="18">
        <v>98</v>
      </c>
      <c r="P94" s="18">
        <v>88.5</v>
      </c>
      <c r="Q94" s="18">
        <v>77.8</v>
      </c>
      <c r="R94" s="18">
        <v>0.78</v>
      </c>
      <c r="S94" s="18">
        <v>2.036</v>
      </c>
      <c r="T94" s="18">
        <v>2.1850000000000001</v>
      </c>
      <c r="U94" s="18">
        <v>5.0549999999999997</v>
      </c>
      <c r="V94" s="18">
        <v>4.6509999999999998</v>
      </c>
      <c r="W94" s="18">
        <v>5.87</v>
      </c>
      <c r="X94" s="18">
        <v>4.1310000000000002</v>
      </c>
      <c r="Y94" s="18">
        <v>2.242</v>
      </c>
      <c r="Z94" s="18">
        <v>2.73</v>
      </c>
      <c r="AA94" s="18">
        <v>2.722</v>
      </c>
      <c r="AB94" s="18">
        <v>2.96</v>
      </c>
      <c r="AC94" s="18">
        <v>5.7270000000000003</v>
      </c>
      <c r="AD94" s="18">
        <v>5.7690000000000001</v>
      </c>
      <c r="AE94" s="18">
        <v>4.8339999999999996</v>
      </c>
      <c r="AF94" s="18">
        <v>4.99</v>
      </c>
      <c r="AG94" s="18">
        <v>5.62</v>
      </c>
      <c r="AH94" s="18">
        <v>5.7880000000000003</v>
      </c>
      <c r="AI94" s="18">
        <v>4.9400000000000004</v>
      </c>
      <c r="AJ94" s="18">
        <v>5.81</v>
      </c>
      <c r="AK94" s="18">
        <v>2.1548630000000002</v>
      </c>
      <c r="AM94" s="22">
        <v>35096</v>
      </c>
      <c r="AN94" s="18">
        <v>16.27</v>
      </c>
      <c r="AO94" s="18">
        <v>649.47</v>
      </c>
    </row>
    <row r="95" spans="1:41" x14ac:dyDescent="0.2">
      <c r="A95" s="18" t="s">
        <v>96</v>
      </c>
      <c r="B95" s="18">
        <v>91.948800000000006</v>
      </c>
      <c r="C95" s="18">
        <v>90.05</v>
      </c>
      <c r="D95" s="18">
        <v>9.4666999999999994</v>
      </c>
      <c r="F95" s="18" t="s">
        <v>96</v>
      </c>
      <c r="G95" s="18">
        <v>23.55</v>
      </c>
      <c r="H95" s="18">
        <v>0.27</v>
      </c>
      <c r="J95" s="22">
        <v>35139</v>
      </c>
      <c r="K95" s="18">
        <v>65.61</v>
      </c>
      <c r="L95" s="18">
        <v>5.5</v>
      </c>
      <c r="M95" s="18">
        <v>75.763099999999994</v>
      </c>
      <c r="N95" s="18">
        <v>46.9</v>
      </c>
      <c r="O95" s="18">
        <v>98.4</v>
      </c>
      <c r="P95" s="18">
        <v>93.7</v>
      </c>
      <c r="Q95" s="18">
        <v>86.2</v>
      </c>
      <c r="R95" s="18">
        <v>-0.12</v>
      </c>
      <c r="S95" s="18">
        <v>1.954</v>
      </c>
      <c r="T95" s="18">
        <v>2.2200000000000002</v>
      </c>
      <c r="U95" s="18">
        <v>4.7729999999999997</v>
      </c>
      <c r="V95" s="18">
        <v>4.4320000000000004</v>
      </c>
      <c r="W95" s="18">
        <v>5.2220000000000004</v>
      </c>
      <c r="X95" s="18">
        <v>4.6909999999999998</v>
      </c>
      <c r="Y95" s="18">
        <v>1.875</v>
      </c>
      <c r="Z95" s="18">
        <v>2.504</v>
      </c>
      <c r="AA95" s="18">
        <v>2.6880000000000002</v>
      </c>
      <c r="AB95" s="18">
        <v>2.8639999999999999</v>
      </c>
      <c r="AC95" s="18">
        <v>5.7080000000000002</v>
      </c>
      <c r="AD95" s="18">
        <v>5.7519999999999998</v>
      </c>
      <c r="AE95" s="18">
        <v>4.92</v>
      </c>
      <c r="AF95" s="18">
        <v>4.9619999999999997</v>
      </c>
      <c r="AG95" s="18">
        <v>5.9189999999999996</v>
      </c>
      <c r="AH95" s="18">
        <v>6.07</v>
      </c>
      <c r="AI95" s="18">
        <v>5.34</v>
      </c>
      <c r="AJ95" s="18">
        <v>6.27</v>
      </c>
      <c r="AK95" s="18">
        <v>2.1790530000000001</v>
      </c>
      <c r="AM95" s="22">
        <v>35125</v>
      </c>
      <c r="AN95" s="18">
        <v>19.079999999999998</v>
      </c>
      <c r="AO95" s="18">
        <v>647.07000000000005</v>
      </c>
    </row>
    <row r="96" spans="1:41" x14ac:dyDescent="0.2">
      <c r="A96" s="18" t="s">
        <v>97</v>
      </c>
      <c r="B96" s="18">
        <v>92.693399999999997</v>
      </c>
      <c r="C96" s="18">
        <v>90.5</v>
      </c>
      <c r="D96" s="18">
        <v>9.5</v>
      </c>
      <c r="F96" s="18" t="s">
        <v>97</v>
      </c>
      <c r="G96" s="18">
        <v>18.53</v>
      </c>
      <c r="H96" s="18">
        <v>0.26</v>
      </c>
      <c r="J96" s="22">
        <v>35170</v>
      </c>
      <c r="K96" s="18">
        <v>65.86</v>
      </c>
      <c r="L96" s="18">
        <v>5.6</v>
      </c>
      <c r="M96" s="18">
        <v>76.456199999999995</v>
      </c>
      <c r="N96" s="18">
        <v>49.3</v>
      </c>
      <c r="O96" s="18">
        <v>104.8</v>
      </c>
      <c r="P96" s="18">
        <v>92.7</v>
      </c>
      <c r="Q96" s="18">
        <v>83</v>
      </c>
      <c r="R96" s="18">
        <v>0.42</v>
      </c>
      <c r="S96" s="18">
        <v>1.982</v>
      </c>
      <c r="T96" s="18">
        <v>2.1819999999999999</v>
      </c>
      <c r="U96" s="18">
        <v>4.2370000000000001</v>
      </c>
      <c r="V96" s="18">
        <v>4.0670000000000002</v>
      </c>
      <c r="W96" s="18">
        <v>5.9039999999999999</v>
      </c>
      <c r="X96" s="18">
        <v>4.2039999999999997</v>
      </c>
      <c r="Y96" s="18">
        <v>2.169</v>
      </c>
      <c r="Z96" s="18">
        <v>2.827</v>
      </c>
      <c r="AA96" s="18">
        <v>2.7890000000000001</v>
      </c>
      <c r="AB96" s="18">
        <v>2.9340000000000002</v>
      </c>
      <c r="AC96" s="18">
        <v>5.6429999999999998</v>
      </c>
      <c r="AD96" s="18">
        <v>5.7320000000000002</v>
      </c>
      <c r="AE96" s="18">
        <v>5.0229999999999997</v>
      </c>
      <c r="AF96" s="18">
        <v>4.9809999999999999</v>
      </c>
      <c r="AG96" s="18">
        <v>6.2629999999999999</v>
      </c>
      <c r="AH96" s="18">
        <v>6.2060000000000004</v>
      </c>
      <c r="AI96" s="18">
        <v>5.54</v>
      </c>
      <c r="AJ96" s="18">
        <v>6.51</v>
      </c>
      <c r="AK96" s="18">
        <v>2.187478</v>
      </c>
      <c r="AM96" s="22">
        <v>35156</v>
      </c>
      <c r="AN96" s="18">
        <v>17.510000000000002</v>
      </c>
      <c r="AO96" s="18">
        <v>647.57000000000005</v>
      </c>
    </row>
    <row r="97" spans="1:41" x14ac:dyDescent="0.2">
      <c r="A97" s="18" t="s">
        <v>98</v>
      </c>
      <c r="B97" s="18">
        <v>93.682599999999994</v>
      </c>
      <c r="C97" s="18">
        <v>90.28</v>
      </c>
      <c r="D97" s="18">
        <v>9.0333000000000006</v>
      </c>
      <c r="F97" s="18" t="s">
        <v>98</v>
      </c>
      <c r="G97" s="18">
        <v>17.18</v>
      </c>
      <c r="H97" s="18">
        <v>0.27</v>
      </c>
      <c r="J97" s="22">
        <v>35200</v>
      </c>
      <c r="K97" s="18">
        <v>65.989999999999995</v>
      </c>
      <c r="L97" s="18">
        <v>5.6</v>
      </c>
      <c r="M97" s="18">
        <v>77.016099999999994</v>
      </c>
      <c r="N97" s="18">
        <v>49.1</v>
      </c>
      <c r="O97" s="18">
        <v>103.5</v>
      </c>
      <c r="P97" s="18">
        <v>89.4</v>
      </c>
      <c r="Q97" s="18">
        <v>79.2</v>
      </c>
      <c r="R97" s="18">
        <v>0.41</v>
      </c>
      <c r="S97" s="18">
        <v>2.2349999999999999</v>
      </c>
      <c r="T97" s="18">
        <v>2.15</v>
      </c>
      <c r="U97" s="18">
        <v>5.9039999999999999</v>
      </c>
      <c r="V97" s="18">
        <v>4.1230000000000002</v>
      </c>
      <c r="W97" s="18">
        <v>7.625</v>
      </c>
      <c r="X97" s="18">
        <v>3.0960000000000001</v>
      </c>
      <c r="Y97" s="18">
        <v>2.3290000000000002</v>
      </c>
      <c r="Z97" s="18">
        <v>2.7669999999999999</v>
      </c>
      <c r="AA97" s="18">
        <v>2.919</v>
      </c>
      <c r="AB97" s="18">
        <v>3.0270000000000001</v>
      </c>
      <c r="AC97" s="18">
        <v>5.5810000000000004</v>
      </c>
      <c r="AD97" s="18">
        <v>5.6849999999999996</v>
      </c>
      <c r="AE97" s="18">
        <v>5.1210000000000004</v>
      </c>
      <c r="AF97" s="18">
        <v>5.3</v>
      </c>
      <c r="AG97" s="18">
        <v>6.6289999999999996</v>
      </c>
      <c r="AH97" s="18">
        <v>6.6219999999999999</v>
      </c>
      <c r="AI97" s="18">
        <v>5.64</v>
      </c>
      <c r="AJ97" s="18">
        <v>6.74</v>
      </c>
      <c r="AK97" s="18">
        <v>2.149524</v>
      </c>
      <c r="AM97" s="22">
        <v>35186</v>
      </c>
      <c r="AN97" s="18">
        <v>16.96</v>
      </c>
      <c r="AO97" s="18">
        <v>661.98</v>
      </c>
    </row>
    <row r="98" spans="1:41" x14ac:dyDescent="0.2">
      <c r="A98" s="18" t="s">
        <v>99</v>
      </c>
      <c r="B98" s="18">
        <v>94.747799999999998</v>
      </c>
      <c r="C98" s="18">
        <v>90.93</v>
      </c>
      <c r="D98" s="18">
        <v>9.0667000000000009</v>
      </c>
      <c r="F98" s="18" t="s">
        <v>99</v>
      </c>
      <c r="G98" s="18">
        <v>16.8</v>
      </c>
      <c r="H98" s="18">
        <v>0.21</v>
      </c>
      <c r="J98" s="22">
        <v>35231</v>
      </c>
      <c r="K98" s="18">
        <v>66.11</v>
      </c>
      <c r="L98" s="18">
        <v>5.3</v>
      </c>
      <c r="M98" s="18">
        <v>77.666899999999998</v>
      </c>
      <c r="N98" s="18">
        <v>53.6</v>
      </c>
      <c r="O98" s="18">
        <v>100.1</v>
      </c>
      <c r="P98" s="18">
        <v>92.4</v>
      </c>
      <c r="Q98" s="18">
        <v>84</v>
      </c>
      <c r="R98" s="18">
        <v>0.41</v>
      </c>
      <c r="S98" s="18">
        <v>2.2469999999999999</v>
      </c>
      <c r="T98" s="18">
        <v>2.1970000000000001</v>
      </c>
      <c r="U98" s="18">
        <v>6.093</v>
      </c>
      <c r="V98" s="18">
        <v>4.2629999999999999</v>
      </c>
      <c r="W98" s="18">
        <v>9.2850000000000001</v>
      </c>
      <c r="X98" s="18">
        <v>3.0739999999999998</v>
      </c>
      <c r="Y98" s="18">
        <v>2.5960000000000001</v>
      </c>
      <c r="Z98" s="18">
        <v>2.7149999999999999</v>
      </c>
      <c r="AA98" s="18">
        <v>2.9169999999999998</v>
      </c>
      <c r="AB98" s="18">
        <v>2.9369999999999998</v>
      </c>
      <c r="AC98" s="18">
        <v>5.5620000000000003</v>
      </c>
      <c r="AD98" s="18">
        <v>5.6449999999999996</v>
      </c>
      <c r="AE98" s="18">
        <v>5.1959999999999997</v>
      </c>
      <c r="AF98" s="18">
        <v>5.3070000000000004</v>
      </c>
      <c r="AG98" s="18">
        <v>6.7370000000000001</v>
      </c>
      <c r="AH98" s="18">
        <v>6.5890000000000004</v>
      </c>
      <c r="AI98" s="18">
        <v>5.81</v>
      </c>
      <c r="AJ98" s="18">
        <v>6.91</v>
      </c>
      <c r="AK98" s="18">
        <v>2.13463</v>
      </c>
      <c r="AM98" s="22">
        <v>35217</v>
      </c>
      <c r="AN98" s="18">
        <v>17.68</v>
      </c>
      <c r="AO98" s="18">
        <v>668.5</v>
      </c>
    </row>
    <row r="99" spans="1:41" x14ac:dyDescent="0.2">
      <c r="A99" s="18" t="s">
        <v>100</v>
      </c>
      <c r="B99" s="18">
        <v>95.365600000000001</v>
      </c>
      <c r="C99" s="18">
        <v>90.9</v>
      </c>
      <c r="D99" s="18">
        <v>9</v>
      </c>
      <c r="F99" s="18" t="s">
        <v>100</v>
      </c>
      <c r="G99" s="18">
        <v>30.3</v>
      </c>
      <c r="H99" s="18">
        <v>0.13</v>
      </c>
      <c r="J99" s="22">
        <v>35261</v>
      </c>
      <c r="K99" s="18">
        <v>66.239999999999995</v>
      </c>
      <c r="L99" s="18">
        <v>5.5</v>
      </c>
      <c r="M99" s="18">
        <v>77.566199999999995</v>
      </c>
      <c r="N99" s="18">
        <v>49.7</v>
      </c>
      <c r="O99" s="18">
        <v>107</v>
      </c>
      <c r="P99" s="18">
        <v>94.7</v>
      </c>
      <c r="Q99" s="18">
        <v>86.5</v>
      </c>
      <c r="R99" s="18">
        <v>0.03</v>
      </c>
      <c r="S99" s="18">
        <v>2.2959999999999998</v>
      </c>
      <c r="T99" s="18">
        <v>2.1960000000000002</v>
      </c>
      <c r="U99" s="18">
        <v>6.2069999999999999</v>
      </c>
      <c r="V99" s="18">
        <v>4.0410000000000004</v>
      </c>
      <c r="W99" s="18">
        <v>10.076000000000001</v>
      </c>
      <c r="X99" s="18">
        <v>2.976</v>
      </c>
      <c r="Y99" s="18">
        <v>2.7040000000000002</v>
      </c>
      <c r="Z99" s="18">
        <v>2.758</v>
      </c>
      <c r="AA99" s="18">
        <v>2.9590000000000001</v>
      </c>
      <c r="AB99" s="18">
        <v>2.9630000000000001</v>
      </c>
      <c r="AC99" s="18">
        <v>5.5369999999999999</v>
      </c>
      <c r="AD99" s="18">
        <v>5.6150000000000002</v>
      </c>
      <c r="AE99" s="18">
        <v>5.3360000000000003</v>
      </c>
      <c r="AF99" s="18">
        <v>5.3840000000000003</v>
      </c>
      <c r="AG99" s="18">
        <v>6.8209999999999997</v>
      </c>
      <c r="AH99" s="18">
        <v>6.6539999999999999</v>
      </c>
      <c r="AI99" s="18">
        <v>5.85</v>
      </c>
      <c r="AJ99" s="18">
        <v>6.87</v>
      </c>
      <c r="AK99" s="18">
        <v>2.2357819999999999</v>
      </c>
      <c r="AM99" s="22">
        <v>35247</v>
      </c>
      <c r="AN99" s="18">
        <v>19.190000000000001</v>
      </c>
      <c r="AO99" s="18">
        <v>645.29999999999995</v>
      </c>
    </row>
    <row r="100" spans="1:41" x14ac:dyDescent="0.2">
      <c r="A100" s="18" t="s">
        <v>101</v>
      </c>
      <c r="B100" s="18">
        <v>95.793700000000001</v>
      </c>
      <c r="C100" s="18">
        <v>91.96</v>
      </c>
      <c r="D100" s="18">
        <v>8.6333000000000002</v>
      </c>
      <c r="F100" s="18" t="s">
        <v>101</v>
      </c>
      <c r="G100" s="18">
        <v>29.43</v>
      </c>
      <c r="H100" s="18">
        <v>0.11</v>
      </c>
      <c r="J100" s="22">
        <v>35292</v>
      </c>
      <c r="K100" s="18">
        <v>66.319999999999993</v>
      </c>
      <c r="L100" s="18">
        <v>5.0999999999999996</v>
      </c>
      <c r="M100" s="18">
        <v>78.016000000000005</v>
      </c>
      <c r="N100" s="18">
        <v>51.6</v>
      </c>
      <c r="O100" s="18">
        <v>112</v>
      </c>
      <c r="P100" s="18">
        <v>95.3</v>
      </c>
      <c r="Q100" s="18">
        <v>87.3</v>
      </c>
      <c r="R100" s="18">
        <v>0.25</v>
      </c>
      <c r="S100" s="18">
        <v>2.3220000000000001</v>
      </c>
      <c r="T100" s="18">
        <v>2.2559999999999998</v>
      </c>
      <c r="U100" s="18">
        <v>5.4779999999999998</v>
      </c>
      <c r="V100" s="18">
        <v>4.1070000000000002</v>
      </c>
      <c r="W100" s="18">
        <v>10.183</v>
      </c>
      <c r="X100" s="18">
        <v>3.5870000000000002</v>
      </c>
      <c r="Y100" s="18">
        <v>2.8149999999999999</v>
      </c>
      <c r="Z100" s="18">
        <v>2.7770000000000001</v>
      </c>
      <c r="AA100" s="18">
        <v>2.952</v>
      </c>
      <c r="AB100" s="18">
        <v>3.0150000000000001</v>
      </c>
      <c r="AC100" s="18">
        <v>5.4960000000000004</v>
      </c>
      <c r="AD100" s="18">
        <v>5.5369999999999999</v>
      </c>
      <c r="AE100" s="18">
        <v>5.2919999999999998</v>
      </c>
      <c r="AF100" s="18">
        <v>5.3520000000000003</v>
      </c>
      <c r="AG100" s="18">
        <v>6.6879999999999997</v>
      </c>
      <c r="AH100" s="18">
        <v>6.6040000000000001</v>
      </c>
      <c r="AI100" s="18">
        <v>5.67</v>
      </c>
      <c r="AJ100" s="18">
        <v>6.64</v>
      </c>
      <c r="AK100" s="18">
        <v>2.192612</v>
      </c>
      <c r="AM100" s="22">
        <v>35278</v>
      </c>
      <c r="AN100" s="18">
        <v>16.48</v>
      </c>
      <c r="AO100" s="18">
        <v>662.68</v>
      </c>
    </row>
    <row r="101" spans="1:41" x14ac:dyDescent="0.2">
      <c r="A101" s="18" t="s">
        <v>102</v>
      </c>
      <c r="B101" s="18">
        <v>96.333200000000005</v>
      </c>
      <c r="C101" s="18">
        <v>92.68</v>
      </c>
      <c r="D101" s="18">
        <v>8.2667000000000002</v>
      </c>
      <c r="F101" s="18" t="s">
        <v>102</v>
      </c>
      <c r="G101" s="18">
        <v>16.940000000000001</v>
      </c>
      <c r="H101" s="18">
        <v>0.16</v>
      </c>
      <c r="J101" s="22">
        <v>35323</v>
      </c>
      <c r="K101" s="18">
        <v>66.540000000000006</v>
      </c>
      <c r="L101" s="18">
        <v>5.2</v>
      </c>
      <c r="M101" s="18">
        <v>78.553200000000004</v>
      </c>
      <c r="N101" s="18">
        <v>51.1</v>
      </c>
      <c r="O101" s="18">
        <v>111.8</v>
      </c>
      <c r="P101" s="18">
        <v>94.7</v>
      </c>
      <c r="Q101" s="18">
        <v>90.1</v>
      </c>
      <c r="R101" s="18">
        <v>0.35</v>
      </c>
      <c r="S101" s="18">
        <v>2.3959999999999999</v>
      </c>
      <c r="T101" s="18">
        <v>2.3570000000000002</v>
      </c>
      <c r="U101" s="18">
        <v>5.9180000000000001</v>
      </c>
      <c r="V101" s="18">
        <v>4.4749999999999996</v>
      </c>
      <c r="W101" s="18">
        <v>10.169</v>
      </c>
      <c r="X101" s="18">
        <v>3.1120000000000001</v>
      </c>
      <c r="Y101" s="18">
        <v>2.9809999999999999</v>
      </c>
      <c r="Z101" s="18">
        <v>2.8559999999999999</v>
      </c>
      <c r="AA101" s="18">
        <v>2.9750000000000001</v>
      </c>
      <c r="AB101" s="18">
        <v>3.0750000000000002</v>
      </c>
      <c r="AC101" s="18">
        <v>5.4459999999999997</v>
      </c>
      <c r="AD101" s="18">
        <v>5.4710000000000001</v>
      </c>
      <c r="AE101" s="18">
        <v>5.3719999999999999</v>
      </c>
      <c r="AF101" s="18">
        <v>5.5</v>
      </c>
      <c r="AG101" s="18">
        <v>6.883</v>
      </c>
      <c r="AH101" s="18">
        <v>6.8079999999999998</v>
      </c>
      <c r="AI101" s="18">
        <v>5.83</v>
      </c>
      <c r="AJ101" s="18">
        <v>6.83</v>
      </c>
      <c r="AK101" s="18">
        <v>2.1722380000000001</v>
      </c>
      <c r="AM101" s="22">
        <v>35309</v>
      </c>
      <c r="AN101" s="18">
        <v>17.3</v>
      </c>
      <c r="AO101" s="18">
        <v>673.79</v>
      </c>
    </row>
    <row r="102" spans="1:41" x14ac:dyDescent="0.2">
      <c r="A102" s="18" t="s">
        <v>103</v>
      </c>
      <c r="B102" s="18">
        <v>96.536500000000004</v>
      </c>
      <c r="C102" s="18">
        <v>93.08</v>
      </c>
      <c r="D102" s="18">
        <v>8.1999999999999993</v>
      </c>
      <c r="F102" s="18" t="s">
        <v>103</v>
      </c>
      <c r="G102" s="18">
        <v>19.52</v>
      </c>
      <c r="H102" s="18">
        <v>0.19</v>
      </c>
      <c r="J102" s="22">
        <v>35353</v>
      </c>
      <c r="K102" s="18">
        <v>66.75</v>
      </c>
      <c r="L102" s="18">
        <v>5.2</v>
      </c>
      <c r="M102" s="18">
        <v>78.506500000000003</v>
      </c>
      <c r="N102" s="18">
        <v>50.5</v>
      </c>
      <c r="O102" s="18">
        <v>107.3</v>
      </c>
      <c r="P102" s="18">
        <v>96.5</v>
      </c>
      <c r="Q102" s="18">
        <v>89.9</v>
      </c>
      <c r="R102" s="18">
        <v>0.04</v>
      </c>
      <c r="S102" s="18">
        <v>2.3679999999999999</v>
      </c>
      <c r="T102" s="18">
        <v>2.3460000000000001</v>
      </c>
      <c r="U102" s="18">
        <v>5.8789999999999996</v>
      </c>
      <c r="V102" s="18">
        <v>4.3360000000000003</v>
      </c>
      <c r="W102" s="18">
        <v>9.5500000000000007</v>
      </c>
      <c r="X102" s="18">
        <v>2.5190000000000001</v>
      </c>
      <c r="Y102" s="18">
        <v>3.0649999999999999</v>
      </c>
      <c r="Z102" s="18">
        <v>2.9540000000000002</v>
      </c>
      <c r="AA102" s="18">
        <v>2.95</v>
      </c>
      <c r="AB102" s="18">
        <v>3.0209999999999999</v>
      </c>
      <c r="AC102" s="18">
        <v>5.4139999999999997</v>
      </c>
      <c r="AD102" s="18">
        <v>5.4459999999999997</v>
      </c>
      <c r="AE102" s="18">
        <v>5.3079999999999998</v>
      </c>
      <c r="AF102" s="18">
        <v>5.3810000000000002</v>
      </c>
      <c r="AG102" s="18">
        <v>6.7759999999999998</v>
      </c>
      <c r="AH102" s="18">
        <v>6.7320000000000002</v>
      </c>
      <c r="AI102" s="18">
        <v>5.55</v>
      </c>
      <c r="AJ102" s="18">
        <v>6.53</v>
      </c>
      <c r="AK102" s="18">
        <v>2.1013320000000002</v>
      </c>
      <c r="AM102" s="22">
        <v>35339</v>
      </c>
      <c r="AN102" s="18">
        <v>17.399999999999999</v>
      </c>
      <c r="AO102" s="18">
        <v>701.46</v>
      </c>
    </row>
    <row r="103" spans="1:41" x14ac:dyDescent="0.2">
      <c r="A103" s="18" t="s">
        <v>104</v>
      </c>
      <c r="B103" s="18">
        <v>96.972399999999993</v>
      </c>
      <c r="C103" s="18">
        <v>93.2</v>
      </c>
      <c r="D103" s="18">
        <v>8.0333000000000006</v>
      </c>
      <c r="F103" s="18" t="s">
        <v>104</v>
      </c>
      <c r="G103" s="18">
        <v>15.45</v>
      </c>
      <c r="H103" s="18">
        <v>0.18</v>
      </c>
      <c r="J103" s="22">
        <v>35384</v>
      </c>
      <c r="K103" s="18">
        <v>66.959999999999994</v>
      </c>
      <c r="L103" s="18">
        <v>5.4</v>
      </c>
      <c r="M103" s="18">
        <v>79.199600000000004</v>
      </c>
      <c r="N103" s="18">
        <v>53</v>
      </c>
      <c r="O103" s="18">
        <v>109.5</v>
      </c>
      <c r="P103" s="18">
        <v>99.2</v>
      </c>
      <c r="Q103" s="18">
        <v>93.9</v>
      </c>
      <c r="R103" s="18">
        <v>0.52</v>
      </c>
      <c r="S103" s="18">
        <v>2.35</v>
      </c>
      <c r="T103" s="18">
        <v>2.35</v>
      </c>
      <c r="U103" s="18">
        <v>7.0579999999999998</v>
      </c>
      <c r="V103" s="18">
        <v>6.0039999999999996</v>
      </c>
      <c r="W103" s="18">
        <v>9.3450000000000006</v>
      </c>
      <c r="X103" s="18">
        <v>2.5680000000000001</v>
      </c>
      <c r="Y103" s="18">
        <v>3.0950000000000002</v>
      </c>
      <c r="Z103" s="18">
        <v>3.05</v>
      </c>
      <c r="AA103" s="18">
        <v>2.9380000000000002</v>
      </c>
      <c r="AB103" s="18">
        <v>3</v>
      </c>
      <c r="AC103" s="18">
        <v>5.3879999999999999</v>
      </c>
      <c r="AD103" s="18">
        <v>5.3579999999999997</v>
      </c>
      <c r="AE103" s="18">
        <v>5.2050000000000001</v>
      </c>
      <c r="AF103" s="18">
        <v>5.3479999999999999</v>
      </c>
      <c r="AG103" s="18">
        <v>6.5289999999999999</v>
      </c>
      <c r="AH103" s="18">
        <v>6.6139999999999999</v>
      </c>
      <c r="AI103" s="18">
        <v>5.42</v>
      </c>
      <c r="AJ103" s="18">
        <v>6.2</v>
      </c>
      <c r="AK103" s="18">
        <v>2.0144899999999999</v>
      </c>
      <c r="AM103" s="22">
        <v>35370</v>
      </c>
      <c r="AN103" s="18">
        <v>17.21</v>
      </c>
      <c r="AO103" s="18">
        <v>736.59</v>
      </c>
    </row>
    <row r="104" spans="1:41" x14ac:dyDescent="0.2">
      <c r="A104" s="18" t="s">
        <v>105</v>
      </c>
      <c r="B104" s="18">
        <v>97.617199999999997</v>
      </c>
      <c r="C104" s="18">
        <v>93.31</v>
      </c>
      <c r="D104" s="18">
        <v>7.8</v>
      </c>
      <c r="F104" s="18" t="s">
        <v>105</v>
      </c>
      <c r="G104" s="18">
        <v>16.68</v>
      </c>
      <c r="H104" s="18">
        <v>0.17</v>
      </c>
      <c r="J104" s="22">
        <v>35414</v>
      </c>
      <c r="K104" s="18">
        <v>67.13</v>
      </c>
      <c r="L104" s="18">
        <v>5.4</v>
      </c>
      <c r="M104" s="18">
        <v>79.714299999999994</v>
      </c>
      <c r="N104" s="18">
        <v>55.2</v>
      </c>
      <c r="O104" s="18">
        <v>114.2</v>
      </c>
      <c r="P104" s="18">
        <v>96.9</v>
      </c>
      <c r="Q104" s="18">
        <v>91.8</v>
      </c>
      <c r="R104" s="18">
        <v>0.06</v>
      </c>
      <c r="S104" s="18">
        <v>2.3370000000000002</v>
      </c>
      <c r="T104" s="18">
        <v>2.3479999999999999</v>
      </c>
      <c r="U104" s="18">
        <v>7.2649999999999997</v>
      </c>
      <c r="V104" s="18">
        <v>6.2629999999999999</v>
      </c>
      <c r="W104" s="18">
        <v>9.8040000000000003</v>
      </c>
      <c r="X104" s="18">
        <v>2.5379999999999998</v>
      </c>
      <c r="Y104" s="18">
        <v>3.06</v>
      </c>
      <c r="Z104" s="18">
        <v>2.9689999999999999</v>
      </c>
      <c r="AA104" s="18">
        <v>2.93</v>
      </c>
      <c r="AB104" s="18">
        <v>2.9260000000000002</v>
      </c>
      <c r="AC104" s="18">
        <v>5.3849999999999998</v>
      </c>
      <c r="AD104" s="18">
        <v>5.359</v>
      </c>
      <c r="AE104" s="18">
        <v>5.1879999999999997</v>
      </c>
      <c r="AF104" s="18">
        <v>5.24</v>
      </c>
      <c r="AG104" s="18">
        <v>6.3959999999999999</v>
      </c>
      <c r="AH104" s="18">
        <v>6.3440000000000003</v>
      </c>
      <c r="AI104" s="18">
        <v>5.47</v>
      </c>
      <c r="AJ104" s="18">
        <v>6.3</v>
      </c>
      <c r="AK104" s="18">
        <v>2.0047090000000001</v>
      </c>
      <c r="AM104" s="22">
        <v>35400</v>
      </c>
      <c r="AN104" s="18">
        <v>20.16</v>
      </c>
      <c r="AO104" s="18">
        <v>743.61</v>
      </c>
    </row>
    <row r="105" spans="1:41" x14ac:dyDescent="0.2">
      <c r="A105" s="18" t="s">
        <v>106</v>
      </c>
      <c r="B105" s="18">
        <v>98.009600000000006</v>
      </c>
      <c r="C105" s="18">
        <v>94.13</v>
      </c>
      <c r="D105" s="18">
        <v>7.7332999999999998</v>
      </c>
      <c r="F105" s="18" t="s">
        <v>106</v>
      </c>
      <c r="G105" s="18">
        <v>13.04</v>
      </c>
      <c r="H105" s="18">
        <v>0.15</v>
      </c>
      <c r="J105" s="22">
        <v>35445</v>
      </c>
      <c r="K105" s="18">
        <v>67.25</v>
      </c>
      <c r="L105" s="18">
        <v>5.3</v>
      </c>
      <c r="M105" s="18">
        <v>79.827299999999994</v>
      </c>
      <c r="N105" s="18">
        <v>53.8</v>
      </c>
      <c r="O105" s="18">
        <v>118.7</v>
      </c>
      <c r="P105" s="18">
        <v>97.4</v>
      </c>
      <c r="Q105" s="18">
        <v>91.3</v>
      </c>
      <c r="R105" s="18">
        <v>0.28999999999999998</v>
      </c>
      <c r="S105" s="18">
        <v>2.4039999999999999</v>
      </c>
      <c r="T105" s="18">
        <v>2.0910000000000002</v>
      </c>
      <c r="U105" s="18">
        <v>6.1319999999999997</v>
      </c>
      <c r="V105" s="18">
        <v>4.3860000000000001</v>
      </c>
      <c r="W105" s="18">
        <v>3.7519999999999998</v>
      </c>
      <c r="X105" s="18">
        <v>2.2400000000000002</v>
      </c>
      <c r="Y105" s="18">
        <v>3.0219999999999998</v>
      </c>
      <c r="Z105" s="18">
        <v>2.6</v>
      </c>
      <c r="AA105" s="18">
        <v>2.944</v>
      </c>
      <c r="AB105" s="18">
        <v>3.1269999999999998</v>
      </c>
      <c r="AC105" s="18">
        <v>5.4039999999999999</v>
      </c>
      <c r="AD105" s="18">
        <v>5.4950000000000001</v>
      </c>
      <c r="AE105" s="18">
        <v>5.2169999999999996</v>
      </c>
      <c r="AF105" s="18">
        <v>5.3140000000000001</v>
      </c>
      <c r="AG105" s="18">
        <v>6.5259999999999998</v>
      </c>
      <c r="AH105" s="18">
        <v>6.4859999999999998</v>
      </c>
      <c r="AI105" s="18">
        <v>5.61</v>
      </c>
      <c r="AJ105" s="18">
        <v>6.58</v>
      </c>
      <c r="AK105" s="18">
        <v>1.9515670000000001</v>
      </c>
      <c r="AM105" s="22">
        <v>35431</v>
      </c>
      <c r="AN105" s="18">
        <v>21.06</v>
      </c>
      <c r="AO105" s="18">
        <v>765.11</v>
      </c>
    </row>
    <row r="106" spans="1:41" x14ac:dyDescent="0.2">
      <c r="A106" s="18" t="s">
        <v>107</v>
      </c>
      <c r="B106" s="18">
        <v>97.902299999999997</v>
      </c>
      <c r="C106" s="18">
        <v>94.25</v>
      </c>
      <c r="D106" s="18">
        <v>7.5332999999999997</v>
      </c>
      <c r="F106" s="18" t="s">
        <v>107</v>
      </c>
      <c r="G106" s="18">
        <v>14.34</v>
      </c>
      <c r="H106" s="18">
        <v>0.13</v>
      </c>
      <c r="J106" s="22">
        <v>35476</v>
      </c>
      <c r="K106" s="18">
        <v>67.38</v>
      </c>
      <c r="L106" s="18">
        <v>5.2</v>
      </c>
      <c r="M106" s="18">
        <v>80.793000000000006</v>
      </c>
      <c r="N106" s="18">
        <v>53.1</v>
      </c>
      <c r="O106" s="18">
        <v>118.9</v>
      </c>
      <c r="P106" s="18">
        <v>99.7</v>
      </c>
      <c r="Q106" s="18">
        <v>94.9</v>
      </c>
      <c r="R106" s="18">
        <v>0.88</v>
      </c>
      <c r="S106" s="18">
        <v>2.6589999999999998</v>
      </c>
      <c r="T106" s="18">
        <v>2.0920000000000001</v>
      </c>
      <c r="U106" s="18">
        <v>6.4669999999999996</v>
      </c>
      <c r="V106" s="18">
        <v>4.5999999999999996</v>
      </c>
      <c r="W106" s="18">
        <v>4.9619999999999997</v>
      </c>
      <c r="X106" s="18">
        <v>1.9450000000000001</v>
      </c>
      <c r="Y106" s="18">
        <v>3.32</v>
      </c>
      <c r="Z106" s="18">
        <v>2.5</v>
      </c>
      <c r="AA106" s="18">
        <v>2.93</v>
      </c>
      <c r="AB106" s="18">
        <v>3.1040000000000001</v>
      </c>
      <c r="AC106" s="18">
        <v>5.37</v>
      </c>
      <c r="AD106" s="18">
        <v>5.492</v>
      </c>
      <c r="AE106" s="18">
        <v>5.2039999999999997</v>
      </c>
      <c r="AF106" s="18">
        <v>5.3</v>
      </c>
      <c r="AG106" s="18">
        <v>6.4779999999999998</v>
      </c>
      <c r="AH106" s="18">
        <v>6.452</v>
      </c>
      <c r="AI106" s="18">
        <v>5.53</v>
      </c>
      <c r="AJ106" s="18">
        <v>6.42</v>
      </c>
      <c r="AK106" s="18">
        <v>1.8796200000000001</v>
      </c>
      <c r="AM106" s="22">
        <v>35462</v>
      </c>
      <c r="AN106" s="18">
        <v>21.59</v>
      </c>
      <c r="AO106" s="18">
        <v>798.89</v>
      </c>
    </row>
    <row r="107" spans="1:41" x14ac:dyDescent="0.2">
      <c r="A107" s="18" t="s">
        <v>108</v>
      </c>
      <c r="B107" s="18">
        <v>98.431799999999996</v>
      </c>
      <c r="C107" s="18">
        <v>94.99</v>
      </c>
      <c r="D107" s="18">
        <v>7.2332999999999998</v>
      </c>
      <c r="F107" s="18" t="s">
        <v>108</v>
      </c>
      <c r="G107" s="18">
        <v>14.01</v>
      </c>
      <c r="H107" s="18">
        <v>0.12</v>
      </c>
      <c r="J107" s="22">
        <v>35504</v>
      </c>
      <c r="K107" s="18">
        <v>67.42</v>
      </c>
      <c r="L107" s="18">
        <v>5.2</v>
      </c>
      <c r="M107" s="18">
        <v>81.334000000000003</v>
      </c>
      <c r="N107" s="18">
        <v>53.8</v>
      </c>
      <c r="O107" s="18">
        <v>118.5</v>
      </c>
      <c r="P107" s="18">
        <v>100</v>
      </c>
      <c r="Q107" s="18">
        <v>93.6</v>
      </c>
      <c r="R107" s="18">
        <v>0.3</v>
      </c>
      <c r="S107" s="18">
        <v>2.7</v>
      </c>
      <c r="T107" s="18">
        <v>2.0950000000000002</v>
      </c>
      <c r="U107" s="18">
        <v>6.53</v>
      </c>
      <c r="V107" s="18">
        <v>4.5999999999999996</v>
      </c>
      <c r="W107" s="18">
        <v>4.7</v>
      </c>
      <c r="X107" s="18">
        <v>2.8530000000000002</v>
      </c>
      <c r="Y107" s="18">
        <v>3.427</v>
      </c>
      <c r="Z107" s="18">
        <v>2.68</v>
      </c>
      <c r="AA107" s="18">
        <v>2.93</v>
      </c>
      <c r="AB107" s="18">
        <v>3.1240000000000001</v>
      </c>
      <c r="AC107" s="18">
        <v>5.3739999999999997</v>
      </c>
      <c r="AD107" s="18">
        <v>5.4859999999999998</v>
      </c>
      <c r="AE107" s="18">
        <v>5.2670000000000003</v>
      </c>
      <c r="AF107" s="18">
        <v>5.3479999999999999</v>
      </c>
      <c r="AG107" s="18">
        <v>6.585</v>
      </c>
      <c r="AH107" s="18">
        <v>6.4850000000000003</v>
      </c>
      <c r="AI107" s="18">
        <v>5.8</v>
      </c>
      <c r="AJ107" s="18">
        <v>6.69</v>
      </c>
      <c r="AK107" s="18">
        <v>1.9011309999999999</v>
      </c>
      <c r="AM107" s="22">
        <v>35490</v>
      </c>
      <c r="AN107" s="18">
        <v>22.33</v>
      </c>
      <c r="AO107" s="18">
        <v>791.29</v>
      </c>
    </row>
    <row r="108" spans="1:41" x14ac:dyDescent="0.2">
      <c r="A108" s="18" t="s">
        <v>109</v>
      </c>
      <c r="B108" s="18">
        <v>98.795699999999997</v>
      </c>
      <c r="C108" s="18">
        <v>95.75</v>
      </c>
      <c r="D108" s="18">
        <v>6.9333</v>
      </c>
      <c r="F108" s="18" t="s">
        <v>109</v>
      </c>
      <c r="G108" s="18">
        <v>13.09</v>
      </c>
      <c r="H108" s="18">
        <v>0.12</v>
      </c>
      <c r="J108" s="22">
        <v>35535</v>
      </c>
      <c r="K108" s="18">
        <v>67.459999999999994</v>
      </c>
      <c r="L108" s="18">
        <v>5.0999999999999996</v>
      </c>
      <c r="M108" s="18">
        <v>81.353099999999998</v>
      </c>
      <c r="N108" s="18">
        <v>53.7</v>
      </c>
      <c r="O108" s="18">
        <v>118.5</v>
      </c>
      <c r="P108" s="18">
        <v>101.4</v>
      </c>
      <c r="Q108" s="18">
        <v>92.5</v>
      </c>
      <c r="R108" s="18">
        <v>0.11</v>
      </c>
      <c r="S108" s="18">
        <v>2.972</v>
      </c>
      <c r="T108" s="18">
        <v>2.036</v>
      </c>
      <c r="U108" s="18">
        <v>7.0039999999999996</v>
      </c>
      <c r="V108" s="18">
        <v>4.657</v>
      </c>
      <c r="W108" s="18">
        <v>3.867</v>
      </c>
      <c r="X108" s="18">
        <v>1.0549999999999999</v>
      </c>
      <c r="Y108" s="18">
        <v>3.6</v>
      </c>
      <c r="Z108" s="18">
        <v>2.5129999999999999</v>
      </c>
      <c r="AA108" s="18">
        <v>2.8519999999999999</v>
      </c>
      <c r="AB108" s="18">
        <v>2.996</v>
      </c>
      <c r="AC108" s="18">
        <v>5.2679999999999998</v>
      </c>
      <c r="AD108" s="18">
        <v>5.4279999999999999</v>
      </c>
      <c r="AE108" s="18">
        <v>5.6</v>
      </c>
      <c r="AF108" s="18">
        <v>5.5670000000000002</v>
      </c>
      <c r="AG108" s="18">
        <v>6.976</v>
      </c>
      <c r="AH108" s="18">
        <v>6.7480000000000002</v>
      </c>
      <c r="AI108" s="18">
        <v>5.99</v>
      </c>
      <c r="AJ108" s="18">
        <v>6.89</v>
      </c>
      <c r="AK108" s="18">
        <v>1.9757439999999999</v>
      </c>
      <c r="AM108" s="22">
        <v>35521</v>
      </c>
      <c r="AN108" s="18">
        <v>21.51</v>
      </c>
      <c r="AO108" s="18">
        <v>763.93</v>
      </c>
    </row>
    <row r="109" spans="1:41" x14ac:dyDescent="0.2">
      <c r="A109" s="18" t="s">
        <v>110</v>
      </c>
      <c r="B109" s="18">
        <v>99.411000000000001</v>
      </c>
      <c r="C109" s="18">
        <v>95.48</v>
      </c>
      <c r="D109" s="18">
        <v>6.6666999999999996</v>
      </c>
      <c r="F109" s="18" t="s">
        <v>110</v>
      </c>
      <c r="G109" s="18">
        <v>13.51</v>
      </c>
      <c r="H109" s="18">
        <v>0.12</v>
      </c>
      <c r="J109" s="22">
        <v>35565</v>
      </c>
      <c r="K109" s="18">
        <v>67.459999999999994</v>
      </c>
      <c r="L109" s="18">
        <v>4.9000000000000004</v>
      </c>
      <c r="M109" s="18">
        <v>81.829300000000003</v>
      </c>
      <c r="N109" s="18">
        <v>56.1</v>
      </c>
      <c r="O109" s="18">
        <v>127.9</v>
      </c>
      <c r="P109" s="18">
        <v>103.2</v>
      </c>
      <c r="Q109" s="18">
        <v>96.6</v>
      </c>
      <c r="R109" s="18">
        <v>0.25</v>
      </c>
      <c r="S109" s="18">
        <v>3.4169999999999998</v>
      </c>
      <c r="T109" s="18">
        <v>2.0870000000000002</v>
      </c>
      <c r="U109" s="18">
        <v>8.5169999999999995</v>
      </c>
      <c r="V109" s="18">
        <v>4.9909999999999997</v>
      </c>
      <c r="W109" s="18">
        <v>4.9480000000000004</v>
      </c>
      <c r="X109" s="18">
        <v>1.125</v>
      </c>
      <c r="Y109" s="18">
        <v>4.1829999999999998</v>
      </c>
      <c r="Z109" s="18">
        <v>2.5630000000000002</v>
      </c>
      <c r="AA109" s="18">
        <v>2.8420000000000001</v>
      </c>
      <c r="AB109" s="18">
        <v>3.1040000000000001</v>
      </c>
      <c r="AC109" s="18">
        <v>5.165</v>
      </c>
      <c r="AD109" s="18">
        <v>5.3650000000000002</v>
      </c>
      <c r="AE109" s="18">
        <v>5.5410000000000004</v>
      </c>
      <c r="AF109" s="18">
        <v>5.5730000000000004</v>
      </c>
      <c r="AG109" s="18">
        <v>6.8410000000000002</v>
      </c>
      <c r="AH109" s="18">
        <v>6.7590000000000003</v>
      </c>
      <c r="AI109" s="18">
        <v>5.87</v>
      </c>
      <c r="AJ109" s="18">
        <v>6.71</v>
      </c>
      <c r="AK109" s="18">
        <v>1.815734</v>
      </c>
      <c r="AM109" s="22">
        <v>35551</v>
      </c>
      <c r="AN109" s="18">
        <v>21.86</v>
      </c>
      <c r="AO109" s="18">
        <v>833.72</v>
      </c>
    </row>
    <row r="110" spans="1:41" x14ac:dyDescent="0.2">
      <c r="A110" s="18" t="s">
        <v>111</v>
      </c>
      <c r="B110" s="18">
        <v>99.938999999999993</v>
      </c>
      <c r="C110" s="18">
        <v>96.77</v>
      </c>
      <c r="D110" s="18">
        <v>6.2</v>
      </c>
      <c r="F110" s="18" t="s">
        <v>111</v>
      </c>
      <c r="G110" s="18">
        <v>11.85</v>
      </c>
      <c r="H110" s="18">
        <v>0.1</v>
      </c>
      <c r="J110" s="22">
        <v>35596</v>
      </c>
      <c r="K110" s="18">
        <v>67.59</v>
      </c>
      <c r="L110" s="18">
        <v>5</v>
      </c>
      <c r="M110" s="18">
        <v>82.228499999999997</v>
      </c>
      <c r="N110" s="18">
        <v>54.9</v>
      </c>
      <c r="O110" s="18">
        <v>129.9</v>
      </c>
      <c r="P110" s="18">
        <v>104.5</v>
      </c>
      <c r="Q110" s="18">
        <v>98.9</v>
      </c>
      <c r="R110" s="18">
        <v>0.43</v>
      </c>
      <c r="S110" s="18">
        <v>3.5270000000000001</v>
      </c>
      <c r="T110" s="18">
        <v>2.1190000000000002</v>
      </c>
      <c r="U110" s="18">
        <v>8.7189999999999994</v>
      </c>
      <c r="V110" s="18">
        <v>5.32</v>
      </c>
      <c r="W110" s="18">
        <v>6.4569999999999999</v>
      </c>
      <c r="X110" s="18">
        <v>2.2320000000000002</v>
      </c>
      <c r="Y110" s="18">
        <v>4.1159999999999997</v>
      </c>
      <c r="Z110" s="18">
        <v>2.5129999999999999</v>
      </c>
      <c r="AA110" s="18">
        <v>2.7360000000000002</v>
      </c>
      <c r="AB110" s="18">
        <v>2.996</v>
      </c>
      <c r="AC110" s="18">
        <v>5.1079999999999997</v>
      </c>
      <c r="AD110" s="18">
        <v>5.2320000000000002</v>
      </c>
      <c r="AE110" s="18">
        <v>5.4749999999999996</v>
      </c>
      <c r="AF110" s="18">
        <v>5.5419999999999998</v>
      </c>
      <c r="AG110" s="18">
        <v>6.8710000000000004</v>
      </c>
      <c r="AH110" s="18">
        <v>6.7910000000000004</v>
      </c>
      <c r="AI110" s="18">
        <v>5.69</v>
      </c>
      <c r="AJ110" s="18">
        <v>6.49</v>
      </c>
      <c r="AK110" s="18">
        <v>1.730021</v>
      </c>
      <c r="AM110" s="22">
        <v>35582</v>
      </c>
      <c r="AN110" s="18">
        <v>22.74</v>
      </c>
      <c r="AO110" s="18">
        <v>876.29</v>
      </c>
    </row>
    <row r="111" spans="1:41" x14ac:dyDescent="0.2">
      <c r="A111" s="18" t="s">
        <v>112</v>
      </c>
      <c r="B111" s="18">
        <v>100.19459999999999</v>
      </c>
      <c r="C111" s="18">
        <v>97.95</v>
      </c>
      <c r="D111" s="18">
        <v>6.0667</v>
      </c>
      <c r="F111" s="18" t="s">
        <v>112</v>
      </c>
      <c r="G111" s="18">
        <v>11.58</v>
      </c>
      <c r="H111" s="18">
        <v>0.11</v>
      </c>
      <c r="J111" s="22">
        <v>35626</v>
      </c>
      <c r="K111" s="18">
        <v>67.67</v>
      </c>
      <c r="L111" s="18">
        <v>4.9000000000000004</v>
      </c>
      <c r="M111" s="18">
        <v>82.855699999999999</v>
      </c>
      <c r="N111" s="18">
        <v>57.7</v>
      </c>
      <c r="O111" s="18">
        <v>126.3</v>
      </c>
      <c r="P111" s="18">
        <v>107.1</v>
      </c>
      <c r="Q111" s="18">
        <v>102.6</v>
      </c>
      <c r="R111" s="18">
        <v>0.65</v>
      </c>
      <c r="S111" s="18">
        <v>3.573</v>
      </c>
      <c r="T111" s="18">
        <v>2.262</v>
      </c>
      <c r="U111" s="18">
        <v>8.6349999999999998</v>
      </c>
      <c r="V111" s="18">
        <v>5.5960000000000001</v>
      </c>
      <c r="W111" s="18">
        <v>6.8360000000000003</v>
      </c>
      <c r="X111" s="18">
        <v>3.214</v>
      </c>
      <c r="Y111" s="18">
        <v>4.0759999999999996</v>
      </c>
      <c r="Z111" s="18">
        <v>2.7240000000000002</v>
      </c>
      <c r="AA111" s="18">
        <v>2.5579999999999998</v>
      </c>
      <c r="AB111" s="18">
        <v>2.8079999999999998</v>
      </c>
      <c r="AC111" s="18">
        <v>5.077</v>
      </c>
      <c r="AD111" s="18">
        <v>5.1849999999999996</v>
      </c>
      <c r="AE111" s="18">
        <v>5.3330000000000002</v>
      </c>
      <c r="AF111" s="18">
        <v>5.5519999999999996</v>
      </c>
      <c r="AG111" s="18">
        <v>6.6260000000000003</v>
      </c>
      <c r="AH111" s="18">
        <v>6.6669999999999998</v>
      </c>
      <c r="AI111" s="18">
        <v>5.54</v>
      </c>
      <c r="AJ111" s="18">
        <v>6.22</v>
      </c>
      <c r="AK111" s="18">
        <v>1.644533</v>
      </c>
      <c r="AM111" s="22">
        <v>35612</v>
      </c>
      <c r="AN111" s="18">
        <v>23.13</v>
      </c>
      <c r="AO111" s="18">
        <v>924.93</v>
      </c>
    </row>
    <row r="112" spans="1:41" x14ac:dyDescent="0.2">
      <c r="A112" s="18" t="s">
        <v>113</v>
      </c>
      <c r="B112" s="18">
        <v>99.945700000000002</v>
      </c>
      <c r="C112" s="18">
        <v>98.5</v>
      </c>
      <c r="D112" s="18">
        <v>5.7</v>
      </c>
      <c r="F112" s="18" t="s">
        <v>113</v>
      </c>
      <c r="G112" s="18">
        <v>14.76</v>
      </c>
      <c r="H112" s="18">
        <v>0.15</v>
      </c>
      <c r="J112" s="22">
        <v>35657</v>
      </c>
      <c r="K112" s="18">
        <v>67.84</v>
      </c>
      <c r="L112" s="18">
        <v>4.8</v>
      </c>
      <c r="M112" s="18">
        <v>83.721400000000003</v>
      </c>
      <c r="N112" s="18">
        <v>56.3</v>
      </c>
      <c r="O112" s="18">
        <v>127.6</v>
      </c>
      <c r="P112" s="18">
        <v>104.4</v>
      </c>
      <c r="Q112" s="18">
        <v>100.3</v>
      </c>
      <c r="R112" s="18">
        <v>0.34</v>
      </c>
      <c r="S112" s="18">
        <v>3.4089999999999998</v>
      </c>
      <c r="T112" s="18">
        <v>2.2999999999999998</v>
      </c>
      <c r="U112" s="18">
        <v>9.1050000000000004</v>
      </c>
      <c r="V112" s="18">
        <v>6.3090000000000002</v>
      </c>
      <c r="W112" s="18">
        <v>6.6210000000000004</v>
      </c>
      <c r="X112" s="18">
        <v>2.5579999999999998</v>
      </c>
      <c r="Y112" s="18">
        <v>4.0860000000000003</v>
      </c>
      <c r="Z112" s="18">
        <v>2.69</v>
      </c>
      <c r="AA112" s="18">
        <v>2.4180000000000001</v>
      </c>
      <c r="AB112" s="18">
        <v>2.7410000000000001</v>
      </c>
      <c r="AC112" s="18">
        <v>5.0229999999999997</v>
      </c>
      <c r="AD112" s="18">
        <v>5.1050000000000004</v>
      </c>
      <c r="AE112" s="18">
        <v>5.3049999999999997</v>
      </c>
      <c r="AF112" s="18">
        <v>5.46</v>
      </c>
      <c r="AG112" s="18">
        <v>6.46</v>
      </c>
      <c r="AH112" s="18">
        <v>6.53</v>
      </c>
      <c r="AI112" s="18">
        <v>5.56</v>
      </c>
      <c r="AJ112" s="18">
        <v>6.3</v>
      </c>
      <c r="AK112" s="18">
        <v>1.6471789999999999</v>
      </c>
      <c r="AM112" s="22">
        <v>35643</v>
      </c>
      <c r="AN112" s="18">
        <v>25.15</v>
      </c>
      <c r="AO112" s="18">
        <v>927.74</v>
      </c>
    </row>
    <row r="113" spans="1:41" x14ac:dyDescent="0.2">
      <c r="A113" s="18" t="s">
        <v>114</v>
      </c>
      <c r="B113" s="18">
        <v>99.2988</v>
      </c>
      <c r="C113" s="18">
        <v>99.27</v>
      </c>
      <c r="D113" s="18">
        <v>5.5332999999999997</v>
      </c>
      <c r="F113" s="18" t="s">
        <v>114</v>
      </c>
      <c r="G113" s="18">
        <v>16.12</v>
      </c>
      <c r="H113" s="18">
        <v>0.22</v>
      </c>
      <c r="J113" s="22">
        <v>35688</v>
      </c>
      <c r="K113" s="18">
        <v>68.010000000000005</v>
      </c>
      <c r="L113" s="18">
        <v>4.9000000000000004</v>
      </c>
      <c r="M113" s="18">
        <v>84.465100000000007</v>
      </c>
      <c r="N113" s="18">
        <v>53.9</v>
      </c>
      <c r="O113" s="18">
        <v>130.19999999999999</v>
      </c>
      <c r="P113" s="18">
        <v>106</v>
      </c>
      <c r="Q113" s="18">
        <v>100.7</v>
      </c>
      <c r="R113" s="18">
        <v>0.67</v>
      </c>
      <c r="S113" s="18">
        <v>3.6360000000000001</v>
      </c>
      <c r="T113" s="18">
        <v>2.4609999999999999</v>
      </c>
      <c r="U113" s="18">
        <v>9.4710000000000001</v>
      </c>
      <c r="V113" s="18">
        <v>7.0039999999999996</v>
      </c>
      <c r="W113" s="18">
        <v>7.9039999999999999</v>
      </c>
      <c r="X113" s="18">
        <v>2.9</v>
      </c>
      <c r="Y113" s="18">
        <v>4.0620000000000003</v>
      </c>
      <c r="Z113" s="18">
        <v>2.7850000000000001</v>
      </c>
      <c r="AA113" s="18">
        <v>2.4140000000000001</v>
      </c>
      <c r="AB113" s="18">
        <v>2.6749999999999998</v>
      </c>
      <c r="AC113" s="18">
        <v>5.0250000000000004</v>
      </c>
      <c r="AD113" s="18">
        <v>5.05</v>
      </c>
      <c r="AE113" s="18">
        <v>5.34</v>
      </c>
      <c r="AF113" s="18">
        <v>5.4240000000000004</v>
      </c>
      <c r="AG113" s="18">
        <v>6.492</v>
      </c>
      <c r="AH113" s="18">
        <v>6.548</v>
      </c>
      <c r="AI113" s="18">
        <v>5.52</v>
      </c>
      <c r="AJ113" s="18">
        <v>6.21</v>
      </c>
      <c r="AK113" s="18">
        <v>1.6360380000000001</v>
      </c>
      <c r="AM113" s="22">
        <v>35674</v>
      </c>
      <c r="AN113" s="18">
        <v>25.7</v>
      </c>
      <c r="AO113" s="18">
        <v>935.32</v>
      </c>
    </row>
    <row r="114" spans="1:41" x14ac:dyDescent="0.2">
      <c r="A114" s="18" t="s">
        <v>115</v>
      </c>
      <c r="B114" s="18">
        <v>99.975999999999999</v>
      </c>
      <c r="C114" s="18">
        <v>100.01</v>
      </c>
      <c r="D114" s="18">
        <v>5.4333</v>
      </c>
      <c r="F114" s="18" t="s">
        <v>115</v>
      </c>
      <c r="G114" s="18">
        <v>14.09</v>
      </c>
      <c r="H114" s="18">
        <v>0.25</v>
      </c>
      <c r="J114" s="22">
        <v>35718</v>
      </c>
      <c r="K114" s="18">
        <v>68.14</v>
      </c>
      <c r="L114" s="18">
        <v>4.7</v>
      </c>
      <c r="M114" s="18">
        <v>85.191800000000001</v>
      </c>
      <c r="N114" s="18">
        <v>56.4</v>
      </c>
      <c r="O114" s="18">
        <v>123.4</v>
      </c>
      <c r="P114" s="18">
        <v>105.6</v>
      </c>
      <c r="Q114" s="18">
        <v>102.8</v>
      </c>
      <c r="R114" s="18">
        <v>0.45</v>
      </c>
      <c r="S114" s="18">
        <v>3.6749999999999998</v>
      </c>
      <c r="T114" s="18">
        <v>2.617</v>
      </c>
      <c r="U114" s="18">
        <v>9.625</v>
      </c>
      <c r="V114" s="18">
        <v>7.9960000000000004</v>
      </c>
      <c r="W114" s="18">
        <v>8.1639999999999997</v>
      </c>
      <c r="X114" s="18">
        <v>3.9950000000000001</v>
      </c>
      <c r="Y114" s="18">
        <v>4.3390000000000004</v>
      </c>
      <c r="Z114" s="18">
        <v>3.222</v>
      </c>
      <c r="AA114" s="18">
        <v>2.383</v>
      </c>
      <c r="AB114" s="18">
        <v>2.5329999999999999</v>
      </c>
      <c r="AC114" s="18">
        <v>4.9749999999999996</v>
      </c>
      <c r="AD114" s="18">
        <v>4.9210000000000003</v>
      </c>
      <c r="AE114" s="18">
        <v>5.2380000000000004</v>
      </c>
      <c r="AF114" s="18">
        <v>5.3860000000000001</v>
      </c>
      <c r="AG114" s="18">
        <v>6.4</v>
      </c>
      <c r="AH114" s="18">
        <v>6.49</v>
      </c>
      <c r="AI114" s="18">
        <v>5.46</v>
      </c>
      <c r="AJ114" s="18">
        <v>6.03</v>
      </c>
      <c r="AK114" s="18">
        <v>1.617677</v>
      </c>
      <c r="AM114" s="22">
        <v>35704</v>
      </c>
      <c r="AN114" s="18">
        <v>25.61</v>
      </c>
      <c r="AO114" s="18">
        <v>951.16</v>
      </c>
    </row>
    <row r="115" spans="1:41" x14ac:dyDescent="0.2">
      <c r="A115" s="18" t="s">
        <v>116</v>
      </c>
      <c r="B115" s="18">
        <v>100.3536</v>
      </c>
      <c r="C115" s="18">
        <v>100.34</v>
      </c>
      <c r="D115" s="18">
        <v>5.0999999999999996</v>
      </c>
      <c r="F115" s="18" t="s">
        <v>116</v>
      </c>
      <c r="G115" s="18">
        <v>19.600000000000001</v>
      </c>
      <c r="H115" s="18">
        <v>0.35</v>
      </c>
      <c r="J115" s="22">
        <v>35749</v>
      </c>
      <c r="K115" s="18">
        <v>68.22</v>
      </c>
      <c r="L115" s="18">
        <v>4.5999999999999996</v>
      </c>
      <c r="M115" s="18">
        <v>85.939700000000002</v>
      </c>
      <c r="N115" s="18">
        <v>55.7</v>
      </c>
      <c r="O115" s="18">
        <v>128.1</v>
      </c>
      <c r="P115" s="18">
        <v>107.2</v>
      </c>
      <c r="Q115" s="18">
        <v>102.3</v>
      </c>
      <c r="R115" s="18">
        <v>0.72</v>
      </c>
      <c r="S115" s="18">
        <v>3.738</v>
      </c>
      <c r="T115" s="18">
        <v>2.5960000000000001</v>
      </c>
      <c r="U115" s="18">
        <v>10.3</v>
      </c>
      <c r="V115" s="18">
        <v>8.8279999999999994</v>
      </c>
      <c r="W115" s="18">
        <v>8.1859999999999999</v>
      </c>
      <c r="X115" s="18">
        <v>3.71</v>
      </c>
      <c r="Y115" s="18">
        <v>4.6319999999999997</v>
      </c>
      <c r="Z115" s="18">
        <v>3.34</v>
      </c>
      <c r="AA115" s="18">
        <v>2.35</v>
      </c>
      <c r="AB115" s="18">
        <v>2.5150000000000001</v>
      </c>
      <c r="AC115" s="18">
        <v>4.9690000000000003</v>
      </c>
      <c r="AD115" s="18">
        <v>4.8730000000000002</v>
      </c>
      <c r="AE115" s="18">
        <v>5.2640000000000002</v>
      </c>
      <c r="AF115" s="18">
        <v>5.4050000000000002</v>
      </c>
      <c r="AG115" s="18">
        <v>6.2</v>
      </c>
      <c r="AH115" s="18">
        <v>6.2729999999999997</v>
      </c>
      <c r="AI115" s="18">
        <v>5.46</v>
      </c>
      <c r="AJ115" s="18">
        <v>5.88</v>
      </c>
      <c r="AK115" s="18">
        <v>1.6447940000000001</v>
      </c>
      <c r="AM115" s="22">
        <v>35735</v>
      </c>
      <c r="AN115" s="18">
        <v>31.36</v>
      </c>
      <c r="AO115" s="18">
        <v>939.56</v>
      </c>
    </row>
    <row r="116" spans="1:41" x14ac:dyDescent="0.2">
      <c r="A116" s="18" t="s">
        <v>117</v>
      </c>
      <c r="B116" s="18">
        <v>100.346</v>
      </c>
      <c r="C116" s="18">
        <v>100.37</v>
      </c>
      <c r="D116" s="18">
        <v>5.0332999999999997</v>
      </c>
      <c r="F116" s="18" t="s">
        <v>117</v>
      </c>
      <c r="G116" s="18">
        <v>17.09</v>
      </c>
      <c r="H116" s="18">
        <v>0.46</v>
      </c>
      <c r="J116" s="22">
        <v>35779</v>
      </c>
      <c r="K116" s="18">
        <v>68.27</v>
      </c>
      <c r="L116" s="18">
        <v>4.7</v>
      </c>
      <c r="M116" s="18">
        <v>86.204700000000003</v>
      </c>
      <c r="N116" s="18">
        <v>54.5</v>
      </c>
      <c r="O116" s="18">
        <v>136.19999999999999</v>
      </c>
      <c r="P116" s="18">
        <v>102.1</v>
      </c>
      <c r="Q116" s="18">
        <v>96.1</v>
      </c>
      <c r="R116" s="18">
        <v>0.02</v>
      </c>
      <c r="S116" s="18">
        <v>3.7189999999999999</v>
      </c>
      <c r="T116" s="18">
        <v>2.585</v>
      </c>
      <c r="U116" s="18">
        <v>10.411</v>
      </c>
      <c r="V116" s="18">
        <v>8.7479999999999993</v>
      </c>
      <c r="W116" s="18">
        <v>8.6869999999999994</v>
      </c>
      <c r="X116" s="18">
        <v>4.1079999999999997</v>
      </c>
      <c r="Y116" s="18">
        <v>4.6559999999999997</v>
      </c>
      <c r="Z116" s="18">
        <v>3.512</v>
      </c>
      <c r="AA116" s="18">
        <v>2.367</v>
      </c>
      <c r="AB116" s="18">
        <v>2.4329999999999998</v>
      </c>
      <c r="AC116" s="18">
        <v>4.97</v>
      </c>
      <c r="AD116" s="18">
        <v>4.8479999999999999</v>
      </c>
      <c r="AE116" s="18">
        <v>5.2329999999999997</v>
      </c>
      <c r="AF116" s="18">
        <v>5.3209999999999997</v>
      </c>
      <c r="AG116" s="18">
        <v>6.0460000000000003</v>
      </c>
      <c r="AH116" s="18">
        <v>6.125</v>
      </c>
      <c r="AI116" s="18">
        <v>5.53</v>
      </c>
      <c r="AJ116" s="18">
        <v>5.81</v>
      </c>
      <c r="AK116" s="18">
        <v>1.6106069999999999</v>
      </c>
      <c r="AM116" s="22">
        <v>35765</v>
      </c>
      <c r="AN116" s="18">
        <v>26.7</v>
      </c>
      <c r="AO116" s="18">
        <v>961.08</v>
      </c>
    </row>
    <row r="117" spans="1:41" x14ac:dyDescent="0.2">
      <c r="A117" s="18" t="s">
        <v>118</v>
      </c>
      <c r="B117" s="18">
        <v>100.3207</v>
      </c>
      <c r="C117" s="18">
        <v>100.88</v>
      </c>
      <c r="D117" s="18">
        <v>4.9333</v>
      </c>
      <c r="F117" s="18" t="s">
        <v>118</v>
      </c>
      <c r="G117" s="18">
        <v>21.43</v>
      </c>
      <c r="H117" s="18">
        <v>0.57999999999999996</v>
      </c>
      <c r="J117" s="22">
        <v>35810</v>
      </c>
      <c r="K117" s="18">
        <v>68.349999999999994</v>
      </c>
      <c r="L117" s="18">
        <v>4.5999999999999996</v>
      </c>
      <c r="M117" s="18">
        <v>86.647400000000005</v>
      </c>
      <c r="N117" s="18">
        <v>53.8</v>
      </c>
      <c r="O117" s="18">
        <v>128.30000000000001</v>
      </c>
      <c r="P117" s="18">
        <v>106.6</v>
      </c>
      <c r="Q117" s="18">
        <v>102.2</v>
      </c>
      <c r="R117" s="18">
        <v>0.37</v>
      </c>
      <c r="S117" s="18">
        <v>2.5710000000000002</v>
      </c>
      <c r="T117" s="18">
        <v>2.2120000000000002</v>
      </c>
      <c r="U117" s="18">
        <v>9.1709999999999994</v>
      </c>
      <c r="V117" s="18">
        <v>5.1820000000000004</v>
      </c>
      <c r="W117" s="18">
        <v>3.4470000000000001</v>
      </c>
      <c r="X117" s="18">
        <v>2.415</v>
      </c>
      <c r="Y117" s="18">
        <v>3.5950000000000002</v>
      </c>
      <c r="Z117" s="18">
        <v>2.2330000000000001</v>
      </c>
      <c r="AA117" s="18">
        <v>2.2000000000000002</v>
      </c>
      <c r="AB117" s="18">
        <v>2.4750000000000001</v>
      </c>
      <c r="AC117" s="18">
        <v>4.8140000000000001</v>
      </c>
      <c r="AD117" s="18">
        <v>5.0999999999999996</v>
      </c>
      <c r="AE117" s="18">
        <v>5.1219999999999999</v>
      </c>
      <c r="AF117" s="18">
        <v>5.2670000000000003</v>
      </c>
      <c r="AG117" s="18">
        <v>5.694</v>
      </c>
      <c r="AH117" s="18">
        <v>5.883</v>
      </c>
      <c r="AI117" s="18">
        <v>5.24</v>
      </c>
      <c r="AJ117" s="18">
        <v>5.54</v>
      </c>
      <c r="AK117" s="18">
        <v>1.614142</v>
      </c>
      <c r="AM117" s="22">
        <v>35796</v>
      </c>
      <c r="AN117" s="18">
        <v>24.35</v>
      </c>
      <c r="AO117" s="18">
        <v>963.6</v>
      </c>
    </row>
    <row r="118" spans="1:41" x14ac:dyDescent="0.2">
      <c r="A118" s="18" t="s">
        <v>119</v>
      </c>
      <c r="B118" s="18">
        <v>101.03619999999999</v>
      </c>
      <c r="C118" s="18">
        <v>101.35</v>
      </c>
      <c r="D118" s="18">
        <v>4.9000000000000004</v>
      </c>
      <c r="F118" s="18" t="s">
        <v>119</v>
      </c>
      <c r="G118" s="18">
        <v>15.23</v>
      </c>
      <c r="H118" s="18">
        <v>0.56999999999999995</v>
      </c>
      <c r="J118" s="22">
        <v>35841</v>
      </c>
      <c r="K118" s="18">
        <v>68.349999999999994</v>
      </c>
      <c r="L118" s="18">
        <v>4.5999999999999996</v>
      </c>
      <c r="M118" s="18">
        <v>86.761200000000002</v>
      </c>
      <c r="N118" s="18">
        <v>52.9</v>
      </c>
      <c r="O118" s="18">
        <v>137.4</v>
      </c>
      <c r="P118" s="18">
        <v>110.4</v>
      </c>
      <c r="Q118" s="18">
        <v>104.2</v>
      </c>
      <c r="R118" s="18">
        <v>0.36</v>
      </c>
      <c r="S118" s="18">
        <v>2.665</v>
      </c>
      <c r="T118" s="18">
        <v>2.173</v>
      </c>
      <c r="U118" s="18">
        <v>8.1159999999999997</v>
      </c>
      <c r="V118" s="18">
        <v>5.8360000000000003</v>
      </c>
      <c r="W118" s="18">
        <v>3.371</v>
      </c>
      <c r="X118" s="18">
        <v>1.5820000000000001</v>
      </c>
      <c r="Y118" s="18">
        <v>3.94</v>
      </c>
      <c r="Z118" s="18">
        <v>2.3140000000000001</v>
      </c>
      <c r="AA118" s="18">
        <v>2.0880000000000001</v>
      </c>
      <c r="AB118" s="18">
        <v>2.4860000000000002</v>
      </c>
      <c r="AC118" s="18">
        <v>4.7880000000000003</v>
      </c>
      <c r="AD118" s="18">
        <v>5.0229999999999997</v>
      </c>
      <c r="AE118" s="18">
        <v>5.1349999999999998</v>
      </c>
      <c r="AF118" s="18">
        <v>5.1959999999999997</v>
      </c>
      <c r="AG118" s="18">
        <v>5.7779999999999996</v>
      </c>
      <c r="AH118" s="18">
        <v>5.9610000000000003</v>
      </c>
      <c r="AI118" s="18">
        <v>5.31</v>
      </c>
      <c r="AJ118" s="18">
        <v>5.57</v>
      </c>
      <c r="AK118" s="18">
        <v>1.5238240000000001</v>
      </c>
      <c r="AM118" s="22">
        <v>35827</v>
      </c>
      <c r="AN118" s="18">
        <v>20.39</v>
      </c>
      <c r="AO118" s="18">
        <v>1023.56</v>
      </c>
    </row>
    <row r="119" spans="1:41" x14ac:dyDescent="0.2">
      <c r="A119" s="18" t="s">
        <v>120</v>
      </c>
      <c r="B119" s="18">
        <v>101.508</v>
      </c>
      <c r="C119" s="18">
        <v>101.9</v>
      </c>
      <c r="D119" s="18">
        <v>4.9000000000000004</v>
      </c>
      <c r="F119" s="18" t="s">
        <v>120</v>
      </c>
      <c r="G119" s="18">
        <v>12.34</v>
      </c>
      <c r="H119" s="18">
        <v>0.56000000000000005</v>
      </c>
      <c r="J119" s="22">
        <v>35869</v>
      </c>
      <c r="K119" s="18">
        <v>68.349999999999994</v>
      </c>
      <c r="L119" s="18">
        <v>4.7</v>
      </c>
      <c r="M119" s="18">
        <v>86.819800000000001</v>
      </c>
      <c r="N119" s="18">
        <v>52.9</v>
      </c>
      <c r="O119" s="18">
        <v>133.80000000000001</v>
      </c>
      <c r="P119" s="18">
        <v>106.5</v>
      </c>
      <c r="Q119" s="18">
        <v>101.9</v>
      </c>
      <c r="R119" s="18">
        <v>0.05</v>
      </c>
      <c r="S119" s="18">
        <v>2.6549999999999998</v>
      </c>
      <c r="T119" s="18">
        <v>2.1549999999999998</v>
      </c>
      <c r="U119" s="18">
        <v>7.6820000000000004</v>
      </c>
      <c r="V119" s="18">
        <v>5.8680000000000003</v>
      </c>
      <c r="W119" s="18">
        <v>4.05</v>
      </c>
      <c r="X119" s="18">
        <v>3.194</v>
      </c>
      <c r="Y119" s="18">
        <v>3.8759999999999999</v>
      </c>
      <c r="Z119" s="18">
        <v>2.363</v>
      </c>
      <c r="AA119" s="18">
        <v>1.9359999999999999</v>
      </c>
      <c r="AB119" s="18">
        <v>2.4710000000000001</v>
      </c>
      <c r="AC119" s="18">
        <v>4.8179999999999996</v>
      </c>
      <c r="AD119" s="18">
        <v>5.0599999999999996</v>
      </c>
      <c r="AE119" s="18">
        <v>5.1529999999999996</v>
      </c>
      <c r="AF119" s="18">
        <v>5.1740000000000004</v>
      </c>
      <c r="AG119" s="18">
        <v>5.7110000000000003</v>
      </c>
      <c r="AH119" s="18">
        <v>5.8630000000000004</v>
      </c>
      <c r="AI119" s="18">
        <v>5.39</v>
      </c>
      <c r="AJ119" s="18">
        <v>5.65</v>
      </c>
      <c r="AK119" s="18">
        <v>1.4524109999999999</v>
      </c>
      <c r="AM119" s="22">
        <v>35855</v>
      </c>
      <c r="AN119" s="18">
        <v>20.54</v>
      </c>
      <c r="AO119" s="18">
        <v>1076.83</v>
      </c>
    </row>
    <row r="120" spans="1:41" x14ac:dyDescent="0.2">
      <c r="A120" s="18" t="s">
        <v>121</v>
      </c>
      <c r="B120" s="18">
        <v>102.151</v>
      </c>
      <c r="C120" s="18">
        <v>102.42</v>
      </c>
      <c r="D120" s="18">
        <v>4.7667000000000002</v>
      </c>
      <c r="F120" s="18" t="s">
        <v>121</v>
      </c>
      <c r="G120" s="18">
        <v>13.96</v>
      </c>
      <c r="H120" s="18">
        <v>0.76</v>
      </c>
      <c r="J120" s="22">
        <v>35900</v>
      </c>
      <c r="K120" s="18">
        <v>68.430000000000007</v>
      </c>
      <c r="L120" s="18">
        <v>4.3</v>
      </c>
      <c r="M120" s="18">
        <v>87.141099999999994</v>
      </c>
      <c r="N120" s="18">
        <v>52.2</v>
      </c>
      <c r="O120" s="18">
        <v>137.19999999999999</v>
      </c>
      <c r="P120" s="18">
        <v>108.7</v>
      </c>
      <c r="Q120" s="18">
        <v>104.3</v>
      </c>
      <c r="R120" s="18">
        <v>0.25</v>
      </c>
      <c r="S120" s="18">
        <v>2.8170000000000002</v>
      </c>
      <c r="T120" s="18">
        <v>2.1869999999999998</v>
      </c>
      <c r="U120" s="18">
        <v>8.4830000000000005</v>
      </c>
      <c r="V120" s="18">
        <v>6.07</v>
      </c>
      <c r="W120" s="18">
        <v>2.9670000000000001</v>
      </c>
      <c r="X120" s="18">
        <v>2.29</v>
      </c>
      <c r="Y120" s="18">
        <v>3.9390000000000001</v>
      </c>
      <c r="Z120" s="18">
        <v>2.532</v>
      </c>
      <c r="AA120" s="18">
        <v>1.792</v>
      </c>
      <c r="AB120" s="18">
        <v>2.5</v>
      </c>
      <c r="AC120" s="18">
        <v>4.7039999999999997</v>
      </c>
      <c r="AD120" s="18">
        <v>4.9429999999999996</v>
      </c>
      <c r="AE120" s="18">
        <v>5.1139999999999999</v>
      </c>
      <c r="AF120" s="18">
        <v>5.19</v>
      </c>
      <c r="AG120" s="18">
        <v>5.6950000000000003</v>
      </c>
      <c r="AH120" s="18">
        <v>5.9050000000000002</v>
      </c>
      <c r="AI120" s="18">
        <v>5.38</v>
      </c>
      <c r="AJ120" s="18">
        <v>5.64</v>
      </c>
      <c r="AK120" s="18">
        <v>1.416112</v>
      </c>
      <c r="AM120" s="22">
        <v>35886</v>
      </c>
      <c r="AN120" s="18">
        <v>22.51</v>
      </c>
      <c r="AO120" s="18">
        <v>1112.1300000000001</v>
      </c>
    </row>
    <row r="121" spans="1:41" x14ac:dyDescent="0.2">
      <c r="A121" s="18" t="s">
        <v>122</v>
      </c>
      <c r="B121" s="18">
        <v>102.8711</v>
      </c>
      <c r="C121" s="18">
        <v>103</v>
      </c>
      <c r="D121" s="18">
        <v>4.5667</v>
      </c>
      <c r="F121" s="18" t="s">
        <v>122</v>
      </c>
      <c r="G121" s="18">
        <v>10.7</v>
      </c>
      <c r="H121" s="18">
        <v>0.89</v>
      </c>
      <c r="J121" s="22">
        <v>35930</v>
      </c>
      <c r="K121" s="18">
        <v>68.599999999999994</v>
      </c>
      <c r="L121" s="18">
        <v>4.4000000000000004</v>
      </c>
      <c r="M121" s="18">
        <v>87.6952</v>
      </c>
      <c r="N121" s="18">
        <v>50.9</v>
      </c>
      <c r="O121" s="18">
        <v>136.30000000000001</v>
      </c>
      <c r="P121" s="18">
        <v>106.5</v>
      </c>
      <c r="Q121" s="18">
        <v>101.7</v>
      </c>
      <c r="R121" s="18">
        <v>0.3</v>
      </c>
      <c r="S121" s="18">
        <v>3.113</v>
      </c>
      <c r="T121" s="18">
        <v>2.2269999999999999</v>
      </c>
      <c r="U121" s="18">
        <v>10.077999999999999</v>
      </c>
      <c r="V121" s="18">
        <v>6.3179999999999996</v>
      </c>
      <c r="W121" s="18">
        <v>3</v>
      </c>
      <c r="X121" s="18">
        <v>1.74</v>
      </c>
      <c r="Y121" s="18">
        <v>3.641</v>
      </c>
      <c r="Z121" s="18">
        <v>2.6669999999999998</v>
      </c>
      <c r="AA121" s="18">
        <v>1.704</v>
      </c>
      <c r="AB121" s="18">
        <v>2.5379999999999998</v>
      </c>
      <c r="AC121" s="18">
        <v>4.6870000000000003</v>
      </c>
      <c r="AD121" s="18">
        <v>4.8819999999999997</v>
      </c>
      <c r="AE121" s="18">
        <v>5.1150000000000002</v>
      </c>
      <c r="AF121" s="18">
        <v>5.17</v>
      </c>
      <c r="AG121" s="18">
        <v>5.7350000000000003</v>
      </c>
      <c r="AH121" s="18">
        <v>5.9</v>
      </c>
      <c r="AI121" s="18">
        <v>5.44</v>
      </c>
      <c r="AJ121" s="18">
        <v>5.65</v>
      </c>
      <c r="AK121" s="18">
        <v>1.4299630000000001</v>
      </c>
      <c r="AM121" s="22">
        <v>35916</v>
      </c>
      <c r="AN121" s="18">
        <v>21.39</v>
      </c>
      <c r="AO121" s="18">
        <v>1108.51</v>
      </c>
    </row>
    <row r="122" spans="1:41" x14ac:dyDescent="0.2">
      <c r="A122" s="18" t="s">
        <v>123</v>
      </c>
      <c r="B122" s="18">
        <v>102.9691</v>
      </c>
      <c r="C122" s="18">
        <v>103.55</v>
      </c>
      <c r="D122" s="18">
        <v>4.3666999999999998</v>
      </c>
      <c r="F122" s="18" t="s">
        <v>123</v>
      </c>
      <c r="G122" s="18">
        <v>10.31</v>
      </c>
      <c r="H122" s="18">
        <v>1.1200000000000001</v>
      </c>
      <c r="J122" s="22">
        <v>35961</v>
      </c>
      <c r="K122" s="18">
        <v>68.69</v>
      </c>
      <c r="L122" s="18">
        <v>4.5</v>
      </c>
      <c r="M122" s="18">
        <v>87.144999999999996</v>
      </c>
      <c r="N122" s="18">
        <v>48.9</v>
      </c>
      <c r="O122" s="18">
        <v>138.19999999999999</v>
      </c>
      <c r="P122" s="18">
        <v>105.6</v>
      </c>
      <c r="Q122" s="18">
        <v>99.3</v>
      </c>
      <c r="R122" s="18">
        <v>-0.47</v>
      </c>
      <c r="S122" s="18">
        <v>3.2360000000000002</v>
      </c>
      <c r="T122" s="18">
        <v>2.2639999999999998</v>
      </c>
      <c r="U122" s="18">
        <v>10.272</v>
      </c>
      <c r="V122" s="18">
        <v>6.3159999999999998</v>
      </c>
      <c r="W122" s="18">
        <v>2.5649999999999999</v>
      </c>
      <c r="X122" s="18">
        <v>2.2000000000000002</v>
      </c>
      <c r="Y122" s="18">
        <v>3.3620000000000001</v>
      </c>
      <c r="Z122" s="18">
        <v>2.5710000000000002</v>
      </c>
      <c r="AA122" s="18">
        <v>1.6719999999999999</v>
      </c>
      <c r="AB122" s="18">
        <v>2.5129999999999999</v>
      </c>
      <c r="AC122" s="18">
        <v>4.5759999999999996</v>
      </c>
      <c r="AD122" s="18">
        <v>4.7359999999999998</v>
      </c>
      <c r="AE122" s="18">
        <v>5.0949999999999998</v>
      </c>
      <c r="AF122" s="18">
        <v>5.2089999999999996</v>
      </c>
      <c r="AG122" s="18">
        <v>5.6680000000000001</v>
      </c>
      <c r="AH122" s="18">
        <v>5.8140000000000001</v>
      </c>
      <c r="AI122" s="18">
        <v>5.41</v>
      </c>
      <c r="AJ122" s="18">
        <v>5.5</v>
      </c>
      <c r="AK122" s="18">
        <v>1.4390240000000001</v>
      </c>
      <c r="AM122" s="22">
        <v>35947</v>
      </c>
      <c r="AN122" s="18">
        <v>22</v>
      </c>
      <c r="AO122" s="18">
        <v>1108.3900000000001</v>
      </c>
    </row>
    <row r="123" spans="1:41" x14ac:dyDescent="0.2">
      <c r="A123" s="18" t="s">
        <v>124</v>
      </c>
      <c r="B123" s="18">
        <v>103.5196</v>
      </c>
      <c r="C123" s="18">
        <v>104.37</v>
      </c>
      <c r="D123" s="18">
        <v>4.3</v>
      </c>
      <c r="F123" s="18" t="s">
        <v>124</v>
      </c>
      <c r="G123" s="18">
        <v>9.27</v>
      </c>
      <c r="H123" s="18">
        <v>1.24</v>
      </c>
      <c r="J123" s="22">
        <v>35991</v>
      </c>
      <c r="K123" s="18">
        <v>68.86</v>
      </c>
      <c r="L123" s="18">
        <v>4.5</v>
      </c>
      <c r="M123" s="18">
        <v>86.842299999999994</v>
      </c>
      <c r="N123" s="18">
        <v>49.2</v>
      </c>
      <c r="O123" s="18">
        <v>137.19999999999999</v>
      </c>
      <c r="P123" s="18">
        <v>105.2</v>
      </c>
      <c r="Q123" s="18">
        <v>100</v>
      </c>
      <c r="R123" s="18">
        <v>-0.47</v>
      </c>
      <c r="S123" s="18">
        <v>3.2829999999999999</v>
      </c>
      <c r="T123" s="18">
        <v>2.2480000000000002</v>
      </c>
      <c r="U123" s="18">
        <v>10.661</v>
      </c>
      <c r="V123" s="18">
        <v>6.4480000000000004</v>
      </c>
      <c r="W123" s="18">
        <v>2.0049999999999999</v>
      </c>
      <c r="X123" s="18">
        <v>1.575</v>
      </c>
      <c r="Y123" s="18">
        <v>3.3679999999999999</v>
      </c>
      <c r="Z123" s="18">
        <v>2.6230000000000002</v>
      </c>
      <c r="AA123" s="18">
        <v>1.7</v>
      </c>
      <c r="AB123" s="18">
        <v>2.4830000000000001</v>
      </c>
      <c r="AC123" s="18">
        <v>4.5039999999999996</v>
      </c>
      <c r="AD123" s="18">
        <v>4.7350000000000003</v>
      </c>
      <c r="AE123" s="18">
        <v>5.1449999999999996</v>
      </c>
      <c r="AF123" s="18">
        <v>5.2549999999999999</v>
      </c>
      <c r="AG123" s="18">
        <v>5.65</v>
      </c>
      <c r="AH123" s="18">
        <v>5.9210000000000003</v>
      </c>
      <c r="AI123" s="18">
        <v>5.36</v>
      </c>
      <c r="AJ123" s="18">
        <v>5.46</v>
      </c>
      <c r="AK123" s="18">
        <v>1.384833</v>
      </c>
      <c r="AM123" s="22">
        <v>35977</v>
      </c>
      <c r="AN123" s="18">
        <v>20.16</v>
      </c>
      <c r="AO123" s="18">
        <v>1156.1400000000001</v>
      </c>
    </row>
    <row r="124" spans="1:41" x14ac:dyDescent="0.2">
      <c r="A124" s="18" t="s">
        <v>125</v>
      </c>
      <c r="B124" s="18">
        <v>104.31740000000001</v>
      </c>
      <c r="C124" s="18">
        <v>105.28</v>
      </c>
      <c r="D124" s="18">
        <v>4.1333000000000002</v>
      </c>
      <c r="F124" s="18" t="s">
        <v>125</v>
      </c>
      <c r="G124" s="18">
        <v>8.6300000000000008</v>
      </c>
      <c r="H124" s="18">
        <v>1.55</v>
      </c>
      <c r="J124" s="22">
        <v>36022</v>
      </c>
      <c r="K124" s="18">
        <v>68.94</v>
      </c>
      <c r="L124" s="18">
        <v>4.5</v>
      </c>
      <c r="M124" s="18">
        <v>88.624700000000004</v>
      </c>
      <c r="N124" s="18">
        <v>49.3</v>
      </c>
      <c r="O124" s="18">
        <v>133.1</v>
      </c>
      <c r="P124" s="18">
        <v>104.4</v>
      </c>
      <c r="Q124" s="18">
        <v>98.3</v>
      </c>
      <c r="R124" s="18">
        <v>1.1299999999999999</v>
      </c>
      <c r="S124" s="18">
        <v>3.3519999999999999</v>
      </c>
      <c r="T124" s="18">
        <v>2.2480000000000002</v>
      </c>
      <c r="U124" s="18">
        <v>11.548</v>
      </c>
      <c r="V124" s="18">
        <v>6.4210000000000003</v>
      </c>
      <c r="W124" s="18">
        <v>0.89100000000000001</v>
      </c>
      <c r="X124" s="18">
        <v>1.8140000000000001</v>
      </c>
      <c r="Y124" s="18">
        <v>3.367</v>
      </c>
      <c r="Z124" s="18">
        <v>2.5790000000000002</v>
      </c>
      <c r="AA124" s="18">
        <v>1.6559999999999999</v>
      </c>
      <c r="AB124" s="18">
        <v>2.44</v>
      </c>
      <c r="AC124" s="18">
        <v>4.5119999999999996</v>
      </c>
      <c r="AD124" s="18">
        <v>4.74</v>
      </c>
      <c r="AE124" s="18">
        <v>5.0670000000000002</v>
      </c>
      <c r="AF124" s="18">
        <v>5.1429999999999998</v>
      </c>
      <c r="AG124" s="18">
        <v>5.5670000000000002</v>
      </c>
      <c r="AH124" s="18">
        <v>5.79</v>
      </c>
      <c r="AI124" s="18">
        <v>5.21</v>
      </c>
      <c r="AJ124" s="18">
        <v>5.34</v>
      </c>
      <c r="AK124" s="18">
        <v>1.49665</v>
      </c>
      <c r="AM124" s="22">
        <v>36008</v>
      </c>
      <c r="AN124" s="18">
        <v>31.49</v>
      </c>
      <c r="AO124" s="18">
        <v>1074.6199999999999</v>
      </c>
    </row>
    <row r="125" spans="1:41" x14ac:dyDescent="0.2">
      <c r="A125" s="18" t="s">
        <v>126</v>
      </c>
      <c r="B125" s="18">
        <v>105.15479999999999</v>
      </c>
      <c r="C125" s="18">
        <v>105.94</v>
      </c>
      <c r="D125" s="18">
        <v>4.0667</v>
      </c>
      <c r="F125" s="18" t="s">
        <v>126</v>
      </c>
      <c r="G125" s="18">
        <v>15.96</v>
      </c>
      <c r="H125" s="18">
        <v>1.94</v>
      </c>
      <c r="J125" s="22">
        <v>36053</v>
      </c>
      <c r="K125" s="18">
        <v>68.98</v>
      </c>
      <c r="L125" s="18">
        <v>4.5999999999999996</v>
      </c>
      <c r="M125" s="18">
        <v>88.451499999999996</v>
      </c>
      <c r="N125" s="18">
        <v>48.7</v>
      </c>
      <c r="O125" s="18">
        <v>126.4</v>
      </c>
      <c r="P125" s="18">
        <v>100.9</v>
      </c>
      <c r="Q125" s="18">
        <v>93.9</v>
      </c>
      <c r="R125" s="18">
        <v>-0.06</v>
      </c>
      <c r="S125" s="18">
        <v>3.3650000000000002</v>
      </c>
      <c r="T125" s="18">
        <v>2.1269999999999998</v>
      </c>
      <c r="U125" s="18">
        <v>12.032</v>
      </c>
      <c r="V125" s="18">
        <v>6.4960000000000004</v>
      </c>
      <c r="W125" s="18">
        <v>6.3E-2</v>
      </c>
      <c r="X125" s="18">
        <v>0.55800000000000005</v>
      </c>
      <c r="Y125" s="18">
        <v>3.3079999999999998</v>
      </c>
      <c r="Z125" s="18">
        <v>2.4209999999999998</v>
      </c>
      <c r="AA125" s="18">
        <v>1.635</v>
      </c>
      <c r="AB125" s="18">
        <v>2.3919999999999999</v>
      </c>
      <c r="AC125" s="18">
        <v>4.5190000000000001</v>
      </c>
      <c r="AD125" s="18">
        <v>4.75</v>
      </c>
      <c r="AE125" s="18">
        <v>4.9569999999999999</v>
      </c>
      <c r="AF125" s="18">
        <v>4.9569999999999999</v>
      </c>
      <c r="AG125" s="18">
        <v>5.2649999999999997</v>
      </c>
      <c r="AH125" s="18">
        <v>5.5389999999999997</v>
      </c>
      <c r="AI125" s="18">
        <v>4.71</v>
      </c>
      <c r="AJ125" s="18">
        <v>4.8099999999999996</v>
      </c>
      <c r="AK125" s="18">
        <v>1.581361</v>
      </c>
      <c r="AM125" s="22">
        <v>36039</v>
      </c>
      <c r="AN125" s="18">
        <v>39.49</v>
      </c>
      <c r="AO125" s="18">
        <v>1018.51</v>
      </c>
    </row>
    <row r="126" spans="1:41" x14ac:dyDescent="0.2">
      <c r="A126" s="18" t="s">
        <v>127</v>
      </c>
      <c r="B126" s="18">
        <v>105.727</v>
      </c>
      <c r="C126" s="18">
        <v>106.86</v>
      </c>
      <c r="D126" s="18">
        <v>3.9333</v>
      </c>
      <c r="F126" s="18" t="s">
        <v>127</v>
      </c>
      <c r="G126" s="18">
        <v>15</v>
      </c>
      <c r="H126" s="18">
        <v>2.25</v>
      </c>
      <c r="J126" s="22">
        <v>36083</v>
      </c>
      <c r="K126" s="18">
        <v>69.150000000000006</v>
      </c>
      <c r="L126" s="18">
        <v>4.5</v>
      </c>
      <c r="M126" s="18">
        <v>89.167699999999996</v>
      </c>
      <c r="N126" s="18">
        <v>48.7</v>
      </c>
      <c r="O126" s="18">
        <v>119.3</v>
      </c>
      <c r="P126" s="18">
        <v>97.4</v>
      </c>
      <c r="Q126" s="18">
        <v>87.5</v>
      </c>
      <c r="R126" s="18">
        <v>0.34</v>
      </c>
      <c r="S126" s="18">
        <v>3.419</v>
      </c>
      <c r="T126" s="18">
        <v>1.996</v>
      </c>
      <c r="U126" s="18">
        <v>12.044</v>
      </c>
      <c r="V126" s="18">
        <v>6.0220000000000002</v>
      </c>
      <c r="W126" s="18">
        <v>5.1999999999999998E-2</v>
      </c>
      <c r="X126" s="18">
        <v>-0.92400000000000004</v>
      </c>
      <c r="Y126" s="18">
        <v>3.3420000000000001</v>
      </c>
      <c r="Z126" s="18">
        <v>2.15</v>
      </c>
      <c r="AA126" s="18">
        <v>1.633</v>
      </c>
      <c r="AB126" s="18">
        <v>2.319</v>
      </c>
      <c r="AC126" s="18">
        <v>4.5410000000000004</v>
      </c>
      <c r="AD126" s="18">
        <v>4.8070000000000004</v>
      </c>
      <c r="AE126" s="18">
        <v>4.3739999999999997</v>
      </c>
      <c r="AF126" s="18">
        <v>4.43</v>
      </c>
      <c r="AG126" s="18">
        <v>4.7220000000000004</v>
      </c>
      <c r="AH126" s="18">
        <v>4.9829999999999997</v>
      </c>
      <c r="AI126" s="18">
        <v>4.12</v>
      </c>
      <c r="AJ126" s="18">
        <v>4.53</v>
      </c>
      <c r="AK126" s="18">
        <v>1.565828</v>
      </c>
      <c r="AM126" s="22">
        <v>36069</v>
      </c>
      <c r="AN126" s="18">
        <v>37.450000000000003</v>
      </c>
      <c r="AO126" s="18">
        <v>1032.47</v>
      </c>
    </row>
    <row r="127" spans="1:41" x14ac:dyDescent="0.2">
      <c r="A127" s="18" t="s">
        <v>128</v>
      </c>
      <c r="B127" s="18">
        <v>106.27200000000001</v>
      </c>
      <c r="C127" s="18">
        <v>107.64</v>
      </c>
      <c r="D127" s="18">
        <v>3.7667000000000002</v>
      </c>
      <c r="F127" s="18" t="s">
        <v>128</v>
      </c>
      <c r="G127" s="18">
        <v>11.52</v>
      </c>
      <c r="H127" s="18">
        <v>2.4700000000000002</v>
      </c>
      <c r="J127" s="22">
        <v>36114</v>
      </c>
      <c r="K127" s="18">
        <v>69.239999999999995</v>
      </c>
      <c r="L127" s="18">
        <v>4.4000000000000004</v>
      </c>
      <c r="M127" s="18">
        <v>89.109800000000007</v>
      </c>
      <c r="N127" s="18">
        <v>48.2</v>
      </c>
      <c r="O127" s="18">
        <v>126.4</v>
      </c>
      <c r="P127" s="18">
        <v>102.7</v>
      </c>
      <c r="Q127" s="18">
        <v>94.3</v>
      </c>
      <c r="R127" s="18">
        <v>0.09</v>
      </c>
      <c r="S127" s="18">
        <v>3.5579999999999998</v>
      </c>
      <c r="T127" s="18">
        <v>2.0190000000000001</v>
      </c>
      <c r="U127" s="18">
        <v>11.281000000000001</v>
      </c>
      <c r="V127" s="18">
        <v>5.2229999999999999</v>
      </c>
      <c r="W127" s="18">
        <v>0.192</v>
      </c>
      <c r="X127" s="18">
        <v>-1</v>
      </c>
      <c r="Y127" s="18">
        <v>3.1560000000000001</v>
      </c>
      <c r="Z127" s="18">
        <v>1.74</v>
      </c>
      <c r="AA127" s="18">
        <v>1.6080000000000001</v>
      </c>
      <c r="AB127" s="18">
        <v>2.2280000000000002</v>
      </c>
      <c r="AC127" s="18">
        <v>4.5579999999999998</v>
      </c>
      <c r="AD127" s="18">
        <v>4.8769999999999998</v>
      </c>
      <c r="AE127" s="18">
        <v>4.2549999999999999</v>
      </c>
      <c r="AF127" s="18">
        <v>4.282</v>
      </c>
      <c r="AG127" s="18">
        <v>4.8049999999999997</v>
      </c>
      <c r="AH127" s="18">
        <v>4.9859999999999998</v>
      </c>
      <c r="AI127" s="18">
        <v>4.53</v>
      </c>
      <c r="AJ127" s="18">
        <v>4.83</v>
      </c>
      <c r="AK127" s="18">
        <v>1.414093</v>
      </c>
      <c r="AM127" s="22">
        <v>36100</v>
      </c>
      <c r="AN127" s="18">
        <v>24.88</v>
      </c>
      <c r="AO127" s="18">
        <v>1146.45</v>
      </c>
    </row>
    <row r="128" spans="1:41" x14ac:dyDescent="0.2">
      <c r="A128" s="18" t="s">
        <v>129</v>
      </c>
      <c r="B128" s="18">
        <v>106.6157</v>
      </c>
      <c r="C128" s="18">
        <v>107.93</v>
      </c>
      <c r="D128" s="18">
        <v>3.8</v>
      </c>
      <c r="F128" s="18" t="s">
        <v>129</v>
      </c>
      <c r="G128" s="18">
        <v>22.65</v>
      </c>
      <c r="H128" s="18">
        <v>2.67</v>
      </c>
      <c r="J128" s="22">
        <v>36144</v>
      </c>
      <c r="K128" s="18">
        <v>69.36</v>
      </c>
      <c r="L128" s="18">
        <v>4.4000000000000004</v>
      </c>
      <c r="M128" s="18">
        <v>89.440700000000007</v>
      </c>
      <c r="N128" s="18">
        <v>46.8</v>
      </c>
      <c r="O128" s="18">
        <v>126.7</v>
      </c>
      <c r="P128" s="18">
        <v>100.5</v>
      </c>
      <c r="Q128" s="18">
        <v>91.9</v>
      </c>
      <c r="R128" s="18">
        <v>0.23</v>
      </c>
      <c r="S128" s="18">
        <v>3.665</v>
      </c>
      <c r="T128" s="18">
        <v>2.3039999999999998</v>
      </c>
      <c r="U128" s="18">
        <v>11.257999999999999</v>
      </c>
      <c r="V128" s="18">
        <v>4.9880000000000004</v>
      </c>
      <c r="W128" s="18">
        <v>0.21299999999999999</v>
      </c>
      <c r="X128" s="18">
        <v>-0.33900000000000002</v>
      </c>
      <c r="Y128" s="18">
        <v>3.4449999999999998</v>
      </c>
      <c r="Z128" s="18">
        <v>1.8320000000000001</v>
      </c>
      <c r="AA128" s="18">
        <v>1.5960000000000001</v>
      </c>
      <c r="AB128" s="18">
        <v>2.0920000000000001</v>
      </c>
      <c r="AC128" s="18">
        <v>4.5380000000000003</v>
      </c>
      <c r="AD128" s="18">
        <v>4.7729999999999997</v>
      </c>
      <c r="AE128" s="18">
        <v>4.3419999999999996</v>
      </c>
      <c r="AF128" s="18">
        <v>4.3289999999999997</v>
      </c>
      <c r="AG128" s="18">
        <v>4.8129999999999997</v>
      </c>
      <c r="AH128" s="18">
        <v>4.9630000000000001</v>
      </c>
      <c r="AI128" s="18">
        <v>4.5199999999999996</v>
      </c>
      <c r="AJ128" s="18">
        <v>4.6500000000000004</v>
      </c>
      <c r="AK128" s="18">
        <v>1.3612869999999999</v>
      </c>
      <c r="AM128" s="22">
        <v>36130</v>
      </c>
      <c r="AN128" s="18">
        <v>25.33</v>
      </c>
      <c r="AO128" s="18">
        <v>1191.6300000000001</v>
      </c>
    </row>
    <row r="129" spans="1:41" x14ac:dyDescent="0.2">
      <c r="A129" s="18" t="s">
        <v>130</v>
      </c>
      <c r="B129" s="18">
        <v>106.8596</v>
      </c>
      <c r="C129" s="18">
        <v>108.75</v>
      </c>
      <c r="D129" s="18">
        <v>3.8666999999999998</v>
      </c>
      <c r="F129" s="18" t="s">
        <v>130</v>
      </c>
      <c r="G129" s="18">
        <v>17.05</v>
      </c>
      <c r="H129" s="18">
        <v>2.54</v>
      </c>
      <c r="J129" s="22">
        <v>36175</v>
      </c>
      <c r="K129" s="18">
        <v>69.489999999999995</v>
      </c>
      <c r="L129" s="18">
        <v>4.3</v>
      </c>
      <c r="M129" s="18">
        <v>89.859399999999994</v>
      </c>
      <c r="N129" s="18">
        <v>50.6</v>
      </c>
      <c r="O129" s="18">
        <v>128.9</v>
      </c>
      <c r="P129" s="18">
        <v>103.9</v>
      </c>
      <c r="Q129" s="18">
        <v>95.7</v>
      </c>
      <c r="R129" s="18">
        <v>0.14000000000000001</v>
      </c>
      <c r="S129" s="18">
        <v>2.444</v>
      </c>
      <c r="T129" s="18">
        <v>2.2149999999999999</v>
      </c>
      <c r="U129" s="18">
        <v>5.0720000000000001</v>
      </c>
      <c r="V129" s="18">
        <v>5.19</v>
      </c>
      <c r="W129" s="18">
        <v>0.32700000000000001</v>
      </c>
      <c r="X129" s="18">
        <v>1.905</v>
      </c>
      <c r="Y129" s="18">
        <v>1.8580000000000001</v>
      </c>
      <c r="Z129" s="18">
        <v>2.4260000000000002</v>
      </c>
      <c r="AA129" s="18">
        <v>1.988</v>
      </c>
      <c r="AB129" s="18">
        <v>2.33</v>
      </c>
      <c r="AC129" s="18">
        <v>4.7679999999999998</v>
      </c>
      <c r="AD129" s="18">
        <v>4.9800000000000004</v>
      </c>
      <c r="AE129" s="18">
        <v>4.4550000000000001</v>
      </c>
      <c r="AF129" s="18">
        <v>4.4359999999999999</v>
      </c>
      <c r="AG129" s="18">
        <v>4.91</v>
      </c>
      <c r="AH129" s="18">
        <v>5.0330000000000004</v>
      </c>
      <c r="AI129" s="18">
        <v>4.51</v>
      </c>
      <c r="AJ129" s="18">
        <v>4.72</v>
      </c>
      <c r="AK129" s="18">
        <v>1.3039499999999999</v>
      </c>
      <c r="AM129" s="22">
        <v>36161</v>
      </c>
      <c r="AN129" s="18">
        <v>28.52</v>
      </c>
      <c r="AO129" s="18">
        <v>1247.58</v>
      </c>
    </row>
    <row r="130" spans="1:41" x14ac:dyDescent="0.2">
      <c r="A130" s="18" t="s">
        <v>131</v>
      </c>
      <c r="B130" s="18">
        <v>107.6592</v>
      </c>
      <c r="C130" s="18">
        <v>109.3</v>
      </c>
      <c r="D130" s="18">
        <v>3.6333000000000002</v>
      </c>
      <c r="F130" s="18" t="s">
        <v>131</v>
      </c>
      <c r="G130" s="18">
        <v>15.79</v>
      </c>
      <c r="H130" s="18">
        <v>2.25</v>
      </c>
      <c r="J130" s="22">
        <v>36206</v>
      </c>
      <c r="K130" s="18">
        <v>69.489999999999995</v>
      </c>
      <c r="L130" s="18">
        <v>4.4000000000000004</v>
      </c>
      <c r="M130" s="18">
        <v>90.3386</v>
      </c>
      <c r="N130" s="18">
        <v>51.7</v>
      </c>
      <c r="O130" s="18">
        <v>133.1</v>
      </c>
      <c r="P130" s="18">
        <v>108.1</v>
      </c>
      <c r="Q130" s="18">
        <v>103.6</v>
      </c>
      <c r="R130" s="18">
        <v>0.55000000000000004</v>
      </c>
      <c r="S130" s="18">
        <v>3.07</v>
      </c>
      <c r="T130" s="18">
        <v>2.238</v>
      </c>
      <c r="U130" s="18">
        <v>7.883</v>
      </c>
      <c r="V130" s="18">
        <v>5.4050000000000002</v>
      </c>
      <c r="W130" s="18">
        <v>1.171</v>
      </c>
      <c r="X130" s="18">
        <v>0.2</v>
      </c>
      <c r="Y130" s="18">
        <v>2.323</v>
      </c>
      <c r="Z130" s="18">
        <v>2.17</v>
      </c>
      <c r="AA130" s="18">
        <v>2.0299999999999998</v>
      </c>
      <c r="AB130" s="18">
        <v>2.3519999999999999</v>
      </c>
      <c r="AC130" s="18">
        <v>4.5430000000000001</v>
      </c>
      <c r="AD130" s="18">
        <v>4.8620000000000001</v>
      </c>
      <c r="AE130" s="18">
        <v>4.4480000000000004</v>
      </c>
      <c r="AF130" s="18">
        <v>4.4610000000000003</v>
      </c>
      <c r="AG130" s="18">
        <v>4.9039999999999999</v>
      </c>
      <c r="AH130" s="18">
        <v>5.0519999999999996</v>
      </c>
      <c r="AI130" s="18">
        <v>4.7</v>
      </c>
      <c r="AJ130" s="18">
        <v>5</v>
      </c>
      <c r="AK130" s="18">
        <v>1.3129249999999999</v>
      </c>
      <c r="AM130" s="22">
        <v>36192</v>
      </c>
      <c r="AN130" s="18">
        <v>30.01</v>
      </c>
      <c r="AO130" s="18">
        <v>1245.76</v>
      </c>
    </row>
    <row r="131" spans="1:41" x14ac:dyDescent="0.2">
      <c r="A131" s="18" t="s">
        <v>13</v>
      </c>
      <c r="B131" s="18">
        <v>108.1461</v>
      </c>
      <c r="C131" s="18">
        <v>109.87</v>
      </c>
      <c r="D131" s="18">
        <v>3.6333000000000002</v>
      </c>
      <c r="F131" s="18" t="s">
        <v>13</v>
      </c>
      <c r="G131" s="18">
        <v>16.579999999999998</v>
      </c>
      <c r="H131" s="18">
        <v>1.84</v>
      </c>
      <c r="J131" s="22">
        <v>36234</v>
      </c>
      <c r="K131" s="18">
        <v>69.53</v>
      </c>
      <c r="L131" s="18">
        <v>4.2</v>
      </c>
      <c r="M131" s="18">
        <v>90.481899999999996</v>
      </c>
      <c r="N131" s="18">
        <v>52.4</v>
      </c>
      <c r="O131" s="18">
        <v>134</v>
      </c>
      <c r="P131" s="18">
        <v>105.7</v>
      </c>
      <c r="Q131" s="18">
        <v>99</v>
      </c>
      <c r="R131" s="18">
        <v>-0.09</v>
      </c>
      <c r="S131" s="18">
        <v>3.3330000000000002</v>
      </c>
      <c r="T131" s="18">
        <v>2.2320000000000002</v>
      </c>
      <c r="U131" s="18">
        <v>8.2439999999999998</v>
      </c>
      <c r="V131" s="18">
        <v>5.4</v>
      </c>
      <c r="W131" s="18">
        <v>1.837</v>
      </c>
      <c r="X131" s="18">
        <v>-7.6999999999999999E-2</v>
      </c>
      <c r="Y131" s="18">
        <v>2.242</v>
      </c>
      <c r="Z131" s="18">
        <v>2.1880000000000002</v>
      </c>
      <c r="AA131" s="18">
        <v>1.9259999999999999</v>
      </c>
      <c r="AB131" s="18">
        <v>2.4159999999999999</v>
      </c>
      <c r="AC131" s="18">
        <v>4.4109999999999996</v>
      </c>
      <c r="AD131" s="18">
        <v>4.6959999999999997</v>
      </c>
      <c r="AE131" s="18">
        <v>4.6079999999999997</v>
      </c>
      <c r="AF131" s="18">
        <v>4.5960000000000001</v>
      </c>
      <c r="AG131" s="18">
        <v>5.2539999999999996</v>
      </c>
      <c r="AH131" s="18">
        <v>5.258</v>
      </c>
      <c r="AI131" s="18">
        <v>4.78</v>
      </c>
      <c r="AJ131" s="18">
        <v>5.23</v>
      </c>
      <c r="AK131" s="18">
        <v>1.2834920000000001</v>
      </c>
      <c r="AM131" s="22">
        <v>36220</v>
      </c>
      <c r="AN131" s="18">
        <v>26.48</v>
      </c>
      <c r="AO131" s="18">
        <v>1281.6600000000001</v>
      </c>
    </row>
    <row r="132" spans="1:41" x14ac:dyDescent="0.2">
      <c r="A132" s="18" t="s">
        <v>151</v>
      </c>
      <c r="B132" s="18">
        <v>108.7822</v>
      </c>
      <c r="C132" s="18">
        <v>110.45</v>
      </c>
      <c r="D132" s="18">
        <v>3.5333000000000001</v>
      </c>
      <c r="F132" s="18" t="s">
        <v>151</v>
      </c>
      <c r="G132" s="18">
        <v>14.27</v>
      </c>
      <c r="H132" s="18">
        <v>1.58</v>
      </c>
      <c r="J132" s="22">
        <v>36265</v>
      </c>
      <c r="K132" s="18">
        <v>69.989999999999995</v>
      </c>
      <c r="L132" s="18">
        <v>4.3</v>
      </c>
      <c r="M132" s="18">
        <v>90.727400000000003</v>
      </c>
      <c r="N132" s="18">
        <v>52.3</v>
      </c>
      <c r="O132" s="18">
        <v>135.5</v>
      </c>
      <c r="P132" s="18">
        <v>104.6</v>
      </c>
      <c r="Q132" s="18">
        <v>97.4</v>
      </c>
      <c r="R132" s="18">
        <v>0.03</v>
      </c>
      <c r="S132" s="18">
        <v>3.4329999999999998</v>
      </c>
      <c r="T132" s="18">
        <v>2.2770000000000001</v>
      </c>
      <c r="U132" s="18">
        <v>7.8</v>
      </c>
      <c r="V132" s="18">
        <v>5.3140000000000001</v>
      </c>
      <c r="W132" s="18">
        <v>1.659</v>
      </c>
      <c r="X132" s="18">
        <v>-0.08</v>
      </c>
      <c r="Y132" s="18">
        <v>2.1259999999999999</v>
      </c>
      <c r="Z132" s="18">
        <v>2.2480000000000002</v>
      </c>
      <c r="AA132" s="18">
        <v>2.008</v>
      </c>
      <c r="AB132" s="18">
        <v>2.4449999999999998</v>
      </c>
      <c r="AC132" s="18">
        <v>4.367</v>
      </c>
      <c r="AD132" s="18">
        <v>4.6230000000000002</v>
      </c>
      <c r="AE132" s="18">
        <v>4.5330000000000004</v>
      </c>
      <c r="AF132" s="18">
        <v>4.5949999999999998</v>
      </c>
      <c r="AG132" s="18">
        <v>5.2949999999999999</v>
      </c>
      <c r="AH132" s="18">
        <v>5.3049999999999997</v>
      </c>
      <c r="AI132" s="18">
        <v>4.6900000000000004</v>
      </c>
      <c r="AJ132" s="18">
        <v>5.18</v>
      </c>
      <c r="AK132" s="18">
        <v>1.2324310000000001</v>
      </c>
      <c r="AM132" s="22">
        <v>36251</v>
      </c>
      <c r="AN132" s="18">
        <v>24.63</v>
      </c>
      <c r="AO132" s="18">
        <v>1332.89</v>
      </c>
    </row>
    <row r="133" spans="1:41" x14ac:dyDescent="0.2">
      <c r="A133" s="18" t="s">
        <v>152</v>
      </c>
      <c r="B133" s="18">
        <v>109.1093</v>
      </c>
      <c r="C133" s="18">
        <v>109.04</v>
      </c>
      <c r="D133" s="18">
        <v>3.8332999999999999</v>
      </c>
      <c r="F133" s="18" t="s">
        <v>152</v>
      </c>
      <c r="G133" s="18">
        <v>32.47</v>
      </c>
      <c r="H133" s="18">
        <v>1.0900000000000001</v>
      </c>
      <c r="J133" s="22">
        <v>36295</v>
      </c>
      <c r="K133" s="18">
        <v>70.040000000000006</v>
      </c>
      <c r="L133" s="18">
        <v>4.2</v>
      </c>
      <c r="M133" s="18">
        <v>91.352000000000004</v>
      </c>
      <c r="N133" s="18">
        <v>54.3</v>
      </c>
      <c r="O133" s="18">
        <v>137.69999999999999</v>
      </c>
      <c r="P133" s="18">
        <v>106.8</v>
      </c>
      <c r="Q133" s="18">
        <v>97.6</v>
      </c>
      <c r="R133" s="18">
        <v>0.63</v>
      </c>
      <c r="S133" s="18">
        <v>3.81</v>
      </c>
      <c r="T133" s="18">
        <v>2.3849999999999998</v>
      </c>
      <c r="U133" s="18">
        <v>7.8949999999999996</v>
      </c>
      <c r="V133" s="18">
        <v>5.4370000000000003</v>
      </c>
      <c r="W133" s="18">
        <v>2.1579999999999999</v>
      </c>
      <c r="X133" s="18">
        <v>-0.51700000000000002</v>
      </c>
      <c r="Y133" s="18">
        <v>2.0249999999999999</v>
      </c>
      <c r="Z133" s="18">
        <v>2.2170000000000001</v>
      </c>
      <c r="AA133" s="18">
        <v>1.986</v>
      </c>
      <c r="AB133" s="18">
        <v>2.5</v>
      </c>
      <c r="AC133" s="18">
        <v>4.3</v>
      </c>
      <c r="AD133" s="18">
        <v>4.5350000000000001</v>
      </c>
      <c r="AE133" s="18">
        <v>4.5350000000000001</v>
      </c>
      <c r="AF133" s="18">
        <v>4.5949999999999998</v>
      </c>
      <c r="AG133" s="18">
        <v>5.35</v>
      </c>
      <c r="AH133" s="18">
        <v>5.4450000000000003</v>
      </c>
      <c r="AI133" s="18">
        <v>4.8499999999999996</v>
      </c>
      <c r="AJ133" s="18">
        <v>5.54</v>
      </c>
      <c r="AK133" s="18">
        <v>1.23492</v>
      </c>
      <c r="AM133" s="22">
        <v>36281</v>
      </c>
      <c r="AN133" s="18">
        <v>27.33</v>
      </c>
      <c r="AO133" s="18">
        <v>1330.63</v>
      </c>
    </row>
    <row r="134" spans="1:41" x14ac:dyDescent="0.2">
      <c r="A134" s="18" t="s">
        <v>149</v>
      </c>
      <c r="B134" s="18" t="s">
        <v>150</v>
      </c>
      <c r="C134" s="18" t="s">
        <v>150</v>
      </c>
      <c r="D134" s="18">
        <v>13.033300000000001</v>
      </c>
      <c r="F134" s="18" t="s">
        <v>149</v>
      </c>
      <c r="G134" s="18">
        <v>34.950000000000003</v>
      </c>
      <c r="H134" s="18">
        <v>0.17</v>
      </c>
      <c r="J134" s="22">
        <v>36326</v>
      </c>
      <c r="K134" s="18">
        <v>70.040000000000006</v>
      </c>
      <c r="L134" s="18">
        <v>4.3</v>
      </c>
      <c r="M134" s="18">
        <v>91.199399999999997</v>
      </c>
      <c r="N134" s="18">
        <v>55.8</v>
      </c>
      <c r="O134" s="18">
        <v>139</v>
      </c>
      <c r="P134" s="18">
        <v>107.3</v>
      </c>
      <c r="Q134" s="18">
        <v>99.8</v>
      </c>
      <c r="R134" s="18">
        <v>-0.09</v>
      </c>
      <c r="S134" s="18">
        <v>3.8479999999999999</v>
      </c>
      <c r="T134" s="18">
        <v>2.5129999999999999</v>
      </c>
      <c r="U134" s="18">
        <v>8.157</v>
      </c>
      <c r="V134" s="18">
        <v>5.5640000000000001</v>
      </c>
      <c r="W134" s="18">
        <v>4.2</v>
      </c>
      <c r="X134" s="18">
        <v>1.129</v>
      </c>
      <c r="Y134" s="18">
        <v>2.4319999999999999</v>
      </c>
      <c r="Z134" s="18">
        <v>2.59</v>
      </c>
      <c r="AA134" s="18">
        <v>2.1869999999999998</v>
      </c>
      <c r="AB134" s="18">
        <v>2.452</v>
      </c>
      <c r="AC134" s="18">
        <v>4.2699999999999996</v>
      </c>
      <c r="AD134" s="18">
        <v>4.4779999999999998</v>
      </c>
      <c r="AE134" s="18">
        <v>4.6820000000000004</v>
      </c>
      <c r="AF134" s="18">
        <v>4.8319999999999999</v>
      </c>
      <c r="AG134" s="18">
        <v>5.6680000000000001</v>
      </c>
      <c r="AH134" s="18">
        <v>5.7140000000000004</v>
      </c>
      <c r="AI134" s="18">
        <v>5.0999999999999996</v>
      </c>
      <c r="AJ134" s="18">
        <v>5.9</v>
      </c>
      <c r="AK134" s="18">
        <v>1.2438089999999999</v>
      </c>
      <c r="AM134" s="22">
        <v>36312</v>
      </c>
      <c r="AN134" s="18">
        <v>24.12</v>
      </c>
      <c r="AO134" s="18">
        <v>1322.55</v>
      </c>
    </row>
    <row r="135" spans="1:41" x14ac:dyDescent="0.2">
      <c r="A135" s="18" t="s">
        <v>226</v>
      </c>
      <c r="B135" s="18" t="s">
        <v>150</v>
      </c>
      <c r="C135" s="18" t="s">
        <v>150</v>
      </c>
      <c r="D135" s="18" t="s">
        <v>150</v>
      </c>
      <c r="F135" s="18" t="s">
        <v>226</v>
      </c>
      <c r="G135" s="18" t="s">
        <v>150</v>
      </c>
      <c r="H135" s="18" t="s">
        <v>150</v>
      </c>
      <c r="J135" s="22">
        <v>36356</v>
      </c>
      <c r="K135" s="18">
        <v>70.33</v>
      </c>
      <c r="L135" s="18">
        <v>4.3</v>
      </c>
      <c r="M135" s="18">
        <v>91.776600000000002</v>
      </c>
      <c r="N135" s="18">
        <v>53.6</v>
      </c>
      <c r="O135" s="18">
        <v>136.19999999999999</v>
      </c>
      <c r="P135" s="18">
        <v>106</v>
      </c>
      <c r="Q135" s="18">
        <v>99.2</v>
      </c>
      <c r="R135" s="18">
        <v>0.22</v>
      </c>
      <c r="S135" s="18">
        <v>3.9649999999999999</v>
      </c>
      <c r="T135" s="18">
        <v>2.6589999999999998</v>
      </c>
      <c r="U135" s="18">
        <v>8.4039999999999999</v>
      </c>
      <c r="V135" s="18">
        <v>6.1950000000000003</v>
      </c>
      <c r="W135" s="18">
        <v>5.891</v>
      </c>
      <c r="X135" s="18">
        <v>1.462</v>
      </c>
      <c r="Y135" s="18">
        <v>2.613</v>
      </c>
      <c r="Z135" s="18">
        <v>2.7</v>
      </c>
      <c r="AA135" s="18">
        <v>2.1389999999999998</v>
      </c>
      <c r="AB135" s="18">
        <v>2.423</v>
      </c>
      <c r="AC135" s="18">
        <v>4.274</v>
      </c>
      <c r="AD135" s="18">
        <v>4.423</v>
      </c>
      <c r="AE135" s="18">
        <v>4.8810000000000002</v>
      </c>
      <c r="AF135" s="18">
        <v>4.976</v>
      </c>
      <c r="AG135" s="18">
        <v>5.8570000000000002</v>
      </c>
      <c r="AH135" s="18">
        <v>5.8049999999999997</v>
      </c>
      <c r="AI135" s="18">
        <v>5.03</v>
      </c>
      <c r="AJ135" s="18">
        <v>5.79</v>
      </c>
      <c r="AK135" s="18">
        <v>1.1957610000000001</v>
      </c>
      <c r="AM135" s="22">
        <v>36342</v>
      </c>
      <c r="AN135" s="18">
        <v>21.37</v>
      </c>
      <c r="AO135" s="18">
        <v>1381.46</v>
      </c>
    </row>
    <row r="136" spans="1:41" x14ac:dyDescent="0.2">
      <c r="J136" s="22">
        <v>36387</v>
      </c>
      <c r="K136" s="18">
        <v>70.5</v>
      </c>
      <c r="L136" s="18">
        <v>4.2</v>
      </c>
      <c r="M136" s="18">
        <v>92.162899999999993</v>
      </c>
      <c r="N136" s="18">
        <v>54.8</v>
      </c>
      <c r="O136" s="18">
        <v>136</v>
      </c>
      <c r="P136" s="18">
        <v>104.5</v>
      </c>
      <c r="Q136" s="18">
        <v>98.4</v>
      </c>
      <c r="R136" s="18">
        <v>0.37</v>
      </c>
      <c r="S136" s="18">
        <v>3.8130000000000002</v>
      </c>
      <c r="T136" s="18">
        <v>2.6640000000000001</v>
      </c>
      <c r="U136" s="18">
        <v>8.6869999999999994</v>
      </c>
      <c r="V136" s="18">
        <v>6.1859999999999999</v>
      </c>
      <c r="W136" s="18">
        <v>5.859</v>
      </c>
      <c r="X136" s="18">
        <v>1.5569999999999999</v>
      </c>
      <c r="Y136" s="18">
        <v>2.5619999999999998</v>
      </c>
      <c r="Z136" s="18">
        <v>2.665</v>
      </c>
      <c r="AA136" s="18">
        <v>2.1739999999999999</v>
      </c>
      <c r="AB136" s="18">
        <v>2.4729999999999999</v>
      </c>
      <c r="AC136" s="18">
        <v>4.3</v>
      </c>
      <c r="AD136" s="18">
        <v>4.4139999999999997</v>
      </c>
      <c r="AE136" s="18">
        <v>4.9050000000000002</v>
      </c>
      <c r="AF136" s="18">
        <v>5.0049999999999999</v>
      </c>
      <c r="AG136" s="18">
        <v>5.9409999999999998</v>
      </c>
      <c r="AH136" s="18">
        <v>5.9269999999999996</v>
      </c>
      <c r="AI136" s="18">
        <v>5.2</v>
      </c>
      <c r="AJ136" s="18">
        <v>5.94</v>
      </c>
      <c r="AK136" s="18">
        <v>1.248723</v>
      </c>
      <c r="AM136" s="22">
        <v>36373</v>
      </c>
      <c r="AN136" s="18">
        <v>24.87</v>
      </c>
      <c r="AO136" s="18">
        <v>1327.49</v>
      </c>
    </row>
    <row r="137" spans="1:41" x14ac:dyDescent="0.2">
      <c r="J137" s="22">
        <v>36418</v>
      </c>
      <c r="K137" s="18">
        <v>70.8</v>
      </c>
      <c r="L137" s="18">
        <v>4.2</v>
      </c>
      <c r="M137" s="18">
        <v>91.774000000000001</v>
      </c>
      <c r="N137" s="18">
        <v>57</v>
      </c>
      <c r="O137" s="18">
        <v>134.19999999999999</v>
      </c>
      <c r="P137" s="18">
        <v>107.2</v>
      </c>
      <c r="Q137" s="18">
        <v>101.5</v>
      </c>
      <c r="R137" s="18">
        <v>-0.18</v>
      </c>
      <c r="S137" s="18">
        <v>3.8180000000000001</v>
      </c>
      <c r="T137" s="18">
        <v>2.718</v>
      </c>
      <c r="U137" s="18">
        <v>8.8320000000000007</v>
      </c>
      <c r="V137" s="18">
        <v>5.891</v>
      </c>
      <c r="W137" s="18">
        <v>5.49</v>
      </c>
      <c r="X137" s="18">
        <v>2.214</v>
      </c>
      <c r="Y137" s="18">
        <v>2.6379999999999999</v>
      </c>
      <c r="Z137" s="18">
        <v>2.8620000000000001</v>
      </c>
      <c r="AA137" s="18">
        <v>2.1680000000000001</v>
      </c>
      <c r="AB137" s="18">
        <v>2.464</v>
      </c>
      <c r="AC137" s="18">
        <v>4.2910000000000004</v>
      </c>
      <c r="AD137" s="18">
        <v>4.4000000000000004</v>
      </c>
      <c r="AE137" s="18">
        <v>4.9800000000000004</v>
      </c>
      <c r="AF137" s="18">
        <v>5.04</v>
      </c>
      <c r="AG137" s="18">
        <v>5.98</v>
      </c>
      <c r="AH137" s="18">
        <v>5.99</v>
      </c>
      <c r="AI137" s="18">
        <v>5.25</v>
      </c>
      <c r="AJ137" s="18">
        <v>5.92</v>
      </c>
      <c r="AK137" s="18">
        <v>1.262356</v>
      </c>
      <c r="AM137" s="22">
        <v>36404</v>
      </c>
      <c r="AN137" s="18">
        <v>25.39</v>
      </c>
      <c r="AO137" s="18">
        <v>1319.95</v>
      </c>
    </row>
    <row r="138" spans="1:41" x14ac:dyDescent="0.2">
      <c r="J138" s="22">
        <v>36448</v>
      </c>
      <c r="K138" s="18">
        <v>70.92</v>
      </c>
      <c r="L138" s="18">
        <v>4.0999999999999996</v>
      </c>
      <c r="M138" s="18">
        <v>92.997900000000001</v>
      </c>
      <c r="N138" s="18">
        <v>57.2</v>
      </c>
      <c r="O138" s="18">
        <v>130.5</v>
      </c>
      <c r="P138" s="18">
        <v>103.2</v>
      </c>
      <c r="Q138" s="18">
        <v>97.1</v>
      </c>
      <c r="R138" s="18">
        <v>0.87</v>
      </c>
      <c r="S138" s="18">
        <v>3.8410000000000002</v>
      </c>
      <c r="T138" s="18">
        <v>2.8679999999999999</v>
      </c>
      <c r="U138" s="18">
        <v>9.141</v>
      </c>
      <c r="V138" s="18">
        <v>7.0910000000000002</v>
      </c>
      <c r="W138" s="18">
        <v>5.7240000000000002</v>
      </c>
      <c r="X138" s="18">
        <v>2.7709999999999999</v>
      </c>
      <c r="Y138" s="18">
        <v>2.629</v>
      </c>
      <c r="Z138" s="18">
        <v>3.2</v>
      </c>
      <c r="AA138" s="18">
        <v>2.1909999999999998</v>
      </c>
      <c r="AB138" s="18">
        <v>2.532</v>
      </c>
      <c r="AC138" s="18">
        <v>4.2640000000000002</v>
      </c>
      <c r="AD138" s="18">
        <v>4.3140000000000001</v>
      </c>
      <c r="AE138" s="18">
        <v>4.9630000000000001</v>
      </c>
      <c r="AF138" s="18">
        <v>5.1260000000000003</v>
      </c>
      <c r="AG138" s="18">
        <v>5.9420000000000002</v>
      </c>
      <c r="AH138" s="18">
        <v>6.0629999999999997</v>
      </c>
      <c r="AI138" s="18">
        <v>5.43</v>
      </c>
      <c r="AJ138" s="18">
        <v>6.11</v>
      </c>
      <c r="AK138" s="18">
        <v>1.281272</v>
      </c>
      <c r="AM138" s="22">
        <v>36434</v>
      </c>
      <c r="AN138" s="18">
        <v>25.37</v>
      </c>
      <c r="AO138" s="18">
        <v>1300.01</v>
      </c>
    </row>
    <row r="139" spans="1:41" x14ac:dyDescent="0.2">
      <c r="J139" s="22">
        <v>36479</v>
      </c>
      <c r="K139" s="18">
        <v>71.05</v>
      </c>
      <c r="L139" s="18">
        <v>4.0999999999999996</v>
      </c>
      <c r="M139" s="18">
        <v>93.437100000000001</v>
      </c>
      <c r="N139" s="18">
        <v>58.1</v>
      </c>
      <c r="O139" s="18">
        <v>137</v>
      </c>
      <c r="P139" s="18">
        <v>107.2</v>
      </c>
      <c r="Q139" s="18">
        <v>101</v>
      </c>
      <c r="R139" s="18">
        <v>0.4</v>
      </c>
      <c r="S139" s="18">
        <v>3.8140000000000001</v>
      </c>
      <c r="T139" s="18">
        <v>3.1360000000000001</v>
      </c>
      <c r="U139" s="18">
        <v>9.173</v>
      </c>
      <c r="V139" s="18">
        <v>8.1910000000000007</v>
      </c>
      <c r="W139" s="18">
        <v>5.2709999999999999</v>
      </c>
      <c r="X139" s="18">
        <v>3.319</v>
      </c>
      <c r="Y139" s="18">
        <v>2.4900000000000002</v>
      </c>
      <c r="Z139" s="18">
        <v>3.1379999999999999</v>
      </c>
      <c r="AA139" s="18">
        <v>2.1760000000000002</v>
      </c>
      <c r="AB139" s="18">
        <v>2.5710000000000002</v>
      </c>
      <c r="AC139" s="18">
        <v>4.25</v>
      </c>
      <c r="AD139" s="18">
        <v>4.2949999999999999</v>
      </c>
      <c r="AE139" s="18">
        <v>5.125</v>
      </c>
      <c r="AF139" s="18">
        <v>5.27</v>
      </c>
      <c r="AG139" s="18">
        <v>6.0750000000000002</v>
      </c>
      <c r="AH139" s="18">
        <v>6.1749999999999998</v>
      </c>
      <c r="AI139" s="18">
        <v>5.55</v>
      </c>
      <c r="AJ139" s="18">
        <v>6.03</v>
      </c>
      <c r="AK139" s="18">
        <v>1.198658</v>
      </c>
      <c r="AM139" s="22">
        <v>36465</v>
      </c>
      <c r="AN139" s="18">
        <v>22.15</v>
      </c>
      <c r="AO139" s="18">
        <v>1392.19</v>
      </c>
    </row>
    <row r="140" spans="1:41" x14ac:dyDescent="0.2">
      <c r="J140" s="22">
        <v>36509</v>
      </c>
      <c r="K140" s="18">
        <v>71.22</v>
      </c>
      <c r="L140" s="18">
        <v>4</v>
      </c>
      <c r="M140" s="18">
        <v>94.159300000000002</v>
      </c>
      <c r="N140" s="18">
        <v>57.8</v>
      </c>
      <c r="O140" s="18">
        <v>141.69999999999999</v>
      </c>
      <c r="P140" s="18">
        <v>105.4</v>
      </c>
      <c r="Q140" s="18">
        <v>101.1</v>
      </c>
      <c r="R140" s="18">
        <v>0.62</v>
      </c>
      <c r="S140" s="18">
        <v>3.9249999999999998</v>
      </c>
      <c r="T140" s="18">
        <v>3.3540000000000001</v>
      </c>
      <c r="U140" s="18">
        <v>9.0749999999999993</v>
      </c>
      <c r="V140" s="18">
        <v>7.95</v>
      </c>
      <c r="W140" s="18">
        <v>5.2910000000000004</v>
      </c>
      <c r="X140" s="18">
        <v>3.923</v>
      </c>
      <c r="Y140" s="18">
        <v>3.2</v>
      </c>
      <c r="Z140" s="18">
        <v>3.383</v>
      </c>
      <c r="AA140" s="18">
        <v>2.1739999999999999</v>
      </c>
      <c r="AB140" s="18">
        <v>2.5870000000000002</v>
      </c>
      <c r="AC140" s="18">
        <v>4.2290000000000001</v>
      </c>
      <c r="AD140" s="18">
        <v>4.2130000000000001</v>
      </c>
      <c r="AE140" s="18">
        <v>5.2430000000000003</v>
      </c>
      <c r="AF140" s="18">
        <v>5.383</v>
      </c>
      <c r="AG140" s="18">
        <v>6.17</v>
      </c>
      <c r="AH140" s="18">
        <v>6.2</v>
      </c>
      <c r="AI140" s="18">
        <v>5.84</v>
      </c>
      <c r="AJ140" s="18">
        <v>6.28</v>
      </c>
      <c r="AK140" s="18">
        <v>1.1682110000000001</v>
      </c>
      <c r="AM140" s="22">
        <v>36495</v>
      </c>
      <c r="AN140" s="18">
        <v>23.18</v>
      </c>
      <c r="AO140" s="18">
        <v>1429.97</v>
      </c>
    </row>
    <row r="141" spans="1:41" x14ac:dyDescent="0.2">
      <c r="J141" s="22">
        <v>36540</v>
      </c>
      <c r="K141" s="18">
        <v>71.430000000000007</v>
      </c>
      <c r="L141" s="18">
        <v>4</v>
      </c>
      <c r="M141" s="18">
        <v>94.175799999999995</v>
      </c>
      <c r="N141" s="18">
        <v>56.7</v>
      </c>
      <c r="O141" s="18">
        <v>144.69999999999999</v>
      </c>
      <c r="P141" s="18">
        <v>111.4</v>
      </c>
      <c r="Q141" s="18">
        <v>108.6</v>
      </c>
      <c r="R141" s="18">
        <v>0.27</v>
      </c>
      <c r="S141" s="18">
        <v>3.633</v>
      </c>
      <c r="T141" s="18">
        <v>2.9950000000000001</v>
      </c>
      <c r="U141" s="18">
        <v>8.1669999999999998</v>
      </c>
      <c r="V141" s="18">
        <v>6.3410000000000002</v>
      </c>
      <c r="W141" s="18">
        <v>4.0739999999999998</v>
      </c>
      <c r="X141" s="18">
        <v>2.9140000000000001</v>
      </c>
      <c r="Y141" s="18">
        <v>3.7360000000000002</v>
      </c>
      <c r="Z141" s="18">
        <v>3.3050000000000002</v>
      </c>
      <c r="AA141" s="18">
        <v>2.5910000000000002</v>
      </c>
      <c r="AB141" s="18">
        <v>2.5329999999999999</v>
      </c>
      <c r="AC141" s="18">
        <v>4.1289999999999996</v>
      </c>
      <c r="AD141" s="18">
        <v>4.2770000000000001</v>
      </c>
      <c r="AE141" s="18">
        <v>5.5759999999999996</v>
      </c>
      <c r="AF141" s="18">
        <v>5.6550000000000002</v>
      </c>
      <c r="AG141" s="18">
        <v>6.4329999999999998</v>
      </c>
      <c r="AH141" s="18">
        <v>6.45</v>
      </c>
      <c r="AI141" s="18">
        <v>6.12</v>
      </c>
      <c r="AJ141" s="18">
        <v>6.66</v>
      </c>
      <c r="AK141" s="18">
        <v>1.17238</v>
      </c>
      <c r="AM141" s="22">
        <v>36526</v>
      </c>
      <c r="AN141" s="18">
        <v>24.93</v>
      </c>
      <c r="AO141" s="18">
        <v>1427.47</v>
      </c>
    </row>
    <row r="142" spans="1:41" x14ac:dyDescent="0.2">
      <c r="J142" s="22">
        <v>36571</v>
      </c>
      <c r="K142" s="18">
        <v>71.72</v>
      </c>
      <c r="L142" s="18">
        <v>4.0999999999999996</v>
      </c>
      <c r="M142" s="18">
        <v>94.455699999999993</v>
      </c>
      <c r="N142" s="18">
        <v>55.8</v>
      </c>
      <c r="O142" s="18">
        <v>140.80000000000001</v>
      </c>
      <c r="P142" s="18">
        <v>111.3</v>
      </c>
      <c r="Q142" s="18">
        <v>107.8</v>
      </c>
      <c r="R142" s="18">
        <v>-0.25</v>
      </c>
      <c r="S142" s="18">
        <v>3.91</v>
      </c>
      <c r="T142" s="18">
        <v>3.0350000000000001</v>
      </c>
      <c r="U142" s="18">
        <v>8.0619999999999994</v>
      </c>
      <c r="V142" s="18">
        <v>6.585</v>
      </c>
      <c r="W142" s="18">
        <v>5.3550000000000004</v>
      </c>
      <c r="X142" s="18">
        <v>2.6469999999999998</v>
      </c>
      <c r="Y142" s="18">
        <v>4.3150000000000004</v>
      </c>
      <c r="Z142" s="18">
        <v>3.5</v>
      </c>
      <c r="AA142" s="18">
        <v>2.6240000000000001</v>
      </c>
      <c r="AB142" s="18">
        <v>2.5350000000000001</v>
      </c>
      <c r="AC142" s="18">
        <v>4.0380000000000003</v>
      </c>
      <c r="AD142" s="18">
        <v>4.2350000000000003</v>
      </c>
      <c r="AE142" s="18">
        <v>5.7939999999999996</v>
      </c>
      <c r="AF142" s="18">
        <v>5.8559999999999999</v>
      </c>
      <c r="AG142" s="18">
        <v>6.65</v>
      </c>
      <c r="AH142" s="18">
        <v>6.55</v>
      </c>
      <c r="AI142" s="18">
        <v>6.22</v>
      </c>
      <c r="AJ142" s="18">
        <v>6.52</v>
      </c>
      <c r="AK142" s="18">
        <v>1.2050559999999999</v>
      </c>
      <c r="AM142" s="22">
        <v>36557</v>
      </c>
      <c r="AN142" s="18">
        <v>25.6</v>
      </c>
      <c r="AO142" s="18">
        <v>1386.84</v>
      </c>
    </row>
    <row r="143" spans="1:41" x14ac:dyDescent="0.2">
      <c r="J143" s="22">
        <v>36600</v>
      </c>
      <c r="K143" s="18">
        <v>72.150000000000006</v>
      </c>
      <c r="L143" s="18">
        <v>4</v>
      </c>
      <c r="M143" s="18">
        <v>94.798000000000002</v>
      </c>
      <c r="N143" s="18">
        <v>54.9</v>
      </c>
      <c r="O143" s="18">
        <v>137.1</v>
      </c>
      <c r="P143" s="18">
        <v>107.1</v>
      </c>
      <c r="Q143" s="18">
        <v>101.7</v>
      </c>
      <c r="R143" s="18">
        <v>0.48</v>
      </c>
      <c r="S143" s="18">
        <v>4.3289999999999997</v>
      </c>
      <c r="T143" s="18">
        <v>3.0739999999999998</v>
      </c>
      <c r="U143" s="18">
        <v>8.5749999999999993</v>
      </c>
      <c r="V143" s="18">
        <v>6.53</v>
      </c>
      <c r="W143" s="18">
        <v>6.609</v>
      </c>
      <c r="X143" s="18">
        <v>2.3050000000000002</v>
      </c>
      <c r="Y143" s="18">
        <v>4.57</v>
      </c>
      <c r="Z143" s="18">
        <v>3.1680000000000001</v>
      </c>
      <c r="AA143" s="18">
        <v>2.6379999999999999</v>
      </c>
      <c r="AB143" s="18">
        <v>2.548</v>
      </c>
      <c r="AC143" s="18">
        <v>4.0039999999999996</v>
      </c>
      <c r="AD143" s="18">
        <v>4.226</v>
      </c>
      <c r="AE143" s="18">
        <v>5.97</v>
      </c>
      <c r="AF143" s="18">
        <v>6.0739999999999998</v>
      </c>
      <c r="AG143" s="18">
        <v>6.6420000000000003</v>
      </c>
      <c r="AH143" s="18">
        <v>6.6210000000000004</v>
      </c>
      <c r="AI143" s="18">
        <v>6.22</v>
      </c>
      <c r="AJ143" s="18">
        <v>6.26</v>
      </c>
      <c r="AK143" s="18">
        <v>1.1621049999999999</v>
      </c>
      <c r="AM143" s="22">
        <v>36586</v>
      </c>
      <c r="AN143" s="18">
        <v>24.77</v>
      </c>
      <c r="AO143" s="18">
        <v>1442.21</v>
      </c>
    </row>
    <row r="144" spans="1:41" x14ac:dyDescent="0.2">
      <c r="J144" s="22">
        <v>36631</v>
      </c>
      <c r="K144" s="18">
        <v>72.099999999999994</v>
      </c>
      <c r="L144" s="18">
        <v>3.8</v>
      </c>
      <c r="M144" s="18">
        <v>95.480800000000002</v>
      </c>
      <c r="N144" s="18">
        <v>54.7</v>
      </c>
      <c r="O144" s="18">
        <v>137.69999999999999</v>
      </c>
      <c r="P144" s="18">
        <v>109.2</v>
      </c>
      <c r="Q144" s="18">
        <v>103.7</v>
      </c>
      <c r="R144" s="18">
        <v>0.55000000000000004</v>
      </c>
      <c r="S144" s="18">
        <v>4.5620000000000003</v>
      </c>
      <c r="T144" s="18">
        <v>3.0920000000000001</v>
      </c>
      <c r="U144" s="18">
        <v>8.6349999999999998</v>
      </c>
      <c r="V144" s="18">
        <v>6.4240000000000004</v>
      </c>
      <c r="W144" s="18">
        <v>7.2089999999999996</v>
      </c>
      <c r="X144" s="18">
        <v>3.0680000000000001</v>
      </c>
      <c r="Y144" s="18">
        <v>5.0359999999999996</v>
      </c>
      <c r="Z144" s="18">
        <v>3.3959999999999999</v>
      </c>
      <c r="AA144" s="18">
        <v>2.8119999999999998</v>
      </c>
      <c r="AB144" s="18">
        <v>2.54</v>
      </c>
      <c r="AC144" s="18">
        <v>4.0149999999999997</v>
      </c>
      <c r="AD144" s="18">
        <v>4.1840000000000002</v>
      </c>
      <c r="AE144" s="18">
        <v>6.1680000000000001</v>
      </c>
      <c r="AF144" s="18">
        <v>6.19</v>
      </c>
      <c r="AG144" s="18">
        <v>6.3319999999999999</v>
      </c>
      <c r="AH144" s="18">
        <v>6.4240000000000004</v>
      </c>
      <c r="AI144" s="18">
        <v>6.15</v>
      </c>
      <c r="AJ144" s="18">
        <v>5.99</v>
      </c>
      <c r="AK144" s="18">
        <v>1.145508</v>
      </c>
      <c r="AM144" s="22">
        <v>36617</v>
      </c>
      <c r="AN144" s="18">
        <v>29.76</v>
      </c>
      <c r="AO144" s="18">
        <v>1460.01</v>
      </c>
    </row>
    <row r="145" spans="10:41" x14ac:dyDescent="0.2">
      <c r="J145" s="22">
        <v>36661</v>
      </c>
      <c r="K145" s="18">
        <v>72.23</v>
      </c>
      <c r="L145" s="18">
        <v>4</v>
      </c>
      <c r="M145" s="18">
        <v>95.643500000000003</v>
      </c>
      <c r="N145" s="18">
        <v>53.2</v>
      </c>
      <c r="O145" s="18">
        <v>144.69999999999999</v>
      </c>
      <c r="P145" s="18">
        <v>110.7</v>
      </c>
      <c r="Q145" s="18">
        <v>104.8</v>
      </c>
      <c r="R145" s="18">
        <v>-0.39</v>
      </c>
      <c r="S145" s="18">
        <v>4.8220000000000001</v>
      </c>
      <c r="T145" s="18">
        <v>3.1680000000000001</v>
      </c>
      <c r="U145" s="18">
        <v>10.361000000000001</v>
      </c>
      <c r="V145" s="18">
        <v>6.7</v>
      </c>
      <c r="W145" s="18">
        <v>7.585</v>
      </c>
      <c r="X145" s="18">
        <v>3.0209999999999999</v>
      </c>
      <c r="Y145" s="18">
        <v>4.8140000000000001</v>
      </c>
      <c r="Z145" s="18">
        <v>3.2549999999999999</v>
      </c>
      <c r="AA145" s="18">
        <v>3.0219999999999998</v>
      </c>
      <c r="AB145" s="18">
        <v>2.5179999999999998</v>
      </c>
      <c r="AC145" s="18">
        <v>4.0129999999999999</v>
      </c>
      <c r="AD145" s="18">
        <v>4.1950000000000003</v>
      </c>
      <c r="AE145" s="18">
        <v>6.2709999999999999</v>
      </c>
      <c r="AF145" s="18">
        <v>6.3710000000000004</v>
      </c>
      <c r="AG145" s="18">
        <v>6.4240000000000004</v>
      </c>
      <c r="AH145" s="18">
        <v>6.524</v>
      </c>
      <c r="AI145" s="18">
        <v>6.33</v>
      </c>
      <c r="AJ145" s="18">
        <v>6.44</v>
      </c>
      <c r="AK145" s="18">
        <v>1.1787270000000001</v>
      </c>
      <c r="AM145" s="22">
        <v>36647</v>
      </c>
      <c r="AN145" s="18">
        <v>29.34</v>
      </c>
      <c r="AO145" s="18">
        <v>1416.72</v>
      </c>
    </row>
    <row r="146" spans="10:41" x14ac:dyDescent="0.2">
      <c r="J146" s="22">
        <v>36692</v>
      </c>
      <c r="K146" s="18">
        <v>72.650000000000006</v>
      </c>
      <c r="L146" s="18">
        <v>4</v>
      </c>
      <c r="M146" s="18">
        <v>95.735299999999995</v>
      </c>
      <c r="N146" s="18">
        <v>51.4</v>
      </c>
      <c r="O146" s="18">
        <v>139.19999999999999</v>
      </c>
      <c r="P146" s="18">
        <v>106.4</v>
      </c>
      <c r="Q146" s="18">
        <v>100.8</v>
      </c>
      <c r="R146" s="18">
        <v>0.18</v>
      </c>
      <c r="S146" s="18">
        <v>4.8810000000000002</v>
      </c>
      <c r="T146" s="18">
        <v>3.165</v>
      </c>
      <c r="U146" s="18">
        <v>11.478</v>
      </c>
      <c r="V146" s="18">
        <v>6.9539999999999997</v>
      </c>
      <c r="W146" s="18">
        <v>8.5860000000000003</v>
      </c>
      <c r="X146" s="18">
        <v>3.048</v>
      </c>
      <c r="Y146" s="18">
        <v>5.0579999999999998</v>
      </c>
      <c r="Z146" s="18">
        <v>3.4079999999999999</v>
      </c>
      <c r="AA146" s="18">
        <v>3.133</v>
      </c>
      <c r="AB146" s="18">
        <v>2.5920000000000001</v>
      </c>
      <c r="AC146" s="18">
        <v>4.0110000000000001</v>
      </c>
      <c r="AD146" s="18">
        <v>4.181</v>
      </c>
      <c r="AE146" s="18">
        <v>6.3120000000000003</v>
      </c>
      <c r="AF146" s="18">
        <v>6.3650000000000002</v>
      </c>
      <c r="AG146" s="18">
        <v>6.4809999999999999</v>
      </c>
      <c r="AH146" s="18">
        <v>6.5190000000000001</v>
      </c>
      <c r="AI146" s="18">
        <v>6.17</v>
      </c>
      <c r="AJ146" s="18">
        <v>6.1</v>
      </c>
      <c r="AK146" s="18">
        <v>1.1423019999999999</v>
      </c>
      <c r="AM146" s="22">
        <v>36678</v>
      </c>
      <c r="AN146" s="18">
        <v>24.32</v>
      </c>
      <c r="AO146" s="18">
        <v>1461.96</v>
      </c>
    </row>
    <row r="147" spans="10:41" x14ac:dyDescent="0.2">
      <c r="J147" s="22">
        <v>36722</v>
      </c>
      <c r="K147" s="18">
        <v>72.86</v>
      </c>
      <c r="L147" s="18">
        <v>4</v>
      </c>
      <c r="M147" s="18">
        <v>95.590599999999995</v>
      </c>
      <c r="N147" s="18">
        <v>52.5</v>
      </c>
      <c r="O147" s="18">
        <v>143</v>
      </c>
      <c r="P147" s="18">
        <v>108.3</v>
      </c>
      <c r="Q147" s="18">
        <v>104.5</v>
      </c>
      <c r="R147" s="18">
        <v>-0.25</v>
      </c>
      <c r="S147" s="18">
        <v>4.8209999999999997</v>
      </c>
      <c r="T147" s="18">
        <v>3.129</v>
      </c>
      <c r="U147" s="18">
        <v>11.552</v>
      </c>
      <c r="V147" s="18">
        <v>6.8479999999999999</v>
      </c>
      <c r="W147" s="18">
        <v>9.3330000000000002</v>
      </c>
      <c r="X147" s="18">
        <v>3.0329999999999999</v>
      </c>
      <c r="Y147" s="18">
        <v>5.1589999999999998</v>
      </c>
      <c r="Z147" s="18">
        <v>3.355</v>
      </c>
      <c r="AA147" s="18">
        <v>3.1880000000000002</v>
      </c>
      <c r="AB147" s="18">
        <v>2.621</v>
      </c>
      <c r="AC147" s="18">
        <v>4.0330000000000004</v>
      </c>
      <c r="AD147" s="18">
        <v>4.1829999999999998</v>
      </c>
      <c r="AE147" s="18">
        <v>6.2149999999999999</v>
      </c>
      <c r="AF147" s="18">
        <v>6.21</v>
      </c>
      <c r="AG147" s="18">
        <v>6.2619999999999996</v>
      </c>
      <c r="AH147" s="18">
        <v>6.4</v>
      </c>
      <c r="AI147" s="18">
        <v>6.08</v>
      </c>
      <c r="AJ147" s="18">
        <v>6.05</v>
      </c>
      <c r="AK147" s="18">
        <v>1.12582</v>
      </c>
      <c r="AM147" s="22">
        <v>36708</v>
      </c>
      <c r="AN147" s="18">
        <v>22.64</v>
      </c>
      <c r="AO147" s="18">
        <v>1472.84</v>
      </c>
    </row>
    <row r="148" spans="10:41" x14ac:dyDescent="0.2">
      <c r="J148" s="22">
        <v>36753</v>
      </c>
      <c r="K148" s="18">
        <v>72.86</v>
      </c>
      <c r="L148" s="18">
        <v>4.0999999999999996</v>
      </c>
      <c r="M148" s="18">
        <v>95.311199999999999</v>
      </c>
      <c r="N148" s="18">
        <v>49.9</v>
      </c>
      <c r="O148" s="18">
        <v>140.80000000000001</v>
      </c>
      <c r="P148" s="18">
        <v>107.3</v>
      </c>
      <c r="Q148" s="18">
        <v>104</v>
      </c>
      <c r="R148" s="18">
        <v>-0.39</v>
      </c>
      <c r="S148" s="18">
        <v>5.133</v>
      </c>
      <c r="T148" s="18">
        <v>3.3580000000000001</v>
      </c>
      <c r="U148" s="18">
        <v>14.208</v>
      </c>
      <c r="V148" s="18">
        <v>8.4540000000000006</v>
      </c>
      <c r="W148" s="18">
        <v>11.856999999999999</v>
      </c>
      <c r="X148" s="18">
        <v>3.8519999999999999</v>
      </c>
      <c r="Y148" s="18">
        <v>5.4960000000000004</v>
      </c>
      <c r="Z148" s="18">
        <v>3.661</v>
      </c>
      <c r="AA148" s="18">
        <v>3.2330000000000001</v>
      </c>
      <c r="AB148" s="18">
        <v>2.617</v>
      </c>
      <c r="AC148" s="18">
        <v>4.0330000000000004</v>
      </c>
      <c r="AD148" s="18">
        <v>4.1710000000000003</v>
      </c>
      <c r="AE148" s="18">
        <v>6.1849999999999996</v>
      </c>
      <c r="AF148" s="18">
        <v>6.2</v>
      </c>
      <c r="AG148" s="18">
        <v>6.1669999999999998</v>
      </c>
      <c r="AH148" s="18">
        <v>6.29</v>
      </c>
      <c r="AI148" s="18">
        <v>6.18</v>
      </c>
      <c r="AJ148" s="18">
        <v>5.83</v>
      </c>
      <c r="AK148" s="18">
        <v>1.1085229999999999</v>
      </c>
      <c r="AM148" s="22">
        <v>36739</v>
      </c>
      <c r="AN148" s="18">
        <v>20.48</v>
      </c>
      <c r="AO148" s="18">
        <v>1485.46</v>
      </c>
    </row>
    <row r="149" spans="10:41" x14ac:dyDescent="0.2">
      <c r="J149" s="22">
        <v>36784</v>
      </c>
      <c r="K149" s="18">
        <v>73.239999999999995</v>
      </c>
      <c r="L149" s="18">
        <v>3.9</v>
      </c>
      <c r="M149" s="18">
        <v>95.679000000000002</v>
      </c>
      <c r="N149" s="18">
        <v>49.7</v>
      </c>
      <c r="O149" s="18">
        <v>142.5</v>
      </c>
      <c r="P149" s="18">
        <v>106.8</v>
      </c>
      <c r="Q149" s="18">
        <v>103.4</v>
      </c>
      <c r="R149" s="18">
        <v>0.37</v>
      </c>
      <c r="S149" s="18">
        <v>5.1630000000000003</v>
      </c>
      <c r="T149" s="18">
        <v>3.653</v>
      </c>
      <c r="U149" s="18">
        <v>14.132</v>
      </c>
      <c r="V149" s="18">
        <v>9.7420000000000009</v>
      </c>
      <c r="W149" s="18">
        <v>11.971</v>
      </c>
      <c r="X149" s="18">
        <v>5.5940000000000003</v>
      </c>
      <c r="Y149" s="18">
        <v>5.5389999999999997</v>
      </c>
      <c r="Z149" s="18">
        <v>4.2110000000000003</v>
      </c>
      <c r="AA149" s="18">
        <v>3.2629999999999999</v>
      </c>
      <c r="AB149" s="18">
        <v>2.7789999999999999</v>
      </c>
      <c r="AC149" s="18">
        <v>4.0529999999999999</v>
      </c>
      <c r="AD149" s="18">
        <v>4.1680000000000001</v>
      </c>
      <c r="AE149" s="18">
        <v>6.14</v>
      </c>
      <c r="AF149" s="18">
        <v>6.0789999999999997</v>
      </c>
      <c r="AG149" s="18">
        <v>5.8940000000000001</v>
      </c>
      <c r="AH149" s="18">
        <v>6.0529999999999999</v>
      </c>
      <c r="AI149" s="18">
        <v>6.13</v>
      </c>
      <c r="AJ149" s="18">
        <v>5.8</v>
      </c>
      <c r="AK149" s="18">
        <v>1.1137220000000001</v>
      </c>
      <c r="AM149" s="22">
        <v>36770</v>
      </c>
      <c r="AN149" s="18">
        <v>22.2</v>
      </c>
      <c r="AO149" s="18">
        <v>1470.56</v>
      </c>
    </row>
    <row r="150" spans="10:41" x14ac:dyDescent="0.2">
      <c r="J150" s="22">
        <v>36814</v>
      </c>
      <c r="K150" s="18">
        <v>73.37</v>
      </c>
      <c r="L150" s="18">
        <v>3.9</v>
      </c>
      <c r="M150" s="18">
        <v>95.397000000000006</v>
      </c>
      <c r="N150" s="18">
        <v>48.7</v>
      </c>
      <c r="O150" s="18">
        <v>135.80000000000001</v>
      </c>
      <c r="P150" s="18">
        <v>105.8</v>
      </c>
      <c r="Q150" s="18">
        <v>100.7</v>
      </c>
      <c r="R150" s="18">
        <v>-0.49</v>
      </c>
      <c r="S150" s="18">
        <v>5.242</v>
      </c>
      <c r="T150" s="18">
        <v>3.5790000000000002</v>
      </c>
      <c r="U150" s="18">
        <v>14.103999999999999</v>
      </c>
      <c r="V150" s="18">
        <v>9.75</v>
      </c>
      <c r="W150" s="18">
        <v>12.224</v>
      </c>
      <c r="X150" s="18">
        <v>4.8239999999999998</v>
      </c>
      <c r="Y150" s="18">
        <v>5.5880000000000001</v>
      </c>
      <c r="Z150" s="18">
        <v>3.8620000000000001</v>
      </c>
      <c r="AA150" s="18">
        <v>3.3420000000000001</v>
      </c>
      <c r="AB150" s="18">
        <v>2.7210000000000001</v>
      </c>
      <c r="AC150" s="18">
        <v>4.0540000000000003</v>
      </c>
      <c r="AD150" s="18">
        <v>4.1580000000000004</v>
      </c>
      <c r="AE150" s="18">
        <v>6.1</v>
      </c>
      <c r="AF150" s="18">
        <v>6.1529999999999996</v>
      </c>
      <c r="AG150" s="18">
        <v>5.9850000000000003</v>
      </c>
      <c r="AH150" s="18">
        <v>6.1550000000000002</v>
      </c>
      <c r="AI150" s="18">
        <v>6.01</v>
      </c>
      <c r="AJ150" s="18">
        <v>5.74</v>
      </c>
      <c r="AK150" s="18">
        <v>1.1742220000000001</v>
      </c>
      <c r="AM150" s="22">
        <v>36800</v>
      </c>
      <c r="AN150" s="18">
        <v>28.21</v>
      </c>
      <c r="AO150" s="18">
        <v>1390.14</v>
      </c>
    </row>
    <row r="151" spans="10:41" x14ac:dyDescent="0.2">
      <c r="J151" s="22">
        <v>36845</v>
      </c>
      <c r="K151" s="18">
        <v>73.5</v>
      </c>
      <c r="L151" s="18">
        <v>3.9</v>
      </c>
      <c r="M151" s="18">
        <v>95.422899999999998</v>
      </c>
      <c r="N151" s="18">
        <v>48.5</v>
      </c>
      <c r="O151" s="18">
        <v>132.6</v>
      </c>
      <c r="P151" s="18">
        <v>107.6</v>
      </c>
      <c r="Q151" s="18">
        <v>101.6</v>
      </c>
      <c r="R151" s="18">
        <v>-0.35</v>
      </c>
      <c r="S151" s="18">
        <v>5.2089999999999996</v>
      </c>
      <c r="T151" s="18">
        <v>3.4039999999999999</v>
      </c>
      <c r="U151" s="18">
        <v>13.304</v>
      </c>
      <c r="V151" s="18">
        <v>8.5129999999999999</v>
      </c>
      <c r="W151" s="18">
        <v>12.364000000000001</v>
      </c>
      <c r="X151" s="18">
        <v>4.532</v>
      </c>
      <c r="Y151" s="18">
        <v>5.5679999999999996</v>
      </c>
      <c r="Z151" s="18">
        <v>3.6909999999999998</v>
      </c>
      <c r="AA151" s="18">
        <v>3.3740000000000001</v>
      </c>
      <c r="AB151" s="18">
        <v>2.7040000000000002</v>
      </c>
      <c r="AC151" s="18">
        <v>4.0220000000000002</v>
      </c>
      <c r="AD151" s="18">
        <v>4.2039999999999997</v>
      </c>
      <c r="AE151" s="18">
        <v>6.1390000000000002</v>
      </c>
      <c r="AF151" s="18">
        <v>6.1609999999999996</v>
      </c>
      <c r="AG151" s="18">
        <v>5.9630000000000001</v>
      </c>
      <c r="AH151" s="18">
        <v>6.0679999999999996</v>
      </c>
      <c r="AI151" s="18">
        <v>6.09</v>
      </c>
      <c r="AJ151" s="18">
        <v>5.72</v>
      </c>
      <c r="AK151" s="18">
        <v>1.182598</v>
      </c>
      <c r="AM151" s="22">
        <v>36831</v>
      </c>
      <c r="AN151" s="18">
        <v>29.3</v>
      </c>
      <c r="AO151" s="18">
        <v>1372.64</v>
      </c>
    </row>
    <row r="152" spans="10:41" x14ac:dyDescent="0.2">
      <c r="J152" s="22">
        <v>36875</v>
      </c>
      <c r="K152" s="18">
        <v>73.67</v>
      </c>
      <c r="L152" s="18">
        <v>3.9</v>
      </c>
      <c r="M152" s="18">
        <v>95.157300000000006</v>
      </c>
      <c r="N152" s="18">
        <v>43.9</v>
      </c>
      <c r="O152" s="18">
        <v>128.6</v>
      </c>
      <c r="P152" s="18">
        <v>98.4</v>
      </c>
      <c r="Q152" s="18">
        <v>90.7</v>
      </c>
      <c r="R152" s="18">
        <v>-0.25</v>
      </c>
      <c r="S152" s="18">
        <v>5.117</v>
      </c>
      <c r="T152" s="18">
        <v>2.996</v>
      </c>
      <c r="U152" s="18">
        <v>13.27</v>
      </c>
      <c r="V152" s="18">
        <v>7.3739999999999997</v>
      </c>
      <c r="W152" s="18">
        <v>12.345000000000001</v>
      </c>
      <c r="X152" s="18">
        <v>3.3359999999999999</v>
      </c>
      <c r="Y152" s="18">
        <v>5.65</v>
      </c>
      <c r="Z152" s="18">
        <v>3.0950000000000002</v>
      </c>
      <c r="AA152" s="18">
        <v>3.3780000000000001</v>
      </c>
      <c r="AB152" s="18">
        <v>2.657</v>
      </c>
      <c r="AC152" s="18">
        <v>4.0129999999999999</v>
      </c>
      <c r="AD152" s="18">
        <v>4.3040000000000003</v>
      </c>
      <c r="AE152" s="18">
        <v>5.9669999999999996</v>
      </c>
      <c r="AF152" s="18">
        <v>5.8170000000000002</v>
      </c>
      <c r="AG152" s="18">
        <v>5.6369999999999996</v>
      </c>
      <c r="AH152" s="18">
        <v>5.758</v>
      </c>
      <c r="AI152" s="18">
        <v>5.6</v>
      </c>
      <c r="AJ152" s="18">
        <v>5.24</v>
      </c>
      <c r="AK152" s="18">
        <v>1.222453</v>
      </c>
      <c r="AM152" s="22">
        <v>36861</v>
      </c>
      <c r="AN152" s="18">
        <v>30.17</v>
      </c>
      <c r="AO152" s="18">
        <v>1329.74</v>
      </c>
    </row>
    <row r="153" spans="10:41" x14ac:dyDescent="0.2">
      <c r="J153" s="22">
        <v>36906</v>
      </c>
      <c r="K153" s="18">
        <v>74.09</v>
      </c>
      <c r="L153" s="18">
        <v>4.2</v>
      </c>
      <c r="M153" s="18">
        <v>94.544799999999995</v>
      </c>
      <c r="N153" s="18">
        <v>42.3</v>
      </c>
      <c r="O153" s="18">
        <v>115.7</v>
      </c>
      <c r="P153" s="18">
        <v>94.7</v>
      </c>
      <c r="Q153" s="18">
        <v>86.4</v>
      </c>
      <c r="R153" s="18">
        <v>-0.79</v>
      </c>
      <c r="S153" s="18">
        <v>2.5960000000000001</v>
      </c>
      <c r="T153" s="18">
        <v>3.5369999999999999</v>
      </c>
      <c r="U153" s="18">
        <v>5.9960000000000004</v>
      </c>
      <c r="V153" s="18">
        <v>6.7469999999999999</v>
      </c>
      <c r="W153" s="18">
        <v>2.21</v>
      </c>
      <c r="X153" s="18">
        <v>6.6180000000000003</v>
      </c>
      <c r="Y153" s="18">
        <v>2.0230000000000001</v>
      </c>
      <c r="Z153" s="18">
        <v>3.411</v>
      </c>
      <c r="AA153" s="18">
        <v>2.6520000000000001</v>
      </c>
      <c r="AB153" s="18">
        <v>2.4319999999999999</v>
      </c>
      <c r="AC153" s="18">
        <v>4.37</v>
      </c>
      <c r="AD153" s="18">
        <v>4.484</v>
      </c>
      <c r="AE153" s="18">
        <v>5.2679999999999998</v>
      </c>
      <c r="AF153" s="18">
        <v>5.2530000000000001</v>
      </c>
      <c r="AG153" s="18">
        <v>5.0419999999999998</v>
      </c>
      <c r="AH153" s="18">
        <v>5.2469999999999999</v>
      </c>
      <c r="AI153" s="18">
        <v>4.8099999999999996</v>
      </c>
      <c r="AJ153" s="18">
        <v>5.16</v>
      </c>
      <c r="AK153" s="18">
        <v>1.2106650000000001</v>
      </c>
      <c r="AM153" s="22">
        <v>36892</v>
      </c>
      <c r="AN153" s="18">
        <v>27.88</v>
      </c>
      <c r="AO153" s="18">
        <v>1334.21</v>
      </c>
    </row>
    <row r="154" spans="10:41" x14ac:dyDescent="0.2">
      <c r="J154" s="22">
        <v>36937</v>
      </c>
      <c r="K154" s="18">
        <v>74.260000000000005</v>
      </c>
      <c r="L154" s="18">
        <v>4.2</v>
      </c>
      <c r="M154" s="18">
        <v>93.939800000000005</v>
      </c>
      <c r="N154" s="18">
        <v>42.1</v>
      </c>
      <c r="O154" s="18">
        <v>109.2</v>
      </c>
      <c r="P154" s="18">
        <v>90.6</v>
      </c>
      <c r="Q154" s="18">
        <v>80.8</v>
      </c>
      <c r="R154" s="18">
        <v>-0.56000000000000005</v>
      </c>
      <c r="S154" s="18">
        <v>2.0459999999999998</v>
      </c>
      <c r="T154" s="18">
        <v>3.45</v>
      </c>
      <c r="U154" s="18">
        <v>3.492</v>
      </c>
      <c r="V154" s="18">
        <v>6.141</v>
      </c>
      <c r="W154" s="18">
        <v>4.1000000000000002E-2</v>
      </c>
      <c r="X154" s="18">
        <v>5.8049999999999997</v>
      </c>
      <c r="Y154" s="18">
        <v>0.85199999999999998</v>
      </c>
      <c r="Z154" s="18">
        <v>3.5139999999999998</v>
      </c>
      <c r="AA154" s="18">
        <v>2.5670000000000002</v>
      </c>
      <c r="AB154" s="18">
        <v>2.391</v>
      </c>
      <c r="AC154" s="18">
        <v>4.4669999999999996</v>
      </c>
      <c r="AD154" s="18">
        <v>4.6050000000000004</v>
      </c>
      <c r="AE154" s="18">
        <v>4.83</v>
      </c>
      <c r="AF154" s="18">
        <v>4.9160000000000004</v>
      </c>
      <c r="AG154" s="18">
        <v>5.1100000000000003</v>
      </c>
      <c r="AH154" s="18">
        <v>5.3419999999999996</v>
      </c>
      <c r="AI154" s="18">
        <v>4.68</v>
      </c>
      <c r="AJ154" s="18">
        <v>5.0999999999999996</v>
      </c>
      <c r="AK154" s="18">
        <v>1.23071</v>
      </c>
      <c r="AM154" s="22">
        <v>36923</v>
      </c>
      <c r="AN154" s="18">
        <v>26.11</v>
      </c>
      <c r="AO154" s="18">
        <v>1305.54</v>
      </c>
    </row>
    <row r="155" spans="10:41" x14ac:dyDescent="0.2">
      <c r="J155" s="22">
        <v>36965</v>
      </c>
      <c r="K155" s="18">
        <v>74.3</v>
      </c>
      <c r="L155" s="18">
        <v>4.3</v>
      </c>
      <c r="M155" s="18">
        <v>93.720100000000002</v>
      </c>
      <c r="N155" s="18">
        <v>43.1</v>
      </c>
      <c r="O155" s="18">
        <v>116.9</v>
      </c>
      <c r="P155" s="18">
        <v>91.5</v>
      </c>
      <c r="Q155" s="18">
        <v>83.9</v>
      </c>
      <c r="R155" s="18">
        <v>-0.72</v>
      </c>
      <c r="S155" s="18">
        <v>1.9079999999999999</v>
      </c>
      <c r="T155" s="18">
        <v>3.391</v>
      </c>
      <c r="U155" s="18">
        <v>3.2789999999999999</v>
      </c>
      <c r="V155" s="18">
        <v>5.6550000000000002</v>
      </c>
      <c r="W155" s="18">
        <v>-1.909</v>
      </c>
      <c r="X155" s="18">
        <v>5.8550000000000004</v>
      </c>
      <c r="Y155" s="18">
        <v>0.59199999999999997</v>
      </c>
      <c r="Z155" s="18">
        <v>3.282</v>
      </c>
      <c r="AA155" s="18">
        <v>2.7210000000000001</v>
      </c>
      <c r="AB155" s="18">
        <v>2.3450000000000002</v>
      </c>
      <c r="AC155" s="18">
        <v>4.5039999999999996</v>
      </c>
      <c r="AD155" s="18">
        <v>4.7050000000000001</v>
      </c>
      <c r="AE155" s="18">
        <v>4.5090000000000003</v>
      </c>
      <c r="AF155" s="18">
        <v>4.5949999999999998</v>
      </c>
      <c r="AG155" s="18">
        <v>4.9349999999999996</v>
      </c>
      <c r="AH155" s="18">
        <v>5.2240000000000002</v>
      </c>
      <c r="AI155" s="18">
        <v>4.3</v>
      </c>
      <c r="AJ155" s="18">
        <v>4.8899999999999997</v>
      </c>
      <c r="AK155" s="18">
        <v>1.346713</v>
      </c>
      <c r="AM155" s="22">
        <v>36951</v>
      </c>
      <c r="AN155" s="18">
        <v>32.42</v>
      </c>
      <c r="AO155" s="18">
        <v>1185.8499999999999</v>
      </c>
    </row>
    <row r="156" spans="10:41" x14ac:dyDescent="0.2">
      <c r="J156" s="22">
        <v>36996</v>
      </c>
      <c r="K156" s="18">
        <v>74.430000000000007</v>
      </c>
      <c r="L156" s="18">
        <v>4.4000000000000004</v>
      </c>
      <c r="M156" s="18">
        <v>93.446899999999999</v>
      </c>
      <c r="N156" s="18">
        <v>42.7</v>
      </c>
      <c r="O156" s="18">
        <v>109.9</v>
      </c>
      <c r="P156" s="18">
        <v>88.4</v>
      </c>
      <c r="Q156" s="18">
        <v>82.2</v>
      </c>
      <c r="R156" s="18">
        <v>-0.89</v>
      </c>
      <c r="S156" s="18">
        <v>1.738</v>
      </c>
      <c r="T156" s="18">
        <v>3.13</v>
      </c>
      <c r="U156" s="18">
        <v>1.9330000000000001</v>
      </c>
      <c r="V156" s="18">
        <v>4.4050000000000002</v>
      </c>
      <c r="W156" s="18">
        <v>-3.81</v>
      </c>
      <c r="X156" s="18">
        <v>5.1680000000000001</v>
      </c>
      <c r="Y156" s="18">
        <v>-0.17599999999999999</v>
      </c>
      <c r="Z156" s="18">
        <v>3.04</v>
      </c>
      <c r="AA156" s="18">
        <v>2.9</v>
      </c>
      <c r="AB156" s="18">
        <v>2.3199999999999998</v>
      </c>
      <c r="AC156" s="18">
        <v>4.5430000000000001</v>
      </c>
      <c r="AD156" s="18">
        <v>4.7850000000000001</v>
      </c>
      <c r="AE156" s="18">
        <v>4.2130000000000001</v>
      </c>
      <c r="AF156" s="18">
        <v>4.2869999999999999</v>
      </c>
      <c r="AG156" s="18">
        <v>4.8410000000000002</v>
      </c>
      <c r="AH156" s="18">
        <v>5.1059999999999999</v>
      </c>
      <c r="AI156" s="18">
        <v>3.98</v>
      </c>
      <c r="AJ156" s="18">
        <v>5.14</v>
      </c>
      <c r="AK156" s="18">
        <v>1.3343529999999999</v>
      </c>
      <c r="AM156" s="22">
        <v>36982</v>
      </c>
      <c r="AN156" s="18">
        <v>32.15</v>
      </c>
      <c r="AO156" s="18">
        <v>1189.54</v>
      </c>
    </row>
    <row r="157" spans="10:41" x14ac:dyDescent="0.2">
      <c r="J157" s="22">
        <v>37026</v>
      </c>
      <c r="K157" s="18">
        <v>74.8</v>
      </c>
      <c r="L157" s="18">
        <v>4.3</v>
      </c>
      <c r="M157" s="18">
        <v>92.876000000000005</v>
      </c>
      <c r="N157" s="18">
        <v>41.3</v>
      </c>
      <c r="O157" s="18">
        <v>116.1</v>
      </c>
      <c r="P157" s="18">
        <v>92</v>
      </c>
      <c r="Q157" s="18">
        <v>85.4</v>
      </c>
      <c r="R157" s="18">
        <v>-0.48</v>
      </c>
      <c r="S157" s="18">
        <v>1.9419999999999999</v>
      </c>
      <c r="T157" s="18">
        <v>2.9870000000000001</v>
      </c>
      <c r="U157" s="18">
        <v>2.0459999999999998</v>
      </c>
      <c r="V157" s="18">
        <v>4.3129999999999997</v>
      </c>
      <c r="W157" s="18">
        <v>-3.37</v>
      </c>
      <c r="X157" s="18">
        <v>5.6319999999999997</v>
      </c>
      <c r="Y157" s="18">
        <v>8.3000000000000004E-2</v>
      </c>
      <c r="Z157" s="18">
        <v>3.226</v>
      </c>
      <c r="AA157" s="18">
        <v>3.1120000000000001</v>
      </c>
      <c r="AB157" s="18">
        <v>2.4910000000000001</v>
      </c>
      <c r="AC157" s="18">
        <v>4.5540000000000003</v>
      </c>
      <c r="AD157" s="18">
        <v>4.7519999999999998</v>
      </c>
      <c r="AE157" s="18">
        <v>3.637</v>
      </c>
      <c r="AF157" s="18">
        <v>4.0170000000000003</v>
      </c>
      <c r="AG157" s="18">
        <v>5.0999999999999996</v>
      </c>
      <c r="AH157" s="18">
        <v>5.4</v>
      </c>
      <c r="AI157" s="18">
        <v>3.78</v>
      </c>
      <c r="AJ157" s="18">
        <v>5.39</v>
      </c>
      <c r="AK157" s="18">
        <v>1.2424200000000001</v>
      </c>
      <c r="AM157" s="22">
        <v>37012</v>
      </c>
      <c r="AN157" s="18">
        <v>25.97</v>
      </c>
      <c r="AO157" s="18">
        <v>1270.7</v>
      </c>
    </row>
    <row r="158" spans="10:41" x14ac:dyDescent="0.2">
      <c r="J158" s="22">
        <v>37057</v>
      </c>
      <c r="K158" s="18">
        <v>74.97</v>
      </c>
      <c r="L158" s="18">
        <v>4.5</v>
      </c>
      <c r="M158" s="18">
        <v>92.320800000000006</v>
      </c>
      <c r="N158" s="18">
        <v>43.2</v>
      </c>
      <c r="O158" s="18">
        <v>118.9</v>
      </c>
      <c r="P158" s="18">
        <v>92.6</v>
      </c>
      <c r="Q158" s="18">
        <v>86.9</v>
      </c>
      <c r="R158" s="18">
        <v>-0.99</v>
      </c>
      <c r="S158" s="18">
        <v>1.8120000000000001</v>
      </c>
      <c r="T158" s="18">
        <v>2.992</v>
      </c>
      <c r="U158" s="18">
        <v>1.8280000000000001</v>
      </c>
      <c r="V158" s="18">
        <v>3.754</v>
      </c>
      <c r="W158" s="18">
        <v>-4.6260000000000003</v>
      </c>
      <c r="X158" s="18">
        <v>4.8049999999999997</v>
      </c>
      <c r="Y158" s="18">
        <v>-0.68799999999999994</v>
      </c>
      <c r="Z158" s="18">
        <v>2.9620000000000002</v>
      </c>
      <c r="AA158" s="18">
        <v>3.24</v>
      </c>
      <c r="AB158" s="18">
        <v>2.617</v>
      </c>
      <c r="AC158" s="18">
        <v>4.5839999999999996</v>
      </c>
      <c r="AD158" s="18">
        <v>4.8380000000000001</v>
      </c>
      <c r="AE158" s="18">
        <v>3.4329999999999998</v>
      </c>
      <c r="AF158" s="18">
        <v>3.7959999999999998</v>
      </c>
      <c r="AG158" s="18">
        <v>5.2160000000000002</v>
      </c>
      <c r="AH158" s="18">
        <v>5.4210000000000003</v>
      </c>
      <c r="AI158" s="18">
        <v>3.58</v>
      </c>
      <c r="AJ158" s="18">
        <v>5.28</v>
      </c>
      <c r="AK158" s="18">
        <v>1.26664</v>
      </c>
      <c r="AM158" s="22">
        <v>37043</v>
      </c>
      <c r="AN158" s="18">
        <v>23.3</v>
      </c>
      <c r="AO158" s="18">
        <v>1238.71</v>
      </c>
    </row>
    <row r="159" spans="10:41" x14ac:dyDescent="0.2">
      <c r="J159" s="22">
        <v>37087</v>
      </c>
      <c r="K159" s="18">
        <v>74.849999999999994</v>
      </c>
      <c r="L159" s="18">
        <v>4.5999999999999996</v>
      </c>
      <c r="M159" s="18">
        <v>91.793300000000002</v>
      </c>
      <c r="N159" s="18">
        <v>43.5</v>
      </c>
      <c r="O159" s="18">
        <v>116.3</v>
      </c>
      <c r="P159" s="18">
        <v>92.4</v>
      </c>
      <c r="Q159" s="18">
        <v>88.4</v>
      </c>
      <c r="R159" s="18">
        <v>-0.49</v>
      </c>
      <c r="S159" s="18">
        <v>1.6319999999999999</v>
      </c>
      <c r="T159" s="18">
        <v>2.9060000000000001</v>
      </c>
      <c r="U159" s="18">
        <v>3.3000000000000002E-2</v>
      </c>
      <c r="V159" s="18">
        <v>2.4820000000000002</v>
      </c>
      <c r="W159" s="18">
        <v>-8.5830000000000002</v>
      </c>
      <c r="X159" s="18">
        <v>5.7590000000000003</v>
      </c>
      <c r="Y159" s="18">
        <v>-1.653</v>
      </c>
      <c r="Z159" s="18">
        <v>2.5169999999999999</v>
      </c>
      <c r="AA159" s="18">
        <v>3.1579999999999999</v>
      </c>
      <c r="AB159" s="18">
        <v>2.411</v>
      </c>
      <c r="AC159" s="18">
        <v>4.6050000000000004</v>
      </c>
      <c r="AD159" s="18">
        <v>4.9000000000000004</v>
      </c>
      <c r="AE159" s="18">
        <v>3.4569999999999999</v>
      </c>
      <c r="AF159" s="18">
        <v>3.7570000000000001</v>
      </c>
      <c r="AG159" s="18">
        <v>5.14</v>
      </c>
      <c r="AH159" s="18">
        <v>5.3529999999999998</v>
      </c>
      <c r="AI159" s="18">
        <v>3.62</v>
      </c>
      <c r="AJ159" s="18">
        <v>5.24</v>
      </c>
      <c r="AK159" s="18">
        <v>1.3040529999999999</v>
      </c>
      <c r="AM159" s="22">
        <v>37073</v>
      </c>
      <c r="AN159" s="18">
        <v>24.68</v>
      </c>
      <c r="AO159" s="18">
        <v>1205.81</v>
      </c>
    </row>
    <row r="160" spans="10:41" x14ac:dyDescent="0.2">
      <c r="J160" s="22">
        <v>37118</v>
      </c>
      <c r="K160" s="18">
        <v>74.849999999999994</v>
      </c>
      <c r="L160" s="18">
        <v>4.9000000000000004</v>
      </c>
      <c r="M160" s="18">
        <v>91.679500000000004</v>
      </c>
      <c r="N160" s="18">
        <v>46.3</v>
      </c>
      <c r="O160" s="18">
        <v>114</v>
      </c>
      <c r="P160" s="18">
        <v>91.5</v>
      </c>
      <c r="Q160" s="18">
        <v>85.2</v>
      </c>
      <c r="R160" s="18">
        <v>-0.43</v>
      </c>
      <c r="S160" s="18">
        <v>1.7230000000000001</v>
      </c>
      <c r="T160" s="18">
        <v>2.8479999999999999</v>
      </c>
      <c r="U160" s="18">
        <v>-1.4730000000000001</v>
      </c>
      <c r="V160" s="18">
        <v>1.052</v>
      </c>
      <c r="W160" s="18">
        <v>-10.688000000000001</v>
      </c>
      <c r="X160" s="18">
        <v>4.5960000000000001</v>
      </c>
      <c r="Y160" s="18">
        <v>-2.181</v>
      </c>
      <c r="Z160" s="18">
        <v>1.8720000000000001</v>
      </c>
      <c r="AA160" s="18">
        <v>3.181</v>
      </c>
      <c r="AB160" s="18">
        <v>2.4359999999999999</v>
      </c>
      <c r="AC160" s="18">
        <v>4.569</v>
      </c>
      <c r="AD160" s="18">
        <v>4.8559999999999999</v>
      </c>
      <c r="AE160" s="18">
        <v>3.3730000000000002</v>
      </c>
      <c r="AF160" s="18">
        <v>3.677</v>
      </c>
      <c r="AG160" s="18">
        <v>5.165</v>
      </c>
      <c r="AH160" s="18">
        <v>5.4039999999999999</v>
      </c>
      <c r="AI160" s="18">
        <v>3.47</v>
      </c>
      <c r="AJ160" s="18">
        <v>4.97</v>
      </c>
      <c r="AK160" s="18">
        <v>1.334182</v>
      </c>
      <c r="AM160" s="22">
        <v>37104</v>
      </c>
      <c r="AN160" s="18">
        <v>24.21</v>
      </c>
      <c r="AO160" s="18">
        <v>1178.51</v>
      </c>
    </row>
    <row r="161" spans="10:41" x14ac:dyDescent="0.2">
      <c r="J161" s="22">
        <v>37149</v>
      </c>
      <c r="K161" s="18">
        <v>75.14</v>
      </c>
      <c r="L161" s="18">
        <v>5</v>
      </c>
      <c r="M161" s="18">
        <v>91.328900000000004</v>
      </c>
      <c r="N161" s="18">
        <v>46.2</v>
      </c>
      <c r="O161" s="18">
        <v>97</v>
      </c>
      <c r="P161" s="18">
        <v>81.8</v>
      </c>
      <c r="Q161" s="18">
        <v>73.5</v>
      </c>
      <c r="R161" s="18">
        <v>-1.02</v>
      </c>
      <c r="S161" s="18">
        <v>1.5740000000000001</v>
      </c>
      <c r="T161" s="18">
        <v>2.6739999999999999</v>
      </c>
      <c r="U161" s="18">
        <v>-2.4089999999999998</v>
      </c>
      <c r="V161" s="18">
        <v>-0.37</v>
      </c>
      <c r="W161" s="18">
        <v>-11.682</v>
      </c>
      <c r="X161" s="18">
        <v>3.9359999999999999</v>
      </c>
      <c r="Y161" s="18">
        <v>-2.1480000000000001</v>
      </c>
      <c r="Z161" s="18">
        <v>1.7829999999999999</v>
      </c>
      <c r="AA161" s="18">
        <v>3.0819999999999999</v>
      </c>
      <c r="AB161" s="18">
        <v>2.3359999999999999</v>
      </c>
      <c r="AC161" s="18">
        <v>4.5830000000000002</v>
      </c>
      <c r="AD161" s="18">
        <v>4.9480000000000004</v>
      </c>
      <c r="AE161" s="18">
        <v>3.2210000000000001</v>
      </c>
      <c r="AF161" s="18">
        <v>3.468</v>
      </c>
      <c r="AG161" s="18">
        <v>4.9050000000000002</v>
      </c>
      <c r="AH161" s="18">
        <v>5.2249999999999996</v>
      </c>
      <c r="AI161" s="18">
        <v>2.82</v>
      </c>
      <c r="AJ161" s="18">
        <v>4.7300000000000004</v>
      </c>
      <c r="AK161" s="18">
        <v>1.5067390000000001</v>
      </c>
      <c r="AM161" s="22">
        <v>37135</v>
      </c>
      <c r="AN161" s="18">
        <v>37.08</v>
      </c>
      <c r="AO161" s="18">
        <v>1058.67</v>
      </c>
    </row>
    <row r="162" spans="10:41" x14ac:dyDescent="0.2">
      <c r="J162" s="22">
        <v>37179</v>
      </c>
      <c r="K162" s="18">
        <v>74.930000000000007</v>
      </c>
      <c r="L162" s="18">
        <v>5.3</v>
      </c>
      <c r="M162" s="18">
        <v>90.9315</v>
      </c>
      <c r="N162" s="18">
        <v>40.799999999999997</v>
      </c>
      <c r="O162" s="18">
        <v>85.3</v>
      </c>
      <c r="P162" s="18">
        <v>82.7</v>
      </c>
      <c r="Q162" s="18">
        <v>75.5</v>
      </c>
      <c r="R162" s="18">
        <v>-0.37</v>
      </c>
      <c r="S162" s="18">
        <v>1.0369999999999999</v>
      </c>
      <c r="T162" s="18">
        <v>1.2</v>
      </c>
      <c r="U162" s="18">
        <v>-3.7629999999999999</v>
      </c>
      <c r="V162" s="18">
        <v>-4.2320000000000002</v>
      </c>
      <c r="W162" s="18">
        <v>-15.861000000000001</v>
      </c>
      <c r="X162" s="18">
        <v>2.056</v>
      </c>
      <c r="Y162" s="18">
        <v>-2.879</v>
      </c>
      <c r="Z162" s="18">
        <v>-7.9000000000000001E-2</v>
      </c>
      <c r="AA162" s="18">
        <v>3.0059999999999998</v>
      </c>
      <c r="AB162" s="18">
        <v>2.089</v>
      </c>
      <c r="AC162" s="18">
        <v>4.7320000000000002</v>
      </c>
      <c r="AD162" s="18">
        <v>5.7889999999999997</v>
      </c>
      <c r="AE162" s="18">
        <v>2.2000000000000002</v>
      </c>
      <c r="AF162" s="18">
        <v>2.8570000000000002</v>
      </c>
      <c r="AG162" s="18">
        <v>4.5730000000000004</v>
      </c>
      <c r="AH162" s="18">
        <v>5.0670000000000002</v>
      </c>
      <c r="AI162" s="18">
        <v>2.33</v>
      </c>
      <c r="AJ162" s="18">
        <v>4.57</v>
      </c>
      <c r="AK162" s="18">
        <v>1.462024</v>
      </c>
      <c r="AM162" s="22">
        <v>37165</v>
      </c>
      <c r="AN162" s="18">
        <v>34.450000000000003</v>
      </c>
      <c r="AO162" s="18">
        <v>1076.5899999999999</v>
      </c>
    </row>
    <row r="163" spans="10:41" x14ac:dyDescent="0.2">
      <c r="J163" s="22">
        <v>37210</v>
      </c>
      <c r="K163" s="18">
        <v>74.89</v>
      </c>
      <c r="L163" s="18">
        <v>5.5</v>
      </c>
      <c r="M163" s="18">
        <v>90.486000000000004</v>
      </c>
      <c r="N163" s="18">
        <v>44.1</v>
      </c>
      <c r="O163" s="18">
        <v>84.9</v>
      </c>
      <c r="P163" s="18">
        <v>83.9</v>
      </c>
      <c r="Q163" s="18">
        <v>76.599999999999994</v>
      </c>
      <c r="R163" s="18">
        <v>-0.76</v>
      </c>
      <c r="S163" s="18">
        <v>1.073</v>
      </c>
      <c r="T163" s="18">
        <v>0.745</v>
      </c>
      <c r="U163" s="18">
        <v>-3.6589999999999998</v>
      </c>
      <c r="V163" s="18">
        <v>-6.282</v>
      </c>
      <c r="W163" s="18">
        <v>-15.529</v>
      </c>
      <c r="X163" s="18">
        <v>0.41399999999999998</v>
      </c>
      <c r="Y163" s="18">
        <v>-3.077</v>
      </c>
      <c r="Z163" s="18">
        <v>-1.2769999999999999</v>
      </c>
      <c r="AA163" s="18">
        <v>2.9409999999999998</v>
      </c>
      <c r="AB163" s="18">
        <v>1.895</v>
      </c>
      <c r="AC163" s="18">
        <v>4.7640000000000002</v>
      </c>
      <c r="AD163" s="18">
        <v>6.0270000000000001</v>
      </c>
      <c r="AE163" s="18">
        <v>2.1219999999999999</v>
      </c>
      <c r="AF163" s="18">
        <v>2.806</v>
      </c>
      <c r="AG163" s="18">
        <v>4.5110000000000001</v>
      </c>
      <c r="AH163" s="18">
        <v>4.8109999999999999</v>
      </c>
      <c r="AI163" s="18">
        <v>2.1800000000000002</v>
      </c>
      <c r="AJ163" s="18">
        <v>4.6500000000000004</v>
      </c>
      <c r="AK163" s="18">
        <v>1.3933150000000001</v>
      </c>
      <c r="AM163" s="22">
        <v>37196</v>
      </c>
      <c r="AN163" s="18">
        <v>28.12</v>
      </c>
      <c r="AO163" s="18">
        <v>1130.02</v>
      </c>
    </row>
    <row r="164" spans="10:41" x14ac:dyDescent="0.2">
      <c r="J164" s="22">
        <v>37240</v>
      </c>
      <c r="K164" s="18">
        <v>74.849999999999994</v>
      </c>
      <c r="L164" s="18">
        <v>5.7</v>
      </c>
      <c r="M164" s="18">
        <v>90.507300000000001</v>
      </c>
      <c r="N164" s="18">
        <v>45.3</v>
      </c>
      <c r="O164" s="18">
        <v>94.6</v>
      </c>
      <c r="P164" s="18">
        <v>88.8</v>
      </c>
      <c r="Q164" s="18">
        <v>82.3</v>
      </c>
      <c r="R164" s="18">
        <v>-0.27</v>
      </c>
      <c r="S164" s="18">
        <v>1.0429999999999999</v>
      </c>
      <c r="T164" s="18">
        <v>0.89600000000000002</v>
      </c>
      <c r="U164" s="18">
        <v>-3.3140000000000001</v>
      </c>
      <c r="V164" s="18">
        <v>-6.0679999999999996</v>
      </c>
      <c r="W164" s="18">
        <v>-15.896000000000001</v>
      </c>
      <c r="X164" s="18">
        <v>0.28000000000000003</v>
      </c>
      <c r="Y164" s="18">
        <v>-3.6070000000000002</v>
      </c>
      <c r="Z164" s="18">
        <v>-1.3140000000000001</v>
      </c>
      <c r="AA164" s="18">
        <v>2.9039999999999999</v>
      </c>
      <c r="AB164" s="18">
        <v>1.7070000000000001</v>
      </c>
      <c r="AC164" s="18">
        <v>4.782</v>
      </c>
      <c r="AD164" s="18">
        <v>6.0890000000000004</v>
      </c>
      <c r="AE164" s="18">
        <v>2.0329999999999999</v>
      </c>
      <c r="AF164" s="18">
        <v>2.5790000000000002</v>
      </c>
      <c r="AG164" s="18">
        <v>4.7</v>
      </c>
      <c r="AH164" s="18">
        <v>4.9960000000000004</v>
      </c>
      <c r="AI164" s="18">
        <v>2.2200000000000002</v>
      </c>
      <c r="AJ164" s="18">
        <v>5.09</v>
      </c>
      <c r="AK164" s="18">
        <v>1.374757</v>
      </c>
      <c r="AM164" s="22">
        <v>37226</v>
      </c>
      <c r="AN164" s="18">
        <v>24.42</v>
      </c>
      <c r="AO164" s="18">
        <v>1144.92</v>
      </c>
    </row>
    <row r="165" spans="10:41" x14ac:dyDescent="0.2">
      <c r="J165" s="22">
        <v>37271</v>
      </c>
      <c r="K165" s="18">
        <v>74.97</v>
      </c>
      <c r="L165" s="18">
        <v>5.7</v>
      </c>
      <c r="M165" s="18">
        <v>91.079400000000007</v>
      </c>
      <c r="N165" s="18">
        <v>47.5</v>
      </c>
      <c r="O165" s="18">
        <v>97.8</v>
      </c>
      <c r="P165" s="18">
        <v>93</v>
      </c>
      <c r="Q165" s="18">
        <v>91.3</v>
      </c>
      <c r="R165" s="18">
        <v>-0.04</v>
      </c>
      <c r="S165" s="18">
        <v>0.93899999999999995</v>
      </c>
      <c r="T165" s="18">
        <v>3.5449999999999999</v>
      </c>
      <c r="U165" s="18">
        <v>-5.55</v>
      </c>
      <c r="V165" s="18">
        <v>6.0049999999999999</v>
      </c>
      <c r="W165" s="18">
        <v>-0.4</v>
      </c>
      <c r="X165" s="18">
        <v>9.4649999999999999</v>
      </c>
      <c r="Y165" s="18">
        <v>-0.79200000000000004</v>
      </c>
      <c r="Z165" s="18">
        <v>4.87</v>
      </c>
      <c r="AA165" s="18">
        <v>1.625</v>
      </c>
      <c r="AB165" s="18">
        <v>2.4769999999999999</v>
      </c>
      <c r="AC165" s="18">
        <v>6.0960000000000001</v>
      </c>
      <c r="AD165" s="18">
        <v>5.7140000000000004</v>
      </c>
      <c r="AE165" s="18">
        <v>1.764</v>
      </c>
      <c r="AF165" s="18">
        <v>2.7749999999999999</v>
      </c>
      <c r="AG165" s="18">
        <v>5.0140000000000002</v>
      </c>
      <c r="AH165" s="18">
        <v>5.4950000000000001</v>
      </c>
      <c r="AI165" s="18">
        <v>2.16</v>
      </c>
      <c r="AJ165" s="18">
        <v>5.04</v>
      </c>
      <c r="AK165" s="18">
        <v>1.380155</v>
      </c>
      <c r="AM165" s="22">
        <v>37257</v>
      </c>
      <c r="AN165" s="18">
        <v>23.58</v>
      </c>
      <c r="AO165" s="18">
        <v>1140</v>
      </c>
    </row>
    <row r="166" spans="10:41" x14ac:dyDescent="0.2">
      <c r="J166" s="22">
        <v>37302</v>
      </c>
      <c r="K166" s="18">
        <v>75.099999999999994</v>
      </c>
      <c r="L166" s="18">
        <v>5.7</v>
      </c>
      <c r="M166" s="18">
        <v>91.055300000000003</v>
      </c>
      <c r="N166" s="18">
        <v>50.7</v>
      </c>
      <c r="O166" s="18">
        <v>95</v>
      </c>
      <c r="P166" s="18">
        <v>90.7</v>
      </c>
      <c r="Q166" s="18">
        <v>87.2</v>
      </c>
      <c r="R166" s="18">
        <v>-0.09</v>
      </c>
      <c r="S166" s="18">
        <v>1.5660000000000001</v>
      </c>
      <c r="T166" s="18">
        <v>3.5779999999999998</v>
      </c>
      <c r="U166" s="18">
        <v>-4.5659999999999998</v>
      </c>
      <c r="V166" s="18">
        <v>6.7880000000000003</v>
      </c>
      <c r="W166" s="18">
        <v>2.2130000000000001</v>
      </c>
      <c r="X166" s="18">
        <v>8.84</v>
      </c>
      <c r="Y166" s="18">
        <v>-0.74099999999999999</v>
      </c>
      <c r="Z166" s="18">
        <v>4.8360000000000003</v>
      </c>
      <c r="AA166" s="18">
        <v>1.407</v>
      </c>
      <c r="AB166" s="18">
        <v>2.3879999999999999</v>
      </c>
      <c r="AC166" s="18">
        <v>6.0069999999999997</v>
      </c>
      <c r="AD166" s="18">
        <v>5.6319999999999997</v>
      </c>
      <c r="AE166" s="18">
        <v>1.8640000000000001</v>
      </c>
      <c r="AF166" s="18">
        <v>2.9390000000000001</v>
      </c>
      <c r="AG166" s="18">
        <v>5.0839999999999996</v>
      </c>
      <c r="AH166" s="18">
        <v>5.43</v>
      </c>
      <c r="AI166" s="18">
        <v>2.23</v>
      </c>
      <c r="AJ166" s="18">
        <v>4.91</v>
      </c>
      <c r="AK166" s="18">
        <v>1.429432</v>
      </c>
      <c r="AM166" s="22">
        <v>37288</v>
      </c>
      <c r="AN166" s="18">
        <v>24.64</v>
      </c>
      <c r="AO166" s="18">
        <v>1100.8399999999999</v>
      </c>
    </row>
    <row r="167" spans="10:41" x14ac:dyDescent="0.2">
      <c r="J167" s="22">
        <v>37330</v>
      </c>
      <c r="K167" s="18">
        <v>75.31</v>
      </c>
      <c r="L167" s="18">
        <v>5.7</v>
      </c>
      <c r="M167" s="18">
        <v>91.798000000000002</v>
      </c>
      <c r="N167" s="18">
        <v>52.4</v>
      </c>
      <c r="O167" s="18">
        <v>110.7</v>
      </c>
      <c r="P167" s="18">
        <v>95.7</v>
      </c>
      <c r="Q167" s="18">
        <v>92.7</v>
      </c>
      <c r="R167" s="18">
        <v>0.02</v>
      </c>
      <c r="S167" s="18">
        <v>2.1230000000000002</v>
      </c>
      <c r="T167" s="18">
        <v>3.5179999999999998</v>
      </c>
      <c r="U167" s="18">
        <v>-3.6840000000000002</v>
      </c>
      <c r="V167" s="18">
        <v>7.5</v>
      </c>
      <c r="W167" s="18">
        <v>5.2759999999999998</v>
      </c>
      <c r="X167" s="18">
        <v>9.048</v>
      </c>
      <c r="Y167" s="18">
        <v>-0.58699999999999997</v>
      </c>
      <c r="Z167" s="18">
        <v>4.8179999999999996</v>
      </c>
      <c r="AA167" s="18">
        <v>1.423</v>
      </c>
      <c r="AB167" s="18">
        <v>2.4180000000000001</v>
      </c>
      <c r="AC167" s="18">
        <v>5.7869999999999999</v>
      </c>
      <c r="AD167" s="18">
        <v>5.5140000000000002</v>
      </c>
      <c r="AE167" s="18">
        <v>1.9550000000000001</v>
      </c>
      <c r="AF167" s="18">
        <v>3.1629999999999998</v>
      </c>
      <c r="AG167" s="18">
        <v>5.14</v>
      </c>
      <c r="AH167" s="18">
        <v>5.5259999999999998</v>
      </c>
      <c r="AI167" s="18">
        <v>2.57</v>
      </c>
      <c r="AJ167" s="18">
        <v>5.28</v>
      </c>
      <c r="AK167" s="18">
        <v>1.3633329999999999</v>
      </c>
      <c r="AM167" s="22">
        <v>37316</v>
      </c>
      <c r="AN167" s="18">
        <v>20.93</v>
      </c>
      <c r="AO167" s="18">
        <v>1153.49</v>
      </c>
    </row>
    <row r="168" spans="10:41" x14ac:dyDescent="0.2">
      <c r="J168" s="22">
        <v>37361</v>
      </c>
      <c r="K168" s="18">
        <v>75.650000000000006</v>
      </c>
      <c r="L168" s="18">
        <v>5.9</v>
      </c>
      <c r="M168" s="18">
        <v>92.177099999999996</v>
      </c>
      <c r="N168" s="18">
        <v>52.4</v>
      </c>
      <c r="O168" s="18">
        <v>108.5</v>
      </c>
      <c r="P168" s="18">
        <v>93</v>
      </c>
      <c r="Q168" s="18">
        <v>89.1</v>
      </c>
      <c r="R168" s="18">
        <v>0.19</v>
      </c>
      <c r="S168" s="18">
        <v>2.5859999999999999</v>
      </c>
      <c r="T168" s="18">
        <v>3.4849999999999999</v>
      </c>
      <c r="U168" s="18">
        <v>-3.2719999999999998</v>
      </c>
      <c r="V168" s="18">
        <v>7.7649999999999997</v>
      </c>
      <c r="W168" s="18">
        <v>11.510999999999999</v>
      </c>
      <c r="X168" s="18">
        <v>8.984</v>
      </c>
      <c r="Y168" s="18">
        <v>-5.1999999999999998E-2</v>
      </c>
      <c r="Z168" s="18">
        <v>4.7770000000000001</v>
      </c>
      <c r="AA168" s="18">
        <v>1.548</v>
      </c>
      <c r="AB168" s="18">
        <v>2.4350000000000001</v>
      </c>
      <c r="AC168" s="18">
        <v>5.6589999999999998</v>
      </c>
      <c r="AD168" s="18">
        <v>5.3879999999999999</v>
      </c>
      <c r="AE168" s="18">
        <v>2.1240000000000001</v>
      </c>
      <c r="AF168" s="18">
        <v>3.2909999999999999</v>
      </c>
      <c r="AG168" s="18">
        <v>5.3369999999999997</v>
      </c>
      <c r="AH168" s="18">
        <v>5.7080000000000002</v>
      </c>
      <c r="AI168" s="18">
        <v>2.48</v>
      </c>
      <c r="AJ168" s="18">
        <v>5.21</v>
      </c>
      <c r="AK168" s="18">
        <v>1.423951</v>
      </c>
      <c r="AM168" s="22">
        <v>37347</v>
      </c>
      <c r="AN168" s="18">
        <v>21.81</v>
      </c>
      <c r="AO168" s="18">
        <v>1112.03</v>
      </c>
    </row>
    <row r="169" spans="10:41" x14ac:dyDescent="0.2">
      <c r="J169" s="22">
        <v>37391</v>
      </c>
      <c r="K169" s="18">
        <v>75.73</v>
      </c>
      <c r="L169" s="18">
        <v>5.8</v>
      </c>
      <c r="M169" s="18">
        <v>92.566800000000001</v>
      </c>
      <c r="N169" s="18">
        <v>53.1</v>
      </c>
      <c r="O169" s="18">
        <v>110.3</v>
      </c>
      <c r="P169" s="18">
        <v>96.9</v>
      </c>
      <c r="Q169" s="18">
        <v>92.7</v>
      </c>
      <c r="R169" s="18">
        <v>0.1</v>
      </c>
      <c r="S169" s="18">
        <v>2.8039999999999998</v>
      </c>
      <c r="T169" s="18">
        <v>3.528</v>
      </c>
      <c r="U169" s="18">
        <v>-4.6630000000000003</v>
      </c>
      <c r="V169" s="18">
        <v>7.52</v>
      </c>
      <c r="W169" s="18">
        <v>10.268000000000001</v>
      </c>
      <c r="X169" s="18">
        <v>9.2170000000000005</v>
      </c>
      <c r="Y169" s="18">
        <v>0.307</v>
      </c>
      <c r="Z169" s="18">
        <v>4.8</v>
      </c>
      <c r="AA169" s="18">
        <v>1.63</v>
      </c>
      <c r="AB169" s="18">
        <v>2.4</v>
      </c>
      <c r="AC169" s="18">
        <v>5.7190000000000003</v>
      </c>
      <c r="AD169" s="18">
        <v>5.44</v>
      </c>
      <c r="AE169" s="18">
        <v>2.0960000000000001</v>
      </c>
      <c r="AF169" s="18">
        <v>3.2959999999999998</v>
      </c>
      <c r="AG169" s="18">
        <v>5.3129999999999997</v>
      </c>
      <c r="AH169" s="18">
        <v>5.6829999999999998</v>
      </c>
      <c r="AI169" s="18">
        <v>2.35</v>
      </c>
      <c r="AJ169" s="18">
        <v>5.16</v>
      </c>
      <c r="AK169" s="18">
        <v>1.4766429999999999</v>
      </c>
      <c r="AM169" s="22">
        <v>37377</v>
      </c>
      <c r="AN169" s="18">
        <v>22.57</v>
      </c>
      <c r="AO169" s="18">
        <v>1079.46</v>
      </c>
    </row>
    <row r="170" spans="10:41" x14ac:dyDescent="0.2">
      <c r="J170" s="22">
        <v>37422</v>
      </c>
      <c r="K170" s="18">
        <v>75.78</v>
      </c>
      <c r="L170" s="18">
        <v>5.8</v>
      </c>
      <c r="M170" s="18">
        <v>93.447599999999994</v>
      </c>
      <c r="N170" s="18">
        <v>53.6</v>
      </c>
      <c r="O170" s="18">
        <v>106.3</v>
      </c>
      <c r="P170" s="18">
        <v>92.4</v>
      </c>
      <c r="Q170" s="18">
        <v>87.9</v>
      </c>
      <c r="R170" s="18">
        <v>0.39</v>
      </c>
      <c r="S170" s="18">
        <v>2.7240000000000002</v>
      </c>
      <c r="T170" s="18">
        <v>3.5590000000000002</v>
      </c>
      <c r="U170" s="18">
        <v>-5.3689999999999998</v>
      </c>
      <c r="V170" s="18">
        <v>7.6109999999999998</v>
      </c>
      <c r="W170" s="18">
        <v>10.667999999999999</v>
      </c>
      <c r="X170" s="18">
        <v>8.0120000000000005</v>
      </c>
      <c r="Y170" s="18">
        <v>0.19700000000000001</v>
      </c>
      <c r="Z170" s="18">
        <v>4.9260000000000002</v>
      </c>
      <c r="AA170" s="18">
        <v>1.7450000000000001</v>
      </c>
      <c r="AB170" s="18">
        <v>2.4780000000000002</v>
      </c>
      <c r="AC170" s="18">
        <v>5.7969999999999997</v>
      </c>
      <c r="AD170" s="18">
        <v>5.4960000000000004</v>
      </c>
      <c r="AE170" s="18">
        <v>2.1269999999999998</v>
      </c>
      <c r="AF170" s="18">
        <v>3.4729999999999999</v>
      </c>
      <c r="AG170" s="18">
        <v>5.3120000000000003</v>
      </c>
      <c r="AH170" s="18">
        <v>5.6829999999999998</v>
      </c>
      <c r="AI170" s="18">
        <v>2.2000000000000002</v>
      </c>
      <c r="AJ170" s="18">
        <v>4.93</v>
      </c>
      <c r="AK170" s="18">
        <v>1.581823</v>
      </c>
      <c r="AM170" s="22">
        <v>37408</v>
      </c>
      <c r="AN170" s="18">
        <v>28.6</v>
      </c>
      <c r="AO170" s="18">
        <v>1014.05</v>
      </c>
    </row>
    <row r="171" spans="10:41" x14ac:dyDescent="0.2">
      <c r="J171" s="22">
        <v>37452</v>
      </c>
      <c r="K171" s="18">
        <v>75.94</v>
      </c>
      <c r="L171" s="18">
        <v>5.8</v>
      </c>
      <c r="M171" s="18">
        <v>93.223699999999994</v>
      </c>
      <c r="N171" s="18">
        <v>50.2</v>
      </c>
      <c r="O171" s="18">
        <v>97.4</v>
      </c>
      <c r="P171" s="18">
        <v>88.1</v>
      </c>
      <c r="Q171" s="18">
        <v>81</v>
      </c>
      <c r="R171" s="18">
        <v>-0.37</v>
      </c>
      <c r="S171" s="18">
        <v>2.7610000000000001</v>
      </c>
      <c r="T171" s="18">
        <v>3.5790000000000002</v>
      </c>
      <c r="U171" s="18">
        <v>-5.1680000000000001</v>
      </c>
      <c r="V171" s="18">
        <v>6.9560000000000004</v>
      </c>
      <c r="W171" s="18">
        <v>9.9420000000000002</v>
      </c>
      <c r="X171" s="18">
        <v>8.9719999999999995</v>
      </c>
      <c r="Y171" s="18">
        <v>0.104</v>
      </c>
      <c r="Z171" s="18">
        <v>4.9930000000000003</v>
      </c>
      <c r="AA171" s="18">
        <v>1.671</v>
      </c>
      <c r="AB171" s="18">
        <v>2.4929999999999999</v>
      </c>
      <c r="AC171" s="18">
        <v>5.8209999999999997</v>
      </c>
      <c r="AD171" s="18">
        <v>5.5149999999999997</v>
      </c>
      <c r="AE171" s="18">
        <v>1.9790000000000001</v>
      </c>
      <c r="AF171" s="18">
        <v>2.9830000000000001</v>
      </c>
      <c r="AG171" s="18">
        <v>5.16</v>
      </c>
      <c r="AH171" s="18">
        <v>5.5789999999999997</v>
      </c>
      <c r="AI171" s="18">
        <v>1.96</v>
      </c>
      <c r="AJ171" s="18">
        <v>4.6500000000000004</v>
      </c>
      <c r="AK171" s="18">
        <v>1.7662880000000001</v>
      </c>
      <c r="AM171" s="22">
        <v>37438</v>
      </c>
      <c r="AN171" s="18">
        <v>38.270000000000003</v>
      </c>
      <c r="AO171" s="18">
        <v>905.78</v>
      </c>
    </row>
    <row r="172" spans="10:41" x14ac:dyDescent="0.2">
      <c r="J172" s="22">
        <v>37483</v>
      </c>
      <c r="K172" s="18">
        <v>76.150000000000006</v>
      </c>
      <c r="L172" s="18">
        <v>5.7</v>
      </c>
      <c r="M172" s="18">
        <v>93.235900000000001</v>
      </c>
      <c r="N172" s="18">
        <v>50.3</v>
      </c>
      <c r="O172" s="18">
        <v>94.5</v>
      </c>
      <c r="P172" s="18">
        <v>87.6</v>
      </c>
      <c r="Q172" s="18">
        <v>80.599999999999994</v>
      </c>
      <c r="R172" s="18">
        <v>0</v>
      </c>
      <c r="S172" s="18">
        <v>2.347</v>
      </c>
      <c r="T172" s="18">
        <v>3.121</v>
      </c>
      <c r="U172" s="18">
        <v>-5.33</v>
      </c>
      <c r="V172" s="18">
        <v>5.0170000000000003</v>
      </c>
      <c r="W172" s="18">
        <v>8.9920000000000009</v>
      </c>
      <c r="X172" s="18">
        <v>9.7119999999999997</v>
      </c>
      <c r="Y172" s="18">
        <v>-0.1</v>
      </c>
      <c r="Z172" s="18">
        <v>4.2</v>
      </c>
      <c r="AA172" s="18">
        <v>1.61</v>
      </c>
      <c r="AB172" s="18">
        <v>2.3860000000000001</v>
      </c>
      <c r="AC172" s="18">
        <v>5.88</v>
      </c>
      <c r="AD172" s="18">
        <v>5.8</v>
      </c>
      <c r="AE172" s="18">
        <v>1.768</v>
      </c>
      <c r="AF172" s="18">
        <v>2.6</v>
      </c>
      <c r="AG172" s="18">
        <v>4.6319999999999997</v>
      </c>
      <c r="AH172" s="18">
        <v>5.1520000000000001</v>
      </c>
      <c r="AI172" s="18">
        <v>1.76</v>
      </c>
      <c r="AJ172" s="18">
        <v>4.26</v>
      </c>
      <c r="AK172" s="18">
        <v>1.7401789999999999</v>
      </c>
      <c r="AM172" s="22">
        <v>37469</v>
      </c>
      <c r="AN172" s="18">
        <v>37.25</v>
      </c>
      <c r="AO172" s="18">
        <v>912.55</v>
      </c>
    </row>
    <row r="173" spans="10:41" x14ac:dyDescent="0.2">
      <c r="J173" s="22">
        <v>37514</v>
      </c>
      <c r="K173" s="18">
        <v>76.28</v>
      </c>
      <c r="L173" s="18">
        <v>5.7</v>
      </c>
      <c r="M173" s="18">
        <v>93.365399999999994</v>
      </c>
      <c r="N173" s="18">
        <v>50.5</v>
      </c>
      <c r="O173" s="18">
        <v>93.7</v>
      </c>
      <c r="P173" s="18">
        <v>86.1</v>
      </c>
      <c r="Q173" s="18">
        <v>79.900000000000006</v>
      </c>
      <c r="R173" s="18">
        <v>-0.28000000000000003</v>
      </c>
      <c r="S173" s="18">
        <v>2.355</v>
      </c>
      <c r="T173" s="18">
        <v>3.0960000000000001</v>
      </c>
      <c r="U173" s="18">
        <v>-5.452</v>
      </c>
      <c r="V173" s="18">
        <v>4.4290000000000003</v>
      </c>
      <c r="W173" s="18">
        <v>8.5719999999999992</v>
      </c>
      <c r="X173" s="18">
        <v>8.8460000000000001</v>
      </c>
      <c r="Y173" s="18">
        <v>-0.13800000000000001</v>
      </c>
      <c r="Z173" s="18">
        <v>4.0179999999999998</v>
      </c>
      <c r="AA173" s="18">
        <v>1.5760000000000001</v>
      </c>
      <c r="AB173" s="18">
        <v>2.3039999999999998</v>
      </c>
      <c r="AC173" s="18">
        <v>5.8760000000000003</v>
      </c>
      <c r="AD173" s="18">
        <v>5.85</v>
      </c>
      <c r="AE173" s="18">
        <v>1.708</v>
      </c>
      <c r="AF173" s="18">
        <v>2.556</v>
      </c>
      <c r="AG173" s="18">
        <v>4.5</v>
      </c>
      <c r="AH173" s="18">
        <v>5.0039999999999996</v>
      </c>
      <c r="AI173" s="18">
        <v>1.72</v>
      </c>
      <c r="AJ173" s="18">
        <v>3.87</v>
      </c>
      <c r="AK173" s="18">
        <v>1.820675</v>
      </c>
      <c r="AM173" s="22">
        <v>37500</v>
      </c>
      <c r="AN173" s="18">
        <v>41.38</v>
      </c>
      <c r="AO173" s="18">
        <v>870.11</v>
      </c>
    </row>
    <row r="174" spans="10:41" x14ac:dyDescent="0.2">
      <c r="J174" s="22">
        <v>37544</v>
      </c>
      <c r="K174" s="18">
        <v>76.45</v>
      </c>
      <c r="L174" s="18">
        <v>5.7</v>
      </c>
      <c r="M174" s="18">
        <v>93.083399999999997</v>
      </c>
      <c r="N174" s="18">
        <v>49</v>
      </c>
      <c r="O174" s="18">
        <v>79.599999999999994</v>
      </c>
      <c r="P174" s="18">
        <v>80.599999999999994</v>
      </c>
      <c r="Q174" s="18">
        <v>73.099999999999994</v>
      </c>
      <c r="R174" s="18">
        <v>-0.4</v>
      </c>
      <c r="S174" s="18">
        <v>2.4430000000000001</v>
      </c>
      <c r="T174" s="18">
        <v>3.0209999999999999</v>
      </c>
      <c r="U174" s="18">
        <v>-5.3890000000000002</v>
      </c>
      <c r="V174" s="18">
        <v>4.0890000000000004</v>
      </c>
      <c r="W174" s="18">
        <v>9</v>
      </c>
      <c r="X174" s="18">
        <v>8.2040000000000006</v>
      </c>
      <c r="Y174" s="18">
        <v>-0.25900000000000001</v>
      </c>
      <c r="Z174" s="18">
        <v>3.774</v>
      </c>
      <c r="AA174" s="18">
        <v>1.5860000000000001</v>
      </c>
      <c r="AB174" s="18">
        <v>2.3109999999999999</v>
      </c>
      <c r="AC174" s="18">
        <v>5.843</v>
      </c>
      <c r="AD174" s="18">
        <v>5.8639999999999999</v>
      </c>
      <c r="AE174" s="18">
        <v>1.621</v>
      </c>
      <c r="AF174" s="18">
        <v>2.4580000000000002</v>
      </c>
      <c r="AG174" s="18">
        <v>4.1269999999999998</v>
      </c>
      <c r="AH174" s="18">
        <v>4.8239999999999998</v>
      </c>
      <c r="AI174" s="18">
        <v>1.65</v>
      </c>
      <c r="AJ174" s="18">
        <v>3.94</v>
      </c>
      <c r="AK174" s="18">
        <v>1.8592839999999999</v>
      </c>
      <c r="AM174" s="22">
        <v>37530</v>
      </c>
      <c r="AN174" s="18">
        <v>41.4</v>
      </c>
      <c r="AO174" s="18">
        <v>854.63</v>
      </c>
    </row>
    <row r="175" spans="10:41" x14ac:dyDescent="0.2">
      <c r="J175" s="22">
        <v>37575</v>
      </c>
      <c r="K175" s="18">
        <v>76.58</v>
      </c>
      <c r="L175" s="18">
        <v>5.9</v>
      </c>
      <c r="M175" s="18">
        <v>93.569299999999998</v>
      </c>
      <c r="N175" s="18">
        <v>48.5</v>
      </c>
      <c r="O175" s="18">
        <v>84.9</v>
      </c>
      <c r="P175" s="18">
        <v>84.2</v>
      </c>
      <c r="Q175" s="18">
        <v>78.5</v>
      </c>
      <c r="R175" s="18">
        <v>0.18</v>
      </c>
      <c r="S175" s="18">
        <v>2.3239999999999998</v>
      </c>
      <c r="T175" s="18">
        <v>2.6669999999999998</v>
      </c>
      <c r="U175" s="18">
        <v>-5.6479999999999997</v>
      </c>
      <c r="V175" s="18">
        <v>2.948</v>
      </c>
      <c r="W175" s="18">
        <v>8.5419999999999998</v>
      </c>
      <c r="X175" s="18">
        <v>7.5259999999999998</v>
      </c>
      <c r="Y175" s="18">
        <v>-0.41899999999999998</v>
      </c>
      <c r="Z175" s="18">
        <v>2.9710000000000001</v>
      </c>
      <c r="AA175" s="18">
        <v>1.5760000000000001</v>
      </c>
      <c r="AB175" s="18">
        <v>2.1669999999999998</v>
      </c>
      <c r="AC175" s="18">
        <v>5.7949999999999999</v>
      </c>
      <c r="AD175" s="18">
        <v>5.8860000000000001</v>
      </c>
      <c r="AE175" s="18">
        <v>1.4239999999999999</v>
      </c>
      <c r="AF175" s="18">
        <v>2.2240000000000002</v>
      </c>
      <c r="AG175" s="18">
        <v>4.024</v>
      </c>
      <c r="AH175" s="18">
        <v>4.6879999999999997</v>
      </c>
      <c r="AI175" s="18">
        <v>1.49</v>
      </c>
      <c r="AJ175" s="18">
        <v>4.05</v>
      </c>
      <c r="AK175" s="18">
        <v>1.7561789999999999</v>
      </c>
      <c r="AM175" s="22">
        <v>37561</v>
      </c>
      <c r="AN175" s="18">
        <v>31.95</v>
      </c>
      <c r="AO175" s="18">
        <v>911.31</v>
      </c>
    </row>
    <row r="176" spans="10:41" x14ac:dyDescent="0.2">
      <c r="J176" s="22">
        <v>37605</v>
      </c>
      <c r="K176" s="18">
        <v>76.7</v>
      </c>
      <c r="L176" s="18">
        <v>6</v>
      </c>
      <c r="M176" s="18">
        <v>93.110299999999995</v>
      </c>
      <c r="N176" s="18">
        <v>51.6</v>
      </c>
      <c r="O176" s="18">
        <v>80.7</v>
      </c>
      <c r="P176" s="18">
        <v>86.7</v>
      </c>
      <c r="Q176" s="18">
        <v>80.8</v>
      </c>
      <c r="R176" s="18">
        <v>-0.57999999999999996</v>
      </c>
      <c r="S176" s="18">
        <v>2.4</v>
      </c>
      <c r="T176" s="18">
        <v>2.6880000000000002</v>
      </c>
      <c r="U176" s="18">
        <v>-5.742</v>
      </c>
      <c r="V176" s="18">
        <v>3.431</v>
      </c>
      <c r="W176" s="18">
        <v>6.617</v>
      </c>
      <c r="X176" s="18">
        <v>7.0650000000000004</v>
      </c>
      <c r="Y176" s="18">
        <v>-0.55400000000000005</v>
      </c>
      <c r="Z176" s="18">
        <v>2.5459999999999998</v>
      </c>
      <c r="AA176" s="18">
        <v>1.581</v>
      </c>
      <c r="AB176" s="18">
        <v>2.1379999999999999</v>
      </c>
      <c r="AC176" s="18">
        <v>5.8040000000000003</v>
      </c>
      <c r="AD176" s="18">
        <v>5.9119999999999999</v>
      </c>
      <c r="AE176" s="18">
        <v>1.343</v>
      </c>
      <c r="AF176" s="18">
        <v>2.1379999999999999</v>
      </c>
      <c r="AG176" s="18">
        <v>4.0999999999999996</v>
      </c>
      <c r="AH176" s="18">
        <v>4.7270000000000003</v>
      </c>
      <c r="AI176" s="18">
        <v>1.45</v>
      </c>
      <c r="AJ176" s="18">
        <v>4.03</v>
      </c>
      <c r="AK176" s="18">
        <v>1.7871840000000001</v>
      </c>
      <c r="AM176" s="22">
        <v>37591</v>
      </c>
      <c r="AN176" s="18">
        <v>31.75</v>
      </c>
      <c r="AO176" s="18">
        <v>898.87</v>
      </c>
    </row>
    <row r="177" spans="10:41" x14ac:dyDescent="0.2">
      <c r="J177" s="22">
        <v>37636</v>
      </c>
      <c r="K177" s="18">
        <v>77.040000000000006</v>
      </c>
      <c r="L177" s="18">
        <v>5.8</v>
      </c>
      <c r="M177" s="18">
        <v>93.819800000000001</v>
      </c>
      <c r="N177" s="18">
        <v>51.3</v>
      </c>
      <c r="O177" s="18">
        <v>78.8</v>
      </c>
      <c r="P177" s="18">
        <v>82.4</v>
      </c>
      <c r="Q177" s="18">
        <v>72.8</v>
      </c>
      <c r="R177" s="18">
        <v>0.41</v>
      </c>
      <c r="S177" s="18">
        <v>2.6960000000000002</v>
      </c>
      <c r="T177" s="18">
        <v>3.6549999999999998</v>
      </c>
      <c r="U177" s="18">
        <v>3.1960000000000002</v>
      </c>
      <c r="V177" s="18">
        <v>7.7409999999999997</v>
      </c>
      <c r="W177" s="18">
        <v>5.9279999999999999</v>
      </c>
      <c r="X177" s="18">
        <v>8.4949999999999992</v>
      </c>
      <c r="Y177" s="18">
        <v>2.5590000000000002</v>
      </c>
      <c r="Z177" s="18">
        <v>4.4450000000000003</v>
      </c>
      <c r="AA177" s="18">
        <v>2.23</v>
      </c>
      <c r="AB177" s="18">
        <v>2.2570000000000001</v>
      </c>
      <c r="AC177" s="18">
        <v>5.9930000000000003</v>
      </c>
      <c r="AD177" s="18">
        <v>5.6449999999999996</v>
      </c>
      <c r="AE177" s="18">
        <v>1.329</v>
      </c>
      <c r="AF177" s="18">
        <v>2.089</v>
      </c>
      <c r="AG177" s="18">
        <v>4.2679999999999998</v>
      </c>
      <c r="AH177" s="18">
        <v>4.7839999999999998</v>
      </c>
      <c r="AI177" s="18">
        <v>1.36</v>
      </c>
      <c r="AJ177" s="18">
        <v>4.05</v>
      </c>
      <c r="AK177" s="18">
        <v>1.799428</v>
      </c>
      <c r="AM177" s="22">
        <v>37622</v>
      </c>
      <c r="AN177" s="18">
        <v>30.64</v>
      </c>
      <c r="AO177" s="18">
        <v>895.4</v>
      </c>
    </row>
    <row r="178" spans="10:41" x14ac:dyDescent="0.2">
      <c r="J178" s="22">
        <v>37667</v>
      </c>
      <c r="K178" s="18">
        <v>77.459999999999994</v>
      </c>
      <c r="L178" s="18">
        <v>5.9</v>
      </c>
      <c r="M178" s="18">
        <v>93.953199999999995</v>
      </c>
      <c r="N178" s="18">
        <v>48.8</v>
      </c>
      <c r="O178" s="18">
        <v>64.8</v>
      </c>
      <c r="P178" s="18">
        <v>79.900000000000006</v>
      </c>
      <c r="Q178" s="18">
        <v>69.900000000000006</v>
      </c>
      <c r="R178" s="18">
        <v>-0.45</v>
      </c>
      <c r="S178" s="18">
        <v>2.5960000000000001</v>
      </c>
      <c r="T178" s="18">
        <v>3.629</v>
      </c>
      <c r="U178" s="18">
        <v>2.9780000000000002</v>
      </c>
      <c r="V178" s="18">
        <v>7.9290000000000003</v>
      </c>
      <c r="W178" s="18">
        <v>5.3710000000000004</v>
      </c>
      <c r="X178" s="18">
        <v>10.291</v>
      </c>
      <c r="Y178" s="18">
        <v>2.2330000000000001</v>
      </c>
      <c r="Z178" s="18">
        <v>4.2329999999999997</v>
      </c>
      <c r="AA178" s="18">
        <v>2.2149999999999999</v>
      </c>
      <c r="AB178" s="18">
        <v>2.1739999999999999</v>
      </c>
      <c r="AC178" s="18">
        <v>6.0259999999999998</v>
      </c>
      <c r="AD178" s="18">
        <v>5.6920000000000002</v>
      </c>
      <c r="AE178" s="18">
        <v>1.288</v>
      </c>
      <c r="AF178" s="18">
        <v>2.1789999999999998</v>
      </c>
      <c r="AG178" s="18">
        <v>4.2309999999999999</v>
      </c>
      <c r="AH178" s="18">
        <v>4.8239999999999998</v>
      </c>
      <c r="AI178" s="18">
        <v>1.3</v>
      </c>
      <c r="AJ178" s="18">
        <v>3.9</v>
      </c>
      <c r="AK178" s="18">
        <v>1.9318299999999999</v>
      </c>
      <c r="AM178" s="22">
        <v>37653</v>
      </c>
      <c r="AN178" s="18">
        <v>36.57</v>
      </c>
      <c r="AO178" s="18">
        <v>837.48</v>
      </c>
    </row>
    <row r="179" spans="10:41" x14ac:dyDescent="0.2">
      <c r="J179" s="22">
        <v>37695</v>
      </c>
      <c r="K179" s="18">
        <v>77.59</v>
      </c>
      <c r="L179" s="18">
        <v>5.9</v>
      </c>
      <c r="M179" s="18">
        <v>93.735799999999998</v>
      </c>
      <c r="N179" s="18">
        <v>46.3</v>
      </c>
      <c r="O179" s="18">
        <v>61.4</v>
      </c>
      <c r="P179" s="18">
        <v>77.599999999999994</v>
      </c>
      <c r="Q179" s="18">
        <v>69.599999999999994</v>
      </c>
      <c r="R179" s="18">
        <v>-0.15</v>
      </c>
      <c r="S179" s="18">
        <v>2.444</v>
      </c>
      <c r="T179" s="18">
        <v>3.6669999999999998</v>
      </c>
      <c r="U179" s="18">
        <v>2.7109999999999999</v>
      </c>
      <c r="V179" s="18">
        <v>7.8129999999999997</v>
      </c>
      <c r="W179" s="18">
        <v>3.8820000000000001</v>
      </c>
      <c r="X179" s="18">
        <v>9.3209999999999997</v>
      </c>
      <c r="Y179" s="18">
        <v>1.8120000000000001</v>
      </c>
      <c r="Z179" s="18">
        <v>4.5039999999999996</v>
      </c>
      <c r="AA179" s="18">
        <v>2.3220000000000001</v>
      </c>
      <c r="AB179" s="18">
        <v>2.0790000000000002</v>
      </c>
      <c r="AC179" s="18">
        <v>6.0110000000000001</v>
      </c>
      <c r="AD179" s="18">
        <v>5.7210000000000001</v>
      </c>
      <c r="AE179" s="18">
        <v>1.288</v>
      </c>
      <c r="AF179" s="18">
        <v>2.17</v>
      </c>
      <c r="AG179" s="18">
        <v>4.0350000000000001</v>
      </c>
      <c r="AH179" s="18">
        <v>4.6959999999999997</v>
      </c>
      <c r="AI179" s="18">
        <v>1.24</v>
      </c>
      <c r="AJ179" s="18">
        <v>3.81</v>
      </c>
      <c r="AK179" s="18">
        <v>1.9158310000000001</v>
      </c>
      <c r="AM179" s="22">
        <v>37681</v>
      </c>
      <c r="AN179" s="18">
        <v>35.19</v>
      </c>
      <c r="AO179" s="18">
        <v>846.62</v>
      </c>
    </row>
    <row r="180" spans="10:41" x14ac:dyDescent="0.2">
      <c r="J180" s="22">
        <v>37726</v>
      </c>
      <c r="K180" s="18">
        <v>77.290000000000006</v>
      </c>
      <c r="L180" s="18">
        <v>6</v>
      </c>
      <c r="M180" s="18">
        <v>93.065700000000007</v>
      </c>
      <c r="N180" s="18">
        <v>46.1</v>
      </c>
      <c r="O180" s="18">
        <v>81</v>
      </c>
      <c r="P180" s="18">
        <v>86</v>
      </c>
      <c r="Q180" s="18">
        <v>79.3</v>
      </c>
      <c r="R180" s="18">
        <v>-0.69</v>
      </c>
      <c r="S180" s="18">
        <v>2.3239999999999998</v>
      </c>
      <c r="T180" s="18">
        <v>3.6320000000000001</v>
      </c>
      <c r="U180" s="18">
        <v>2.4239999999999999</v>
      </c>
      <c r="V180" s="18">
        <v>8.1769999999999996</v>
      </c>
      <c r="W180" s="18">
        <v>5.0220000000000002</v>
      </c>
      <c r="X180" s="18">
        <v>10.59</v>
      </c>
      <c r="Y180" s="18">
        <v>1.68</v>
      </c>
      <c r="Z180" s="18">
        <v>4.5860000000000003</v>
      </c>
      <c r="AA180" s="18">
        <v>2.38</v>
      </c>
      <c r="AB180" s="18">
        <v>2.032</v>
      </c>
      <c r="AC180" s="18">
        <v>5.992</v>
      </c>
      <c r="AD180" s="18">
        <v>5.7229999999999999</v>
      </c>
      <c r="AE180" s="18">
        <v>1.135</v>
      </c>
      <c r="AF180" s="18">
        <v>2.0409999999999999</v>
      </c>
      <c r="AG180" s="18">
        <v>4.0830000000000002</v>
      </c>
      <c r="AH180" s="18">
        <v>4.5640000000000001</v>
      </c>
      <c r="AI180" s="18">
        <v>1.27</v>
      </c>
      <c r="AJ180" s="18">
        <v>3.96</v>
      </c>
      <c r="AK180" s="18">
        <v>1.820538</v>
      </c>
      <c r="AM180" s="22">
        <v>37712</v>
      </c>
      <c r="AN180" s="18">
        <v>27.03</v>
      </c>
      <c r="AO180" s="18">
        <v>890.19</v>
      </c>
    </row>
    <row r="181" spans="10:41" x14ac:dyDescent="0.2">
      <c r="J181" s="22">
        <v>37756</v>
      </c>
      <c r="K181" s="18">
        <v>77.17</v>
      </c>
      <c r="L181" s="18">
        <v>6.1</v>
      </c>
      <c r="M181" s="18">
        <v>93.091800000000006</v>
      </c>
      <c r="N181" s="18">
        <v>49</v>
      </c>
      <c r="O181" s="18">
        <v>83.6</v>
      </c>
      <c r="P181" s="18">
        <v>92.1</v>
      </c>
      <c r="Q181" s="18">
        <v>91.4</v>
      </c>
      <c r="R181" s="18">
        <v>0.02</v>
      </c>
      <c r="S181" s="18">
        <v>2.2719999999999998</v>
      </c>
      <c r="T181" s="18">
        <v>3.5830000000000002</v>
      </c>
      <c r="U181" s="18">
        <v>1.0960000000000001</v>
      </c>
      <c r="V181" s="18">
        <v>8.0519999999999996</v>
      </c>
      <c r="W181" s="18">
        <v>6.9779999999999998</v>
      </c>
      <c r="X181" s="18">
        <v>10.856999999999999</v>
      </c>
      <c r="Y181" s="18">
        <v>0.94799999999999995</v>
      </c>
      <c r="Z181" s="18">
        <v>4.4349999999999996</v>
      </c>
      <c r="AA181" s="18">
        <v>2.444</v>
      </c>
      <c r="AB181" s="18">
        <v>1.97</v>
      </c>
      <c r="AC181" s="18">
        <v>5.952</v>
      </c>
      <c r="AD181" s="18">
        <v>5.726</v>
      </c>
      <c r="AE181" s="18">
        <v>1.1499999999999999</v>
      </c>
      <c r="AF181" s="18">
        <v>1.891</v>
      </c>
      <c r="AG181" s="18">
        <v>4.0389999999999997</v>
      </c>
      <c r="AH181" s="18">
        <v>4.5350000000000001</v>
      </c>
      <c r="AI181" s="18">
        <v>1.18</v>
      </c>
      <c r="AJ181" s="18">
        <v>3.57</v>
      </c>
      <c r="AK181" s="18">
        <v>1.729419</v>
      </c>
      <c r="AM181" s="22">
        <v>37742</v>
      </c>
      <c r="AN181" s="18">
        <v>22.5</v>
      </c>
      <c r="AO181" s="18">
        <v>935.84</v>
      </c>
    </row>
    <row r="182" spans="10:41" x14ac:dyDescent="0.2">
      <c r="J182" s="22">
        <v>37787</v>
      </c>
      <c r="K182" s="18">
        <v>77.25</v>
      </c>
      <c r="L182" s="18">
        <v>6.3</v>
      </c>
      <c r="M182" s="18">
        <v>93.247600000000006</v>
      </c>
      <c r="N182" s="18">
        <v>49</v>
      </c>
      <c r="O182" s="18">
        <v>83.5</v>
      </c>
      <c r="P182" s="18">
        <v>89.7</v>
      </c>
      <c r="Q182" s="18">
        <v>86.4</v>
      </c>
      <c r="R182" s="18">
        <v>0.16</v>
      </c>
      <c r="S182" s="18">
        <v>2.319</v>
      </c>
      <c r="T182" s="18">
        <v>3.5579999999999998</v>
      </c>
      <c r="U182" s="18">
        <v>0.96199999999999997</v>
      </c>
      <c r="V182" s="18">
        <v>8.0540000000000003</v>
      </c>
      <c r="W182" s="18">
        <v>6.5289999999999999</v>
      </c>
      <c r="X182" s="18">
        <v>11.1</v>
      </c>
      <c r="Y182" s="18">
        <v>0.56899999999999995</v>
      </c>
      <c r="Z182" s="18">
        <v>4.1669999999999998</v>
      </c>
      <c r="AA182" s="18">
        <v>2.2730000000000001</v>
      </c>
      <c r="AB182" s="18">
        <v>1.929</v>
      </c>
      <c r="AC182" s="18">
        <v>6</v>
      </c>
      <c r="AD182" s="18">
        <v>5.7789999999999999</v>
      </c>
      <c r="AE182" s="18">
        <v>1.046</v>
      </c>
      <c r="AF182" s="18">
        <v>1.6379999999999999</v>
      </c>
      <c r="AG182" s="18">
        <v>3.7789999999999999</v>
      </c>
      <c r="AH182" s="18">
        <v>4.3129999999999997</v>
      </c>
      <c r="AI182" s="18">
        <v>1.01</v>
      </c>
      <c r="AJ182" s="18">
        <v>3.33</v>
      </c>
      <c r="AK182" s="18">
        <v>1.6366400000000001</v>
      </c>
      <c r="AM182" s="22">
        <v>37773</v>
      </c>
      <c r="AN182" s="18">
        <v>22.35</v>
      </c>
      <c r="AO182" s="18">
        <v>988</v>
      </c>
    </row>
    <row r="183" spans="10:41" x14ac:dyDescent="0.2">
      <c r="J183" s="22">
        <v>37817</v>
      </c>
      <c r="K183" s="18">
        <v>77.5</v>
      </c>
      <c r="L183" s="18">
        <v>6.2</v>
      </c>
      <c r="M183" s="18">
        <v>93.658199999999994</v>
      </c>
      <c r="N183" s="18">
        <v>51</v>
      </c>
      <c r="O183" s="18">
        <v>77</v>
      </c>
      <c r="P183" s="18">
        <v>90.9</v>
      </c>
      <c r="Q183" s="18">
        <v>83.7</v>
      </c>
      <c r="R183" s="18">
        <v>0.12</v>
      </c>
      <c r="S183" s="18">
        <v>2.2370000000000001</v>
      </c>
      <c r="T183" s="18">
        <v>3.6440000000000001</v>
      </c>
      <c r="U183" s="18">
        <v>0.86699999999999999</v>
      </c>
      <c r="V183" s="18">
        <v>7.8220000000000001</v>
      </c>
      <c r="W183" s="18">
        <v>8.1280000000000001</v>
      </c>
      <c r="X183" s="18">
        <v>11.407999999999999</v>
      </c>
      <c r="Y183" s="18">
        <v>0.33300000000000002</v>
      </c>
      <c r="Z183" s="18">
        <v>4.2300000000000004</v>
      </c>
      <c r="AA183" s="18">
        <v>2.17</v>
      </c>
      <c r="AB183" s="18">
        <v>1.7629999999999999</v>
      </c>
      <c r="AC183" s="18">
        <v>6.0810000000000004</v>
      </c>
      <c r="AD183" s="18">
        <v>5.8810000000000002</v>
      </c>
      <c r="AE183" s="18">
        <v>0.97699999999999998</v>
      </c>
      <c r="AF183" s="18">
        <v>1.462</v>
      </c>
      <c r="AG183" s="18">
        <v>3.7309999999999999</v>
      </c>
      <c r="AH183" s="18">
        <v>4.2919999999999998</v>
      </c>
      <c r="AI183" s="18">
        <v>1.1200000000000001</v>
      </c>
      <c r="AJ183" s="18">
        <v>3.98</v>
      </c>
      <c r="AK183" s="18">
        <v>1.643259</v>
      </c>
      <c r="AM183" s="22">
        <v>37803</v>
      </c>
      <c r="AN183" s="18">
        <v>21.22</v>
      </c>
      <c r="AO183" s="18">
        <v>992.24</v>
      </c>
    </row>
    <row r="184" spans="10:41" x14ac:dyDescent="0.2">
      <c r="J184" s="22">
        <v>37848</v>
      </c>
      <c r="K184" s="18">
        <v>77.84</v>
      </c>
      <c r="L184" s="18">
        <v>6.1</v>
      </c>
      <c r="M184" s="18">
        <v>93.524600000000007</v>
      </c>
      <c r="N184" s="18">
        <v>53.2</v>
      </c>
      <c r="O184" s="18">
        <v>81.7</v>
      </c>
      <c r="P184" s="18">
        <v>89.3</v>
      </c>
      <c r="Q184" s="18">
        <v>82.5</v>
      </c>
      <c r="R184" s="18">
        <v>-0.14000000000000001</v>
      </c>
      <c r="S184" s="18">
        <v>2.343</v>
      </c>
      <c r="T184" s="18">
        <v>3.7210000000000001</v>
      </c>
      <c r="U184" s="18">
        <v>1.5</v>
      </c>
      <c r="V184" s="18">
        <v>8.0790000000000006</v>
      </c>
      <c r="W184" s="18">
        <v>9.5</v>
      </c>
      <c r="X184" s="18">
        <v>11.192</v>
      </c>
      <c r="Y184" s="18">
        <v>0.14799999999999999</v>
      </c>
      <c r="Z184" s="18">
        <v>4.141</v>
      </c>
      <c r="AA184" s="18">
        <v>2.218</v>
      </c>
      <c r="AB184" s="18">
        <v>1.6859999999999999</v>
      </c>
      <c r="AC184" s="18">
        <v>6.1070000000000002</v>
      </c>
      <c r="AD184" s="18">
        <v>6.0069999999999997</v>
      </c>
      <c r="AE184" s="18">
        <v>1.008</v>
      </c>
      <c r="AF184" s="18">
        <v>1.573</v>
      </c>
      <c r="AG184" s="18">
        <v>4.327</v>
      </c>
      <c r="AH184" s="18">
        <v>4.75</v>
      </c>
      <c r="AI184" s="18">
        <v>1.31</v>
      </c>
      <c r="AJ184" s="18">
        <v>4.45</v>
      </c>
      <c r="AK184" s="18">
        <v>1.6624049999999999</v>
      </c>
      <c r="AM184" s="22">
        <v>37834</v>
      </c>
      <c r="AN184" s="18">
        <v>20.83</v>
      </c>
      <c r="AO184" s="18">
        <v>989.53</v>
      </c>
    </row>
    <row r="185" spans="10:41" x14ac:dyDescent="0.2">
      <c r="J185" s="22">
        <v>37879</v>
      </c>
      <c r="K185" s="18">
        <v>78.099999999999994</v>
      </c>
      <c r="L185" s="18">
        <v>6.1</v>
      </c>
      <c r="M185" s="18">
        <v>94.075100000000006</v>
      </c>
      <c r="N185" s="18">
        <v>52.4</v>
      </c>
      <c r="O185" s="18">
        <v>77</v>
      </c>
      <c r="P185" s="18">
        <v>87.7</v>
      </c>
      <c r="Q185" s="18">
        <v>80.8</v>
      </c>
      <c r="R185" s="18">
        <v>0.37</v>
      </c>
      <c r="S185" s="18">
        <v>2.6</v>
      </c>
      <c r="T185" s="18">
        <v>3.927</v>
      </c>
      <c r="U185" s="18">
        <v>2.0579999999999998</v>
      </c>
      <c r="V185" s="18">
        <v>9.0350000000000001</v>
      </c>
      <c r="W185" s="18">
        <v>13.587999999999999</v>
      </c>
      <c r="X185" s="18">
        <v>11.308</v>
      </c>
      <c r="Y185" s="18">
        <v>0.14599999999999999</v>
      </c>
      <c r="Z185" s="18">
        <v>4.2770000000000001</v>
      </c>
      <c r="AA185" s="18">
        <v>2.2730000000000001</v>
      </c>
      <c r="AB185" s="18">
        <v>1.762</v>
      </c>
      <c r="AC185" s="18">
        <v>6.0919999999999996</v>
      </c>
      <c r="AD185" s="18">
        <v>5.9189999999999996</v>
      </c>
      <c r="AE185" s="18">
        <v>1.02</v>
      </c>
      <c r="AF185" s="18">
        <v>1.708</v>
      </c>
      <c r="AG185" s="18">
        <v>4.4800000000000004</v>
      </c>
      <c r="AH185" s="18">
        <v>4.8920000000000003</v>
      </c>
      <c r="AI185" s="18">
        <v>1.24</v>
      </c>
      <c r="AJ185" s="18">
        <v>4.2699999999999996</v>
      </c>
      <c r="AK185" s="18">
        <v>1.627364</v>
      </c>
      <c r="AM185" s="22">
        <v>37865</v>
      </c>
      <c r="AN185" s="18">
        <v>20.63</v>
      </c>
      <c r="AO185" s="18">
        <v>1018.92</v>
      </c>
    </row>
    <row r="186" spans="10:41" x14ac:dyDescent="0.2">
      <c r="J186" s="22">
        <v>37909</v>
      </c>
      <c r="K186" s="18">
        <v>78.010000000000005</v>
      </c>
      <c r="L186" s="18">
        <v>6</v>
      </c>
      <c r="M186" s="18">
        <v>94.207899999999995</v>
      </c>
      <c r="N186" s="18">
        <v>55.2</v>
      </c>
      <c r="O186" s="18">
        <v>81.7</v>
      </c>
      <c r="P186" s="18">
        <v>89.6</v>
      </c>
      <c r="Q186" s="18">
        <v>83</v>
      </c>
      <c r="R186" s="18">
        <v>0.19</v>
      </c>
      <c r="S186" s="18">
        <v>2.6890000000000001</v>
      </c>
      <c r="T186" s="18">
        <v>3.968</v>
      </c>
      <c r="U186" s="18">
        <v>2.1110000000000002</v>
      </c>
      <c r="V186" s="18">
        <v>9.1859999999999999</v>
      </c>
      <c r="W186" s="18">
        <v>13.852</v>
      </c>
      <c r="X186" s="18">
        <v>12.292</v>
      </c>
      <c r="Y186" s="18">
        <v>6.4000000000000001E-2</v>
      </c>
      <c r="Z186" s="18">
        <v>4.3109999999999999</v>
      </c>
      <c r="AA186" s="18">
        <v>2.3109999999999999</v>
      </c>
      <c r="AB186" s="18">
        <v>1.718</v>
      </c>
      <c r="AC186" s="18">
        <v>6.0609999999999999</v>
      </c>
      <c r="AD186" s="18">
        <v>5.9610000000000003</v>
      </c>
      <c r="AE186" s="18">
        <v>1.0149999999999999</v>
      </c>
      <c r="AF186" s="18">
        <v>1.623</v>
      </c>
      <c r="AG186" s="18">
        <v>4.4240000000000004</v>
      </c>
      <c r="AH186" s="18">
        <v>4.8520000000000003</v>
      </c>
      <c r="AI186" s="18">
        <v>1.25</v>
      </c>
      <c r="AJ186" s="18">
        <v>4.29</v>
      </c>
      <c r="AK186" s="18">
        <v>1.6228149999999999</v>
      </c>
      <c r="AM186" s="22">
        <v>37895</v>
      </c>
      <c r="AN186" s="18">
        <v>19.18</v>
      </c>
      <c r="AO186" s="18">
        <v>1038.73</v>
      </c>
    </row>
    <row r="187" spans="10:41" x14ac:dyDescent="0.2">
      <c r="J187" s="22">
        <v>37940</v>
      </c>
      <c r="K187" s="18">
        <v>78.05</v>
      </c>
      <c r="L187" s="18">
        <v>5.8</v>
      </c>
      <c r="M187" s="18">
        <v>94.933800000000005</v>
      </c>
      <c r="N187" s="18">
        <v>58.4</v>
      </c>
      <c r="O187" s="18">
        <v>92.5</v>
      </c>
      <c r="P187" s="18">
        <v>93.7</v>
      </c>
      <c r="Q187" s="18">
        <v>88.1</v>
      </c>
      <c r="R187" s="18">
        <v>0.56000000000000005</v>
      </c>
      <c r="S187" s="18">
        <v>2.9039999999999999</v>
      </c>
      <c r="T187" s="18">
        <v>4.2460000000000004</v>
      </c>
      <c r="U187" s="18">
        <v>2.3149999999999999</v>
      </c>
      <c r="V187" s="18">
        <v>9.827</v>
      </c>
      <c r="W187" s="18">
        <v>15.226000000000001</v>
      </c>
      <c r="X187" s="18">
        <v>13.913</v>
      </c>
      <c r="Y187" s="18">
        <v>6.7000000000000004E-2</v>
      </c>
      <c r="Z187" s="18">
        <v>4.2779999999999996</v>
      </c>
      <c r="AA187" s="18">
        <v>2.3410000000000002</v>
      </c>
      <c r="AB187" s="18">
        <v>1.7410000000000001</v>
      </c>
      <c r="AC187" s="18">
        <v>6.04</v>
      </c>
      <c r="AD187" s="18">
        <v>5.8879999999999999</v>
      </c>
      <c r="AE187" s="18">
        <v>1.028</v>
      </c>
      <c r="AF187" s="18">
        <v>1.784</v>
      </c>
      <c r="AG187" s="18">
        <v>4.4640000000000004</v>
      </c>
      <c r="AH187" s="18">
        <v>4.9640000000000004</v>
      </c>
      <c r="AI187" s="18">
        <v>1.34</v>
      </c>
      <c r="AJ187" s="18">
        <v>4.3</v>
      </c>
      <c r="AK187" s="18">
        <v>1.630949</v>
      </c>
      <c r="AM187" s="22">
        <v>37926</v>
      </c>
      <c r="AN187" s="18">
        <v>17.739999999999998</v>
      </c>
      <c r="AO187" s="18">
        <v>1050.33</v>
      </c>
    </row>
    <row r="188" spans="10:41" x14ac:dyDescent="0.2">
      <c r="J188" s="22">
        <v>37970</v>
      </c>
      <c r="K188" s="18">
        <v>78.260000000000005</v>
      </c>
      <c r="L188" s="18">
        <v>5.7</v>
      </c>
      <c r="M188" s="18">
        <v>94.866200000000006</v>
      </c>
      <c r="N188" s="18">
        <v>60.1</v>
      </c>
      <c r="O188" s="18">
        <v>94.8</v>
      </c>
      <c r="P188" s="18">
        <v>92.6</v>
      </c>
      <c r="Q188" s="18">
        <v>89.8</v>
      </c>
      <c r="R188" s="18">
        <v>0.02</v>
      </c>
      <c r="S188" s="18">
        <v>3.06</v>
      </c>
      <c r="T188" s="18">
        <v>4.43</v>
      </c>
      <c r="U188" s="18">
        <v>2.7309999999999999</v>
      </c>
      <c r="V188" s="18">
        <v>10.9</v>
      </c>
      <c r="W188" s="18">
        <v>17.585000000000001</v>
      </c>
      <c r="X188" s="18">
        <v>15.85</v>
      </c>
      <c r="Y188" s="18">
        <v>0.24299999999999999</v>
      </c>
      <c r="Z188" s="18">
        <v>4.5</v>
      </c>
      <c r="AA188" s="18">
        <v>2.3330000000000002</v>
      </c>
      <c r="AB188" s="18">
        <v>1.7569999999999999</v>
      </c>
      <c r="AC188" s="18">
        <v>6.01</v>
      </c>
      <c r="AD188" s="18">
        <v>5.8070000000000004</v>
      </c>
      <c r="AE188" s="18">
        <v>1.056</v>
      </c>
      <c r="AF188" s="18">
        <v>1.893</v>
      </c>
      <c r="AG188" s="18">
        <v>4.5369999999999999</v>
      </c>
      <c r="AH188" s="18">
        <v>5.0519999999999996</v>
      </c>
      <c r="AI188" s="18">
        <v>1.31</v>
      </c>
      <c r="AJ188" s="18">
        <v>4.2699999999999996</v>
      </c>
      <c r="AK188" s="18">
        <v>1.609232</v>
      </c>
      <c r="AM188" s="22">
        <v>37956</v>
      </c>
      <c r="AN188" s="18">
        <v>16.36</v>
      </c>
      <c r="AO188" s="18">
        <v>1081.22</v>
      </c>
    </row>
    <row r="189" spans="10:41" x14ac:dyDescent="0.2">
      <c r="J189" s="22">
        <v>38001</v>
      </c>
      <c r="K189" s="18">
        <v>78.599999999999994</v>
      </c>
      <c r="L189" s="18">
        <v>5.7</v>
      </c>
      <c r="M189" s="18">
        <v>95.108500000000006</v>
      </c>
      <c r="N189" s="18">
        <v>60.8</v>
      </c>
      <c r="O189" s="18">
        <v>97.7</v>
      </c>
      <c r="P189" s="18">
        <v>103.8</v>
      </c>
      <c r="Q189" s="18">
        <v>100.1</v>
      </c>
      <c r="R189" s="18">
        <v>0.12</v>
      </c>
      <c r="S189" s="18">
        <v>4.6189999999999998</v>
      </c>
      <c r="T189" s="18">
        <v>3.6230000000000002</v>
      </c>
      <c r="U189" s="18">
        <v>10.538</v>
      </c>
      <c r="V189" s="18">
        <v>9.0429999999999993</v>
      </c>
      <c r="W189" s="18">
        <v>15.295999999999999</v>
      </c>
      <c r="X189" s="18">
        <v>6.49</v>
      </c>
      <c r="Y189" s="18">
        <v>5.1189999999999998</v>
      </c>
      <c r="Z189" s="18">
        <v>5.0730000000000004</v>
      </c>
      <c r="AA189" s="18">
        <v>1.619</v>
      </c>
      <c r="AB189" s="18">
        <v>2.0680000000000001</v>
      </c>
      <c r="AC189" s="18">
        <v>5.7590000000000003</v>
      </c>
      <c r="AD189" s="18">
        <v>5.4589999999999996</v>
      </c>
      <c r="AE189" s="18">
        <v>1.0720000000000001</v>
      </c>
      <c r="AF189" s="18">
        <v>1.875</v>
      </c>
      <c r="AG189" s="18">
        <v>4.5519999999999996</v>
      </c>
      <c r="AH189" s="18">
        <v>5.0730000000000004</v>
      </c>
      <c r="AI189" s="18">
        <v>1.24</v>
      </c>
      <c r="AJ189" s="18">
        <v>4.1500000000000004</v>
      </c>
      <c r="AK189" s="18">
        <v>1.5540560000000001</v>
      </c>
      <c r="AM189" s="22">
        <v>37987</v>
      </c>
      <c r="AN189" s="18">
        <v>15.88</v>
      </c>
      <c r="AO189" s="18">
        <v>1131.9100000000001</v>
      </c>
    </row>
    <row r="190" spans="10:41" x14ac:dyDescent="0.2">
      <c r="J190" s="22">
        <v>38032</v>
      </c>
      <c r="K190" s="18">
        <v>78.77</v>
      </c>
      <c r="L190" s="18">
        <v>5.6</v>
      </c>
      <c r="M190" s="18">
        <v>95.684700000000007</v>
      </c>
      <c r="N190" s="18">
        <v>59.9</v>
      </c>
      <c r="O190" s="18">
        <v>88.5</v>
      </c>
      <c r="P190" s="18">
        <v>94.4</v>
      </c>
      <c r="Q190" s="18">
        <v>88.5</v>
      </c>
      <c r="R190" s="18">
        <v>0.51</v>
      </c>
      <c r="S190" s="18">
        <v>4.6210000000000004</v>
      </c>
      <c r="T190" s="18">
        <v>3.6309999999999998</v>
      </c>
      <c r="U190" s="18">
        <v>9.8960000000000008</v>
      </c>
      <c r="V190" s="18">
        <v>9.0519999999999996</v>
      </c>
      <c r="W190" s="18">
        <v>17.495999999999999</v>
      </c>
      <c r="X190" s="18">
        <v>7.173</v>
      </c>
      <c r="Y190" s="18">
        <v>5.024</v>
      </c>
      <c r="Z190" s="18">
        <v>4.7309999999999999</v>
      </c>
      <c r="AA190" s="18">
        <v>1.538</v>
      </c>
      <c r="AB190" s="18">
        <v>1.919</v>
      </c>
      <c r="AC190" s="18">
        <v>5.6859999999999999</v>
      </c>
      <c r="AD190" s="18">
        <v>5.45</v>
      </c>
      <c r="AE190" s="18">
        <v>1.0589999999999999</v>
      </c>
      <c r="AF190" s="18">
        <v>1.988</v>
      </c>
      <c r="AG190" s="18">
        <v>4.4560000000000004</v>
      </c>
      <c r="AH190" s="18">
        <v>5.08</v>
      </c>
      <c r="AI190" s="18">
        <v>1.24</v>
      </c>
      <c r="AJ190" s="18">
        <v>4.08</v>
      </c>
      <c r="AK190" s="18">
        <v>1.55769</v>
      </c>
      <c r="AM190" s="22">
        <v>38018</v>
      </c>
      <c r="AN190" s="18">
        <v>15.91</v>
      </c>
      <c r="AO190" s="18">
        <v>1143.48</v>
      </c>
    </row>
    <row r="191" spans="10:41" x14ac:dyDescent="0.2">
      <c r="J191" s="22">
        <v>38061</v>
      </c>
      <c r="K191" s="18">
        <v>78.94</v>
      </c>
      <c r="L191" s="18">
        <v>5.8</v>
      </c>
      <c r="M191" s="18">
        <v>95.208799999999997</v>
      </c>
      <c r="N191" s="18">
        <v>60.6</v>
      </c>
      <c r="O191" s="18">
        <v>88.5</v>
      </c>
      <c r="P191" s="18">
        <v>95.8</v>
      </c>
      <c r="Q191" s="18">
        <v>88.8</v>
      </c>
      <c r="R191" s="18">
        <v>0.56000000000000005</v>
      </c>
      <c r="S191" s="18">
        <v>4.6319999999999997</v>
      </c>
      <c r="T191" s="18">
        <v>3.7080000000000002</v>
      </c>
      <c r="U191" s="18">
        <v>10.641</v>
      </c>
      <c r="V191" s="18">
        <v>9.1289999999999996</v>
      </c>
      <c r="W191" s="18">
        <v>17.2</v>
      </c>
      <c r="X191" s="18">
        <v>7.0679999999999996</v>
      </c>
      <c r="Y191" s="18">
        <v>5.0890000000000004</v>
      </c>
      <c r="Z191" s="18">
        <v>5.0250000000000004</v>
      </c>
      <c r="AA191" s="18">
        <v>1.704</v>
      </c>
      <c r="AB191" s="18">
        <v>1.9079999999999999</v>
      </c>
      <c r="AC191" s="18">
        <v>5.5860000000000003</v>
      </c>
      <c r="AD191" s="18">
        <v>5.3680000000000003</v>
      </c>
      <c r="AE191" s="18">
        <v>1.046</v>
      </c>
      <c r="AF191" s="18">
        <v>1.9710000000000001</v>
      </c>
      <c r="AG191" s="18">
        <v>4.2880000000000003</v>
      </c>
      <c r="AH191" s="18">
        <v>4.9260000000000002</v>
      </c>
      <c r="AI191" s="18">
        <v>1.19</v>
      </c>
      <c r="AJ191" s="18">
        <v>3.83</v>
      </c>
      <c r="AK191" s="18">
        <v>1.6032310000000001</v>
      </c>
      <c r="AM191" s="22">
        <v>38047</v>
      </c>
      <c r="AN191" s="18">
        <v>17.73</v>
      </c>
      <c r="AO191" s="18">
        <v>1123.98</v>
      </c>
    </row>
    <row r="192" spans="10:41" x14ac:dyDescent="0.2">
      <c r="J192" s="22">
        <v>38092</v>
      </c>
      <c r="K192" s="18">
        <v>79.069999999999993</v>
      </c>
      <c r="L192" s="18">
        <v>5.6</v>
      </c>
      <c r="M192" s="18">
        <v>95.638499999999993</v>
      </c>
      <c r="N192" s="18">
        <v>60.6</v>
      </c>
      <c r="O192" s="18">
        <v>93</v>
      </c>
      <c r="P192" s="18">
        <v>94.2</v>
      </c>
      <c r="Q192" s="18">
        <v>87.3</v>
      </c>
      <c r="R192" s="18">
        <v>0.16</v>
      </c>
      <c r="S192" s="18">
        <v>4.569</v>
      </c>
      <c r="T192" s="18">
        <v>3.746</v>
      </c>
      <c r="U192" s="18">
        <v>10.257999999999999</v>
      </c>
      <c r="V192" s="18">
        <v>9.3819999999999997</v>
      </c>
      <c r="W192" s="18">
        <v>19.53</v>
      </c>
      <c r="X192" s="18">
        <v>7.4109999999999996</v>
      </c>
      <c r="Y192" s="18">
        <v>5.0439999999999996</v>
      </c>
      <c r="Z192" s="18">
        <v>4.8479999999999999</v>
      </c>
      <c r="AA192" s="18">
        <v>1.85</v>
      </c>
      <c r="AB192" s="18">
        <v>1.8580000000000001</v>
      </c>
      <c r="AC192" s="18">
        <v>5.5620000000000003</v>
      </c>
      <c r="AD192" s="18">
        <v>5.3419999999999996</v>
      </c>
      <c r="AE192" s="18">
        <v>1.042</v>
      </c>
      <c r="AF192" s="18">
        <v>1.9430000000000001</v>
      </c>
      <c r="AG192" s="18">
        <v>4.2919999999999998</v>
      </c>
      <c r="AH192" s="18">
        <v>4.8250000000000002</v>
      </c>
      <c r="AI192" s="18">
        <v>1.43</v>
      </c>
      <c r="AJ192" s="18">
        <v>4.3499999999999996</v>
      </c>
      <c r="AK192" s="18">
        <v>1.607021</v>
      </c>
      <c r="AM192" s="22">
        <v>38078</v>
      </c>
      <c r="AN192" s="18">
        <v>15.79</v>
      </c>
      <c r="AO192" s="18">
        <v>1133.3599999999999</v>
      </c>
    </row>
    <row r="193" spans="10:41" x14ac:dyDescent="0.2">
      <c r="J193" s="22">
        <v>38122</v>
      </c>
      <c r="K193" s="18">
        <v>79.400000000000006</v>
      </c>
      <c r="L193" s="18">
        <v>5.6</v>
      </c>
      <c r="M193" s="18">
        <v>96.396600000000007</v>
      </c>
      <c r="N193" s="18">
        <v>61.4</v>
      </c>
      <c r="O193" s="18">
        <v>93.2</v>
      </c>
      <c r="P193" s="18">
        <v>90.2</v>
      </c>
      <c r="Q193" s="18">
        <v>81.599999999999994</v>
      </c>
      <c r="R193" s="18">
        <v>0.64</v>
      </c>
      <c r="S193" s="18">
        <v>4.6239999999999997</v>
      </c>
      <c r="T193" s="18">
        <v>3.7890000000000001</v>
      </c>
      <c r="U193" s="18">
        <v>10.23</v>
      </c>
      <c r="V193" s="18">
        <v>9.0459999999999994</v>
      </c>
      <c r="W193" s="18">
        <v>19.21</v>
      </c>
      <c r="X193" s="18">
        <v>7.734</v>
      </c>
      <c r="Y193" s="18">
        <v>4.9870000000000001</v>
      </c>
      <c r="Z193" s="18">
        <v>5.194</v>
      </c>
      <c r="AA193" s="18">
        <v>2.17</v>
      </c>
      <c r="AB193" s="18">
        <v>2.1059999999999999</v>
      </c>
      <c r="AC193" s="18">
        <v>5.5380000000000003</v>
      </c>
      <c r="AD193" s="18">
        <v>5.266</v>
      </c>
      <c r="AE193" s="18">
        <v>1.2529999999999999</v>
      </c>
      <c r="AF193" s="18">
        <v>2.3969999999999998</v>
      </c>
      <c r="AG193" s="18">
        <v>4.6950000000000003</v>
      </c>
      <c r="AH193" s="18">
        <v>5.2030000000000003</v>
      </c>
      <c r="AI193" s="18">
        <v>1.78</v>
      </c>
      <c r="AJ193" s="18">
        <v>4.72</v>
      </c>
      <c r="AK193" s="18">
        <v>1.6691149999999999</v>
      </c>
      <c r="AM193" s="22">
        <v>38108</v>
      </c>
      <c r="AN193" s="18">
        <v>17.97</v>
      </c>
      <c r="AO193" s="18">
        <v>1103.6300000000001</v>
      </c>
    </row>
    <row r="194" spans="10:41" x14ac:dyDescent="0.2">
      <c r="J194" s="22">
        <v>38153</v>
      </c>
      <c r="K194" s="18">
        <v>79.7</v>
      </c>
      <c r="L194" s="18">
        <v>5.6</v>
      </c>
      <c r="M194" s="18">
        <v>95.601900000000001</v>
      </c>
      <c r="N194" s="18">
        <v>60.5</v>
      </c>
      <c r="O194" s="18">
        <v>101.9</v>
      </c>
      <c r="P194" s="18">
        <v>95.6</v>
      </c>
      <c r="Q194" s="18">
        <v>88.5</v>
      </c>
      <c r="R194" s="18">
        <v>-0.27</v>
      </c>
      <c r="S194" s="18">
        <v>4.6520000000000001</v>
      </c>
      <c r="T194" s="18">
        <v>3.782</v>
      </c>
      <c r="U194" s="18">
        <v>9.8849999999999998</v>
      </c>
      <c r="V194" s="18">
        <v>9.2479999999999993</v>
      </c>
      <c r="W194" s="18">
        <v>19.363</v>
      </c>
      <c r="X194" s="18">
        <v>8.2850000000000001</v>
      </c>
      <c r="Y194" s="18">
        <v>5.032</v>
      </c>
      <c r="Z194" s="18">
        <v>5.1769999999999996</v>
      </c>
      <c r="AA194" s="18">
        <v>2.3980000000000001</v>
      </c>
      <c r="AB194" s="18">
        <v>2.2679999999999998</v>
      </c>
      <c r="AC194" s="18">
        <v>5.532</v>
      </c>
      <c r="AD194" s="18">
        <v>5.2409999999999997</v>
      </c>
      <c r="AE194" s="18">
        <v>1.534</v>
      </c>
      <c r="AF194" s="18">
        <v>2.6869999999999998</v>
      </c>
      <c r="AG194" s="18">
        <v>4.883</v>
      </c>
      <c r="AH194" s="18">
        <v>5.3010000000000002</v>
      </c>
      <c r="AI194" s="18">
        <v>2.12</v>
      </c>
      <c r="AJ194" s="18">
        <v>4.7300000000000004</v>
      </c>
      <c r="AK194" s="18">
        <v>1.642007</v>
      </c>
      <c r="AM194" s="22">
        <v>38139</v>
      </c>
      <c r="AN194" s="18">
        <v>14.99</v>
      </c>
      <c r="AO194" s="18">
        <v>1132.93</v>
      </c>
    </row>
    <row r="195" spans="10:41" x14ac:dyDescent="0.2">
      <c r="J195" s="22">
        <v>38183</v>
      </c>
      <c r="K195" s="18">
        <v>79.78</v>
      </c>
      <c r="L195" s="18">
        <v>5.5</v>
      </c>
      <c r="M195" s="18">
        <v>96.338499999999996</v>
      </c>
      <c r="N195" s="18">
        <v>59.9</v>
      </c>
      <c r="O195" s="18">
        <v>106.1</v>
      </c>
      <c r="P195" s="18">
        <v>96.7</v>
      </c>
      <c r="Q195" s="18">
        <v>91.2</v>
      </c>
      <c r="R195" s="18">
        <v>0.51</v>
      </c>
      <c r="S195" s="18">
        <v>4.492</v>
      </c>
      <c r="T195" s="18">
        <v>3.7509999999999999</v>
      </c>
      <c r="U195" s="18">
        <v>9.6509999999999998</v>
      </c>
      <c r="V195" s="18">
        <v>9.0690000000000008</v>
      </c>
      <c r="W195" s="18">
        <v>18.872</v>
      </c>
      <c r="X195" s="18">
        <v>7.5810000000000004</v>
      </c>
      <c r="Y195" s="18">
        <v>5.2919999999999998</v>
      </c>
      <c r="Z195" s="18">
        <v>5.17</v>
      </c>
      <c r="AA195" s="18">
        <v>2.5510000000000002</v>
      </c>
      <c r="AB195" s="18">
        <v>2.2879999999999998</v>
      </c>
      <c r="AC195" s="18">
        <v>5.5469999999999997</v>
      </c>
      <c r="AD195" s="18">
        <v>5.2290000000000001</v>
      </c>
      <c r="AE195" s="18">
        <v>1.75</v>
      </c>
      <c r="AF195" s="18">
        <v>3.0070000000000001</v>
      </c>
      <c r="AG195" s="18">
        <v>4.96</v>
      </c>
      <c r="AH195" s="18">
        <v>5.3879999999999999</v>
      </c>
      <c r="AI195" s="18">
        <v>2.1</v>
      </c>
      <c r="AJ195" s="18">
        <v>4.5</v>
      </c>
      <c r="AK195" s="18">
        <v>1.698844</v>
      </c>
      <c r="AM195" s="22">
        <v>38169</v>
      </c>
      <c r="AN195" s="18">
        <v>15.64</v>
      </c>
      <c r="AO195" s="18">
        <v>1106.73</v>
      </c>
    </row>
    <row r="196" spans="10:41" x14ac:dyDescent="0.2">
      <c r="J196" s="22">
        <v>38214</v>
      </c>
      <c r="K196" s="18">
        <v>79.83</v>
      </c>
      <c r="L196" s="18">
        <v>5.4</v>
      </c>
      <c r="M196" s="18">
        <v>96.409499999999994</v>
      </c>
      <c r="N196" s="18">
        <v>58.5</v>
      </c>
      <c r="O196" s="18">
        <v>98.2</v>
      </c>
      <c r="P196" s="18">
        <v>95.9</v>
      </c>
      <c r="Q196" s="18">
        <v>88.2</v>
      </c>
      <c r="R196" s="18">
        <v>0.35</v>
      </c>
      <c r="S196" s="18">
        <v>4.3739999999999997</v>
      </c>
      <c r="T196" s="18">
        <v>3.6429999999999998</v>
      </c>
      <c r="U196" s="18">
        <v>9.6389999999999993</v>
      </c>
      <c r="V196" s="18">
        <v>9.3369999999999997</v>
      </c>
      <c r="W196" s="18">
        <v>17.526</v>
      </c>
      <c r="X196" s="18">
        <v>7.9809999999999999</v>
      </c>
      <c r="Y196" s="18">
        <v>5.1449999999999996</v>
      </c>
      <c r="Z196" s="18">
        <v>4.9340000000000002</v>
      </c>
      <c r="AA196" s="18">
        <v>2.681</v>
      </c>
      <c r="AB196" s="18">
        <v>2.4089999999999998</v>
      </c>
      <c r="AC196" s="18">
        <v>5.5469999999999997</v>
      </c>
      <c r="AD196" s="18">
        <v>5.2610000000000001</v>
      </c>
      <c r="AE196" s="18">
        <v>1.88</v>
      </c>
      <c r="AF196" s="18">
        <v>3.1579999999999999</v>
      </c>
      <c r="AG196" s="18">
        <v>4.8630000000000004</v>
      </c>
      <c r="AH196" s="18">
        <v>5.4089999999999998</v>
      </c>
      <c r="AI196" s="18">
        <v>2.02</v>
      </c>
      <c r="AJ196" s="18">
        <v>4.28</v>
      </c>
      <c r="AK196" s="18">
        <v>1.742367</v>
      </c>
      <c r="AM196" s="22">
        <v>38200</v>
      </c>
      <c r="AN196" s="18">
        <v>16.59</v>
      </c>
      <c r="AO196" s="18">
        <v>1088.93</v>
      </c>
    </row>
    <row r="197" spans="10:41" x14ac:dyDescent="0.2">
      <c r="J197" s="22">
        <v>38245</v>
      </c>
      <c r="K197" s="18">
        <v>80.08</v>
      </c>
      <c r="L197" s="18">
        <v>5.4</v>
      </c>
      <c r="M197" s="18">
        <v>96.490700000000004</v>
      </c>
      <c r="N197" s="18">
        <v>57.4</v>
      </c>
      <c r="O197" s="18">
        <v>96.8</v>
      </c>
      <c r="P197" s="18">
        <v>94.2</v>
      </c>
      <c r="Q197" s="18">
        <v>88</v>
      </c>
      <c r="R197" s="18">
        <v>0.16</v>
      </c>
      <c r="S197" s="18">
        <v>4.2619999999999996</v>
      </c>
      <c r="T197" s="18">
        <v>3.4780000000000002</v>
      </c>
      <c r="U197" s="18">
        <v>9.7330000000000005</v>
      </c>
      <c r="V197" s="18">
        <v>8.8239999999999998</v>
      </c>
      <c r="W197" s="18">
        <v>17.007999999999999</v>
      </c>
      <c r="X197" s="18">
        <v>7.3620000000000001</v>
      </c>
      <c r="Y197" s="18">
        <v>4.7889999999999997</v>
      </c>
      <c r="Z197" s="18">
        <v>4.7969999999999997</v>
      </c>
      <c r="AA197" s="18">
        <v>2.6629999999999998</v>
      </c>
      <c r="AB197" s="18">
        <v>2.3639999999999999</v>
      </c>
      <c r="AC197" s="18">
        <v>5.5419999999999998</v>
      </c>
      <c r="AD197" s="18">
        <v>5.298</v>
      </c>
      <c r="AE197" s="18">
        <v>2.0299999999999998</v>
      </c>
      <c r="AF197" s="18">
        <v>3.0489999999999999</v>
      </c>
      <c r="AG197" s="18">
        <v>4.6920000000000002</v>
      </c>
      <c r="AH197" s="18">
        <v>5.1929999999999996</v>
      </c>
      <c r="AI197" s="18">
        <v>2.12</v>
      </c>
      <c r="AJ197" s="18">
        <v>4.13</v>
      </c>
      <c r="AK197" s="18">
        <v>1.714296</v>
      </c>
      <c r="AM197" s="22">
        <v>38231</v>
      </c>
      <c r="AN197" s="18">
        <v>13.88</v>
      </c>
      <c r="AO197" s="18">
        <v>1117.47</v>
      </c>
    </row>
    <row r="198" spans="10:41" x14ac:dyDescent="0.2">
      <c r="J198" s="22">
        <v>38275</v>
      </c>
      <c r="K198" s="18">
        <v>80.5</v>
      </c>
      <c r="L198" s="18">
        <v>5.5</v>
      </c>
      <c r="M198" s="18">
        <v>97.409400000000005</v>
      </c>
      <c r="N198" s="18">
        <v>56.3</v>
      </c>
      <c r="O198" s="18">
        <v>92.8</v>
      </c>
      <c r="P198" s="18">
        <v>91.7</v>
      </c>
      <c r="Q198" s="18">
        <v>83.8</v>
      </c>
      <c r="R198" s="18">
        <v>0.55000000000000004</v>
      </c>
      <c r="S198" s="18">
        <v>4.3940000000000001</v>
      </c>
      <c r="T198" s="18">
        <v>3.4950000000000001</v>
      </c>
      <c r="U198" s="18">
        <v>9.9559999999999995</v>
      </c>
      <c r="V198" s="18">
        <v>8.8550000000000004</v>
      </c>
      <c r="W198" s="18">
        <v>16.954000000000001</v>
      </c>
      <c r="X198" s="18">
        <v>7.6180000000000003</v>
      </c>
      <c r="Y198" s="18">
        <v>4.625</v>
      </c>
      <c r="Z198" s="18">
        <v>4.5179999999999998</v>
      </c>
      <c r="AA198" s="18">
        <v>2.6349999999999998</v>
      </c>
      <c r="AB198" s="18">
        <v>2.3410000000000002</v>
      </c>
      <c r="AC198" s="18">
        <v>5.524</v>
      </c>
      <c r="AD198" s="18">
        <v>5.2720000000000002</v>
      </c>
      <c r="AE198" s="18">
        <v>2.1909999999999998</v>
      </c>
      <c r="AF198" s="18">
        <v>3.1779999999999999</v>
      </c>
      <c r="AG198" s="18">
        <v>4.5860000000000003</v>
      </c>
      <c r="AH198" s="18">
        <v>5.1349999999999998</v>
      </c>
      <c r="AI198" s="18">
        <v>2.23</v>
      </c>
      <c r="AJ198" s="18">
        <v>4.0999999999999996</v>
      </c>
      <c r="AK198" s="18">
        <v>1.723341</v>
      </c>
      <c r="AM198" s="22">
        <v>38261</v>
      </c>
      <c r="AN198" s="18">
        <v>15.18</v>
      </c>
      <c r="AO198" s="18">
        <v>1118.07</v>
      </c>
    </row>
    <row r="199" spans="10:41" x14ac:dyDescent="0.2">
      <c r="J199" s="22">
        <v>38306</v>
      </c>
      <c r="K199" s="18">
        <v>80.88</v>
      </c>
      <c r="L199" s="18">
        <v>5.4</v>
      </c>
      <c r="M199" s="18">
        <v>97.613699999999994</v>
      </c>
      <c r="N199" s="18">
        <v>56.2</v>
      </c>
      <c r="O199" s="18">
        <v>90.5</v>
      </c>
      <c r="P199" s="18">
        <v>92.8</v>
      </c>
      <c r="Q199" s="18">
        <v>85.2</v>
      </c>
      <c r="R199" s="18">
        <v>0.03</v>
      </c>
      <c r="S199" s="18">
        <v>4.3710000000000004</v>
      </c>
      <c r="T199" s="18">
        <v>3.387</v>
      </c>
      <c r="U199" s="18">
        <v>10.19</v>
      </c>
      <c r="V199" s="18">
        <v>8.7750000000000004</v>
      </c>
      <c r="W199" s="18">
        <v>16.696999999999999</v>
      </c>
      <c r="X199" s="18">
        <v>8.0730000000000004</v>
      </c>
      <c r="Y199" s="18">
        <v>4.4729999999999999</v>
      </c>
      <c r="Z199" s="18">
        <v>4.032</v>
      </c>
      <c r="AA199" s="18">
        <v>2.6339999999999999</v>
      </c>
      <c r="AB199" s="18">
        <v>2.3849999999999998</v>
      </c>
      <c r="AC199" s="18">
        <v>5.5119999999999996</v>
      </c>
      <c r="AD199" s="18">
        <v>5.282</v>
      </c>
      <c r="AE199" s="18">
        <v>2.3330000000000002</v>
      </c>
      <c r="AF199" s="18">
        <v>3.302</v>
      </c>
      <c r="AG199" s="18">
        <v>4.5359999999999996</v>
      </c>
      <c r="AH199" s="18">
        <v>5.0339999999999998</v>
      </c>
      <c r="AI199" s="18">
        <v>2.5</v>
      </c>
      <c r="AJ199" s="18">
        <v>4.1900000000000004</v>
      </c>
      <c r="AK199" s="18">
        <v>1.6550609999999999</v>
      </c>
      <c r="AM199" s="22">
        <v>38292</v>
      </c>
      <c r="AN199" s="18">
        <v>14</v>
      </c>
      <c r="AO199" s="18">
        <v>1169.52</v>
      </c>
    </row>
    <row r="200" spans="10:41" x14ac:dyDescent="0.2">
      <c r="J200" s="22">
        <v>38336</v>
      </c>
      <c r="K200" s="18">
        <v>80.88</v>
      </c>
      <c r="L200" s="18">
        <v>5.4</v>
      </c>
      <c r="M200" s="18">
        <v>98.331800000000001</v>
      </c>
      <c r="N200" s="18">
        <v>57.2</v>
      </c>
      <c r="O200" s="18">
        <v>102.3</v>
      </c>
      <c r="P200" s="18">
        <v>97.1</v>
      </c>
      <c r="Q200" s="18">
        <v>90.9</v>
      </c>
      <c r="R200" s="18">
        <v>0.88</v>
      </c>
      <c r="S200" s="18">
        <v>4.4080000000000004</v>
      </c>
      <c r="T200" s="18">
        <v>3.5219999999999998</v>
      </c>
      <c r="U200" s="18">
        <v>10.308999999999999</v>
      </c>
      <c r="V200" s="18">
        <v>9.0960000000000001</v>
      </c>
      <c r="W200" s="18">
        <v>15.645</v>
      </c>
      <c r="X200" s="18">
        <v>7.5469999999999997</v>
      </c>
      <c r="Y200" s="18">
        <v>4.524</v>
      </c>
      <c r="Z200" s="18">
        <v>4.2729999999999997</v>
      </c>
      <c r="AA200" s="18">
        <v>2.6629999999999998</v>
      </c>
      <c r="AB200" s="18">
        <v>2.508</v>
      </c>
      <c r="AC200" s="18">
        <v>5.5110000000000001</v>
      </c>
      <c r="AD200" s="18">
        <v>5.2729999999999997</v>
      </c>
      <c r="AE200" s="18">
        <v>2.5779999999999998</v>
      </c>
      <c r="AF200" s="18">
        <v>3.53</v>
      </c>
      <c r="AG200" s="18">
        <v>4.6120000000000001</v>
      </c>
      <c r="AH200" s="18">
        <v>5.1120000000000001</v>
      </c>
      <c r="AI200" s="18">
        <v>2.67</v>
      </c>
      <c r="AJ200" s="18">
        <v>4.2300000000000004</v>
      </c>
      <c r="AK200" s="18">
        <v>1.621067</v>
      </c>
      <c r="AM200" s="22">
        <v>38322</v>
      </c>
      <c r="AN200" s="18">
        <v>12.94</v>
      </c>
      <c r="AO200" s="18">
        <v>1199.69</v>
      </c>
    </row>
    <row r="201" spans="10:41" x14ac:dyDescent="0.2">
      <c r="J201" s="22">
        <v>38367</v>
      </c>
      <c r="K201" s="18">
        <v>80.84</v>
      </c>
      <c r="L201" s="18">
        <v>5.3</v>
      </c>
      <c r="M201" s="18">
        <v>98.784499999999994</v>
      </c>
      <c r="N201" s="18">
        <v>56.8</v>
      </c>
      <c r="O201" s="18">
        <v>103.4</v>
      </c>
      <c r="P201" s="18">
        <v>95.5</v>
      </c>
      <c r="Q201" s="18">
        <v>85.7</v>
      </c>
      <c r="R201" s="18">
        <v>0.28999999999999998</v>
      </c>
      <c r="S201" s="18">
        <v>3.5760000000000001</v>
      </c>
      <c r="T201" s="18">
        <v>3.419</v>
      </c>
      <c r="U201" s="18">
        <v>8.609</v>
      </c>
      <c r="V201" s="18">
        <v>7.5190000000000001</v>
      </c>
      <c r="W201" s="18">
        <v>8.5289999999999999</v>
      </c>
      <c r="X201" s="18">
        <v>6.101</v>
      </c>
      <c r="Y201" s="18">
        <v>4.0179999999999998</v>
      </c>
      <c r="Z201" s="18">
        <v>4.2610000000000001</v>
      </c>
      <c r="AA201" s="18">
        <v>2.4940000000000002</v>
      </c>
      <c r="AB201" s="18">
        <v>2.419</v>
      </c>
      <c r="AC201" s="18">
        <v>5.2880000000000003</v>
      </c>
      <c r="AD201" s="18">
        <v>5.1449999999999996</v>
      </c>
      <c r="AE201" s="18">
        <v>2.75</v>
      </c>
      <c r="AF201" s="18">
        <v>3.69</v>
      </c>
      <c r="AG201" s="18">
        <v>4.58</v>
      </c>
      <c r="AH201" s="18">
        <v>5.056</v>
      </c>
      <c r="AI201" s="18">
        <v>2.86</v>
      </c>
      <c r="AJ201" s="18">
        <v>4.22</v>
      </c>
      <c r="AK201" s="18">
        <v>1.667781</v>
      </c>
      <c r="AM201" s="22">
        <v>38353</v>
      </c>
      <c r="AN201" s="18">
        <v>13.48</v>
      </c>
      <c r="AO201" s="18">
        <v>1181.56</v>
      </c>
    </row>
    <row r="202" spans="10:41" x14ac:dyDescent="0.2">
      <c r="J202" s="22">
        <v>38398</v>
      </c>
      <c r="K202" s="18">
        <v>81.180000000000007</v>
      </c>
      <c r="L202" s="18">
        <v>5.4</v>
      </c>
      <c r="M202" s="18">
        <v>99.463899999999995</v>
      </c>
      <c r="N202" s="18">
        <v>55.5</v>
      </c>
      <c r="O202" s="18">
        <v>104</v>
      </c>
      <c r="P202" s="18">
        <v>94.1</v>
      </c>
      <c r="Q202" s="18">
        <v>84.4</v>
      </c>
      <c r="R202" s="18">
        <v>0.41</v>
      </c>
      <c r="S202" s="18">
        <v>3.4870000000000001</v>
      </c>
      <c r="T202" s="18">
        <v>3.3809999999999998</v>
      </c>
      <c r="U202" s="18">
        <v>8.7739999999999991</v>
      </c>
      <c r="V202" s="18">
        <v>7.5330000000000004</v>
      </c>
      <c r="W202" s="18">
        <v>6.8419999999999996</v>
      </c>
      <c r="X202" s="18">
        <v>5.4960000000000004</v>
      </c>
      <c r="Y202" s="18">
        <v>3.988</v>
      </c>
      <c r="Z202" s="18">
        <v>4.0469999999999997</v>
      </c>
      <c r="AA202" s="18">
        <v>2.3889999999999998</v>
      </c>
      <c r="AB202" s="18">
        <v>2.222</v>
      </c>
      <c r="AC202" s="18">
        <v>5.2409999999999997</v>
      </c>
      <c r="AD202" s="18">
        <v>5.1680000000000001</v>
      </c>
      <c r="AE202" s="18">
        <v>2.9590000000000001</v>
      </c>
      <c r="AF202" s="18">
        <v>3.7719999999999998</v>
      </c>
      <c r="AG202" s="18">
        <v>4.5519999999999996</v>
      </c>
      <c r="AH202" s="18">
        <v>5.109</v>
      </c>
      <c r="AI202" s="18">
        <v>3.03</v>
      </c>
      <c r="AJ202" s="18">
        <v>4.17</v>
      </c>
      <c r="AK202" s="18">
        <v>1.6644019999999999</v>
      </c>
      <c r="AM202" s="22">
        <v>38384</v>
      </c>
      <c r="AN202" s="18">
        <v>11.54</v>
      </c>
      <c r="AO202" s="18">
        <v>1199.73</v>
      </c>
    </row>
    <row r="203" spans="10:41" x14ac:dyDescent="0.2">
      <c r="J203" s="22">
        <v>38426</v>
      </c>
      <c r="K203" s="18">
        <v>81.47</v>
      </c>
      <c r="L203" s="18">
        <v>5.2</v>
      </c>
      <c r="M203" s="18">
        <v>99.306100000000001</v>
      </c>
      <c r="N203" s="18">
        <v>55.2</v>
      </c>
      <c r="O203" s="18">
        <v>102.4</v>
      </c>
      <c r="P203" s="18">
        <v>92.6</v>
      </c>
      <c r="Q203" s="18">
        <v>82.8</v>
      </c>
      <c r="R203" s="18">
        <v>-0.28999999999999998</v>
      </c>
      <c r="S203" s="18">
        <v>3.6949999999999998</v>
      </c>
      <c r="T203" s="18">
        <v>3.4239999999999999</v>
      </c>
      <c r="U203" s="18">
        <v>10.099</v>
      </c>
      <c r="V203" s="18">
        <v>7.4580000000000002</v>
      </c>
      <c r="W203" s="18">
        <v>9.0609999999999999</v>
      </c>
      <c r="X203" s="18">
        <v>5.3289999999999997</v>
      </c>
      <c r="Y203" s="18">
        <v>4.0250000000000004</v>
      </c>
      <c r="Z203" s="18">
        <v>4.12</v>
      </c>
      <c r="AA203" s="18">
        <v>2.4910000000000001</v>
      </c>
      <c r="AB203" s="18">
        <v>2.359</v>
      </c>
      <c r="AC203" s="18">
        <v>5.2009999999999996</v>
      </c>
      <c r="AD203" s="18">
        <v>5.0999999999999996</v>
      </c>
      <c r="AE203" s="18">
        <v>3.0870000000000002</v>
      </c>
      <c r="AF203" s="18">
        <v>3.9590000000000001</v>
      </c>
      <c r="AG203" s="18">
        <v>4.6070000000000002</v>
      </c>
      <c r="AH203" s="18">
        <v>5.1449999999999996</v>
      </c>
      <c r="AI203" s="18">
        <v>3.3</v>
      </c>
      <c r="AJ203" s="18">
        <v>4.5</v>
      </c>
      <c r="AK203" s="18">
        <v>1.6930289999999999</v>
      </c>
      <c r="AM203" s="22">
        <v>38412</v>
      </c>
      <c r="AN203" s="18">
        <v>12.88</v>
      </c>
      <c r="AO203" s="18">
        <v>1193.8800000000001</v>
      </c>
    </row>
    <row r="204" spans="10:41" x14ac:dyDescent="0.2">
      <c r="J204" s="22">
        <v>38457</v>
      </c>
      <c r="K204" s="18">
        <v>81.72</v>
      </c>
      <c r="L204" s="18">
        <v>5.2</v>
      </c>
      <c r="M204" s="18">
        <v>99.473399999999998</v>
      </c>
      <c r="N204" s="18">
        <v>52.2</v>
      </c>
      <c r="O204" s="18">
        <v>97.7</v>
      </c>
      <c r="P204" s="18">
        <v>87.7</v>
      </c>
      <c r="Q204" s="18">
        <v>77</v>
      </c>
      <c r="R204" s="18">
        <v>0.6</v>
      </c>
      <c r="S204" s="18">
        <v>3.7320000000000002</v>
      </c>
      <c r="T204" s="18">
        <v>3.371</v>
      </c>
      <c r="U204" s="18">
        <v>10.397</v>
      </c>
      <c r="V204" s="18">
        <v>7.8789999999999996</v>
      </c>
      <c r="W204" s="18">
        <v>10.451000000000001</v>
      </c>
      <c r="X204" s="18">
        <v>4.9710000000000001</v>
      </c>
      <c r="Y204" s="18">
        <v>4.1150000000000002</v>
      </c>
      <c r="Z204" s="18">
        <v>4.1900000000000004</v>
      </c>
      <c r="AA204" s="18">
        <v>2.69</v>
      </c>
      <c r="AB204" s="18">
        <v>2.4340000000000002</v>
      </c>
      <c r="AC204" s="18">
        <v>5.1859999999999999</v>
      </c>
      <c r="AD204" s="18">
        <v>5.0389999999999997</v>
      </c>
      <c r="AE204" s="18">
        <v>3.3130000000000002</v>
      </c>
      <c r="AF204" s="18">
        <v>4.1390000000000002</v>
      </c>
      <c r="AG204" s="18">
        <v>4.7089999999999996</v>
      </c>
      <c r="AH204" s="18">
        <v>5.2249999999999996</v>
      </c>
      <c r="AI204" s="18">
        <v>3.32</v>
      </c>
      <c r="AJ204" s="18">
        <v>4.34</v>
      </c>
      <c r="AK204" s="18">
        <v>1.757369</v>
      </c>
      <c r="AM204" s="22">
        <v>38443</v>
      </c>
      <c r="AN204" s="18">
        <v>14.06</v>
      </c>
      <c r="AO204" s="18">
        <v>1164.42</v>
      </c>
    </row>
    <row r="205" spans="10:41" x14ac:dyDescent="0.2">
      <c r="J205" s="22">
        <v>38487</v>
      </c>
      <c r="K205" s="18">
        <v>81.680000000000007</v>
      </c>
      <c r="L205" s="18">
        <v>5.0999999999999996</v>
      </c>
      <c r="M205" s="18">
        <v>99.603300000000004</v>
      </c>
      <c r="N205" s="18">
        <v>50.8</v>
      </c>
      <c r="O205" s="18">
        <v>102.2</v>
      </c>
      <c r="P205" s="18">
        <v>86.9</v>
      </c>
      <c r="Q205" s="18">
        <v>75.3</v>
      </c>
      <c r="R205" s="18">
        <v>0.04</v>
      </c>
      <c r="S205" s="18">
        <v>3.4089999999999998</v>
      </c>
      <c r="T205" s="18">
        <v>3.2970000000000002</v>
      </c>
      <c r="U205" s="18">
        <v>9.4250000000000007</v>
      </c>
      <c r="V205" s="18">
        <v>7.9320000000000004</v>
      </c>
      <c r="W205" s="18">
        <v>11.476000000000001</v>
      </c>
      <c r="X205" s="18">
        <v>5.4340000000000002</v>
      </c>
      <c r="Y205" s="18">
        <v>3.7</v>
      </c>
      <c r="Z205" s="18">
        <v>3.9129999999999998</v>
      </c>
      <c r="AA205" s="18">
        <v>2.8439999999999999</v>
      </c>
      <c r="AB205" s="18">
        <v>2.492</v>
      </c>
      <c r="AC205" s="18">
        <v>5.1879999999999997</v>
      </c>
      <c r="AD205" s="18">
        <v>5.08</v>
      </c>
      <c r="AE205" s="18">
        <v>3.468</v>
      </c>
      <c r="AF205" s="18">
        <v>4.1980000000000004</v>
      </c>
      <c r="AG205" s="18">
        <v>4.6390000000000002</v>
      </c>
      <c r="AH205" s="18">
        <v>5.17</v>
      </c>
      <c r="AI205" s="18">
        <v>3.33</v>
      </c>
      <c r="AJ205" s="18">
        <v>4.1399999999999997</v>
      </c>
      <c r="AK205" s="18">
        <v>1.756515</v>
      </c>
      <c r="AM205" s="22">
        <v>38473</v>
      </c>
      <c r="AN205" s="18">
        <v>13.09</v>
      </c>
      <c r="AO205" s="18">
        <v>1179.21</v>
      </c>
    </row>
    <row r="206" spans="10:41" x14ac:dyDescent="0.2">
      <c r="J206" s="22">
        <v>38518</v>
      </c>
      <c r="K206" s="18">
        <v>81.72</v>
      </c>
      <c r="L206" s="18">
        <v>5</v>
      </c>
      <c r="M206" s="18">
        <v>99.985299999999995</v>
      </c>
      <c r="N206" s="18">
        <v>52.4</v>
      </c>
      <c r="O206" s="18">
        <v>105.8</v>
      </c>
      <c r="P206" s="18">
        <v>96</v>
      </c>
      <c r="Q206" s="18">
        <v>85</v>
      </c>
      <c r="R206" s="18">
        <v>0.37</v>
      </c>
      <c r="S206" s="18">
        <v>3.472</v>
      </c>
      <c r="T206" s="18">
        <v>3.262</v>
      </c>
      <c r="U206" s="18">
        <v>9.0670000000000002</v>
      </c>
      <c r="V206" s="18">
        <v>7.7919999999999998</v>
      </c>
      <c r="W206" s="18">
        <v>12.878</v>
      </c>
      <c r="X206" s="18">
        <v>5.3070000000000004</v>
      </c>
      <c r="Y206" s="18">
        <v>3.4510000000000001</v>
      </c>
      <c r="Z206" s="18">
        <v>3.6</v>
      </c>
      <c r="AA206" s="18">
        <v>2.9409999999999998</v>
      </c>
      <c r="AB206" s="18">
        <v>2.5249999999999999</v>
      </c>
      <c r="AC206" s="18">
        <v>5.1669999999999998</v>
      </c>
      <c r="AD206" s="18">
        <v>5.0599999999999996</v>
      </c>
      <c r="AE206" s="18">
        <v>3.5089999999999999</v>
      </c>
      <c r="AF206" s="18">
        <v>4.1159999999999997</v>
      </c>
      <c r="AG206" s="18">
        <v>4.42</v>
      </c>
      <c r="AH206" s="18">
        <v>4.87</v>
      </c>
      <c r="AI206" s="18">
        <v>3.36</v>
      </c>
      <c r="AJ206" s="18">
        <v>4</v>
      </c>
      <c r="AK206" s="18">
        <v>1.7409019999999999</v>
      </c>
      <c r="AM206" s="22">
        <v>38504</v>
      </c>
      <c r="AN206" s="18">
        <v>11.24</v>
      </c>
      <c r="AO206" s="18">
        <v>1202.26</v>
      </c>
    </row>
    <row r="207" spans="10:41" x14ac:dyDescent="0.2">
      <c r="J207" s="22">
        <v>38548</v>
      </c>
      <c r="K207" s="18">
        <v>82.23</v>
      </c>
      <c r="L207" s="18">
        <v>5</v>
      </c>
      <c r="M207" s="18">
        <v>99.669200000000004</v>
      </c>
      <c r="N207" s="18">
        <v>52.8</v>
      </c>
      <c r="O207" s="18">
        <v>103.2</v>
      </c>
      <c r="P207" s="18">
        <v>96.5</v>
      </c>
      <c r="Q207" s="18">
        <v>85.5</v>
      </c>
      <c r="R207" s="18">
        <v>-0.05</v>
      </c>
      <c r="S207" s="18">
        <v>3.5550000000000002</v>
      </c>
      <c r="T207" s="18">
        <v>3.24</v>
      </c>
      <c r="U207" s="18">
        <v>9.0869999999999997</v>
      </c>
      <c r="V207" s="18">
        <v>7.819</v>
      </c>
      <c r="W207" s="18">
        <v>14.353</v>
      </c>
      <c r="X207" s="18">
        <v>5.35</v>
      </c>
      <c r="Y207" s="18">
        <v>3.41</v>
      </c>
      <c r="Z207" s="18">
        <v>3.51</v>
      </c>
      <c r="AA207" s="18">
        <v>2.9860000000000002</v>
      </c>
      <c r="AB207" s="18">
        <v>2.5230000000000001</v>
      </c>
      <c r="AC207" s="18">
        <v>5.1459999999999999</v>
      </c>
      <c r="AD207" s="18">
        <v>5.0620000000000003</v>
      </c>
      <c r="AE207" s="18">
        <v>3.6429999999999998</v>
      </c>
      <c r="AF207" s="18">
        <v>4.165</v>
      </c>
      <c r="AG207" s="18">
        <v>4.4160000000000004</v>
      </c>
      <c r="AH207" s="18">
        <v>4.8680000000000003</v>
      </c>
      <c r="AI207" s="18">
        <v>3.64</v>
      </c>
      <c r="AJ207" s="18">
        <v>4.18</v>
      </c>
      <c r="AK207" s="18">
        <v>1.7271570000000001</v>
      </c>
      <c r="AM207" s="22">
        <v>38534</v>
      </c>
      <c r="AN207" s="18">
        <v>10.5</v>
      </c>
      <c r="AO207" s="18">
        <v>1220.9100000000001</v>
      </c>
    </row>
    <row r="208" spans="10:41" x14ac:dyDescent="0.2">
      <c r="J208" s="22">
        <v>38579</v>
      </c>
      <c r="K208" s="18">
        <v>82.74</v>
      </c>
      <c r="L208" s="18">
        <v>4.9000000000000004</v>
      </c>
      <c r="M208" s="18">
        <v>99.9435</v>
      </c>
      <c r="N208" s="18">
        <v>52.4</v>
      </c>
      <c r="O208" s="18">
        <v>105.6</v>
      </c>
      <c r="P208" s="18">
        <v>89.1</v>
      </c>
      <c r="Q208" s="18">
        <v>76.900000000000006</v>
      </c>
      <c r="R208" s="18">
        <v>0.26</v>
      </c>
      <c r="S208" s="18">
        <v>3.6379999999999999</v>
      </c>
      <c r="T208" s="18">
        <v>3.327</v>
      </c>
      <c r="U208" s="18">
        <v>8.9760000000000009</v>
      </c>
      <c r="V208" s="18">
        <v>8.1010000000000009</v>
      </c>
      <c r="W208" s="18">
        <v>13.566000000000001</v>
      </c>
      <c r="X208" s="18">
        <v>5.7080000000000002</v>
      </c>
      <c r="Y208" s="18">
        <v>3.58</v>
      </c>
      <c r="Z208" s="18">
        <v>3.665</v>
      </c>
      <c r="AA208" s="18">
        <v>2.9910000000000001</v>
      </c>
      <c r="AB208" s="18">
        <v>2.5030000000000001</v>
      </c>
      <c r="AC208" s="18">
        <v>5.09</v>
      </c>
      <c r="AD208" s="18">
        <v>4.968</v>
      </c>
      <c r="AE208" s="18">
        <v>3.8969999999999998</v>
      </c>
      <c r="AF208" s="18">
        <v>4.3070000000000004</v>
      </c>
      <c r="AG208" s="18">
        <v>4.6189999999999998</v>
      </c>
      <c r="AH208" s="18">
        <v>5.008</v>
      </c>
      <c r="AI208" s="18">
        <v>3.87</v>
      </c>
      <c r="AJ208" s="18">
        <v>4.26</v>
      </c>
      <c r="AK208" s="18">
        <v>1.7389950000000001</v>
      </c>
      <c r="AM208" s="22">
        <v>38565</v>
      </c>
      <c r="AN208" s="18">
        <v>11.99</v>
      </c>
      <c r="AO208" s="18">
        <v>1224.27</v>
      </c>
    </row>
    <row r="209" spans="10:41" x14ac:dyDescent="0.2">
      <c r="J209" s="22">
        <v>38610</v>
      </c>
      <c r="K209" s="18">
        <v>83.88</v>
      </c>
      <c r="L209" s="18">
        <v>5</v>
      </c>
      <c r="M209" s="18">
        <v>98.0779</v>
      </c>
      <c r="N209" s="18">
        <v>56.8</v>
      </c>
      <c r="O209" s="18">
        <v>86.6</v>
      </c>
      <c r="P209" s="18">
        <v>76.900000000000006</v>
      </c>
      <c r="Q209" s="18">
        <v>63.3</v>
      </c>
      <c r="R209" s="18">
        <v>-0.56000000000000005</v>
      </c>
      <c r="S209" s="18">
        <v>3.532</v>
      </c>
      <c r="T209" s="18">
        <v>3.2639999999999998</v>
      </c>
      <c r="U209" s="18">
        <v>8.57</v>
      </c>
      <c r="V209" s="18">
        <v>7.7480000000000002</v>
      </c>
      <c r="W209" s="18">
        <v>14.411</v>
      </c>
      <c r="X209" s="18">
        <v>6.5190000000000001</v>
      </c>
      <c r="Y209" s="18">
        <v>3.2749999999999999</v>
      </c>
      <c r="Z209" s="18">
        <v>3.5710000000000002</v>
      </c>
      <c r="AA209" s="18">
        <v>3.2330000000000001</v>
      </c>
      <c r="AB209" s="18">
        <v>2.7629999999999999</v>
      </c>
      <c r="AC209" s="18">
        <v>5.0979999999999999</v>
      </c>
      <c r="AD209" s="18">
        <v>4.9630000000000001</v>
      </c>
      <c r="AE209" s="18">
        <v>3.9180000000000001</v>
      </c>
      <c r="AF209" s="18">
        <v>4.3490000000000002</v>
      </c>
      <c r="AG209" s="18">
        <v>4.4850000000000003</v>
      </c>
      <c r="AH209" s="18">
        <v>4.952</v>
      </c>
      <c r="AI209" s="18">
        <v>3.85</v>
      </c>
      <c r="AJ209" s="18">
        <v>4.2</v>
      </c>
      <c r="AK209" s="18">
        <v>1.7513380000000001</v>
      </c>
      <c r="AM209" s="22">
        <v>38596</v>
      </c>
      <c r="AN209" s="18">
        <v>12</v>
      </c>
      <c r="AO209" s="18">
        <v>1225.56</v>
      </c>
    </row>
    <row r="210" spans="10:41" x14ac:dyDescent="0.2">
      <c r="J210" s="22">
        <v>38640</v>
      </c>
      <c r="K210" s="18">
        <v>84</v>
      </c>
      <c r="L210" s="18">
        <v>5</v>
      </c>
      <c r="M210" s="18">
        <v>99.314899999999994</v>
      </c>
      <c r="N210" s="18">
        <v>57.2</v>
      </c>
      <c r="O210" s="18">
        <v>85</v>
      </c>
      <c r="P210" s="18">
        <v>74.2</v>
      </c>
      <c r="Q210" s="18">
        <v>63.2</v>
      </c>
      <c r="R210" s="18">
        <v>0.72</v>
      </c>
      <c r="S210" s="18">
        <v>3.5049999999999999</v>
      </c>
      <c r="T210" s="18">
        <v>3.2789999999999999</v>
      </c>
      <c r="U210" s="18">
        <v>8.6820000000000004</v>
      </c>
      <c r="V210" s="18">
        <v>7.851</v>
      </c>
      <c r="W210" s="18">
        <v>12.939</v>
      </c>
      <c r="X210" s="18">
        <v>7.1539999999999999</v>
      </c>
      <c r="Y210" s="18">
        <v>3.141</v>
      </c>
      <c r="Z210" s="18">
        <v>3.3210000000000002</v>
      </c>
      <c r="AA210" s="18">
        <v>3.3410000000000002</v>
      </c>
      <c r="AB210" s="18">
        <v>2.9630000000000001</v>
      </c>
      <c r="AC210" s="18">
        <v>5.1120000000000001</v>
      </c>
      <c r="AD210" s="18">
        <v>5.0129999999999999</v>
      </c>
      <c r="AE210" s="18">
        <v>4.194</v>
      </c>
      <c r="AF210" s="18">
        <v>4.4400000000000004</v>
      </c>
      <c r="AG210" s="18">
        <v>4.63</v>
      </c>
      <c r="AH210" s="18">
        <v>4.9249999999999998</v>
      </c>
      <c r="AI210" s="18">
        <v>4.18</v>
      </c>
      <c r="AJ210" s="18">
        <v>4.46</v>
      </c>
      <c r="AK210" s="18">
        <v>1.822209</v>
      </c>
      <c r="AM210" s="22">
        <v>38626</v>
      </c>
      <c r="AN210" s="18">
        <v>14.58</v>
      </c>
      <c r="AO210" s="18">
        <v>1191.96</v>
      </c>
    </row>
    <row r="211" spans="10:41" x14ac:dyDescent="0.2">
      <c r="J211" s="22">
        <v>38671</v>
      </c>
      <c r="K211" s="18">
        <v>83.58</v>
      </c>
      <c r="L211" s="18">
        <v>5</v>
      </c>
      <c r="M211" s="18">
        <v>100.3216</v>
      </c>
      <c r="N211" s="18">
        <v>56.7</v>
      </c>
      <c r="O211" s="18">
        <v>98.9</v>
      </c>
      <c r="P211" s="18">
        <v>81.599999999999994</v>
      </c>
      <c r="Q211" s="18">
        <v>69.599999999999994</v>
      </c>
      <c r="R211" s="18">
        <v>0.75</v>
      </c>
      <c r="S211" s="18">
        <v>3.56</v>
      </c>
      <c r="T211" s="18">
        <v>3.29</v>
      </c>
      <c r="U211" s="18">
        <v>8.5739999999999998</v>
      </c>
      <c r="V211" s="18">
        <v>7.8609999999999998</v>
      </c>
      <c r="W211" s="18">
        <v>14.006</v>
      </c>
      <c r="X211" s="18">
        <v>8.1620000000000008</v>
      </c>
      <c r="Y211" s="18">
        <v>2.9390000000000001</v>
      </c>
      <c r="Z211" s="18">
        <v>3.02</v>
      </c>
      <c r="AA211" s="18">
        <v>3.4209999999999998</v>
      </c>
      <c r="AB211" s="18">
        <v>3.028</v>
      </c>
      <c r="AC211" s="18">
        <v>5.1050000000000004</v>
      </c>
      <c r="AD211" s="18">
        <v>4.9969999999999999</v>
      </c>
      <c r="AE211" s="18">
        <v>4.4139999999999997</v>
      </c>
      <c r="AF211" s="18">
        <v>4.5860000000000003</v>
      </c>
      <c r="AG211" s="18">
        <v>4.8630000000000004</v>
      </c>
      <c r="AH211" s="18">
        <v>5.1130000000000004</v>
      </c>
      <c r="AI211" s="18">
        <v>4.33</v>
      </c>
      <c r="AJ211" s="18">
        <v>4.54</v>
      </c>
      <c r="AK211" s="18">
        <v>1.7755399999999999</v>
      </c>
      <c r="AM211" s="22">
        <v>38657</v>
      </c>
      <c r="AN211" s="18">
        <v>11.56</v>
      </c>
      <c r="AO211" s="18">
        <v>1238.6500000000001</v>
      </c>
    </row>
    <row r="212" spans="10:41" x14ac:dyDescent="0.2">
      <c r="J212" s="22">
        <v>38701</v>
      </c>
      <c r="K212" s="18">
        <v>83.58</v>
      </c>
      <c r="L212" s="18">
        <v>4.9000000000000004</v>
      </c>
      <c r="M212" s="18">
        <v>100.94370000000001</v>
      </c>
      <c r="N212" s="18">
        <v>55.1</v>
      </c>
      <c r="O212" s="18">
        <v>103.6</v>
      </c>
      <c r="P212" s="18">
        <v>91.5</v>
      </c>
      <c r="Q212" s="18">
        <v>80.2</v>
      </c>
      <c r="R212" s="18">
        <v>0.4</v>
      </c>
      <c r="S212" s="18">
        <v>3.6440000000000001</v>
      </c>
      <c r="T212" s="18">
        <v>3.411</v>
      </c>
      <c r="U212" s="18">
        <v>8.8759999999999994</v>
      </c>
      <c r="V212" s="18">
        <v>8.375</v>
      </c>
      <c r="W212" s="18">
        <v>15.044</v>
      </c>
      <c r="X212" s="18">
        <v>9.1319999999999997</v>
      </c>
      <c r="Y212" s="18">
        <v>2.9990000000000001</v>
      </c>
      <c r="Z212" s="18">
        <v>3.1389999999999998</v>
      </c>
      <c r="AA212" s="18">
        <v>3.41</v>
      </c>
      <c r="AB212" s="18">
        <v>2.9660000000000002</v>
      </c>
      <c r="AC212" s="18">
        <v>5.0979999999999999</v>
      </c>
      <c r="AD212" s="18">
        <v>4.968</v>
      </c>
      <c r="AE212" s="18">
        <v>4.5090000000000003</v>
      </c>
      <c r="AF212" s="18">
        <v>4.68</v>
      </c>
      <c r="AG212" s="18">
        <v>4.83</v>
      </c>
      <c r="AH212" s="18">
        <v>5.0599999999999996</v>
      </c>
      <c r="AI212" s="18">
        <v>4.3499999999999996</v>
      </c>
      <c r="AJ212" s="18">
        <v>4.47</v>
      </c>
      <c r="AK212" s="18">
        <v>1.7605999999999999</v>
      </c>
      <c r="AM212" s="22">
        <v>38687</v>
      </c>
      <c r="AN212" s="18">
        <v>10.88</v>
      </c>
      <c r="AO212" s="18">
        <v>1262.3699999999999</v>
      </c>
    </row>
    <row r="213" spans="10:41" x14ac:dyDescent="0.2">
      <c r="J213" s="22">
        <v>38732</v>
      </c>
      <c r="K213" s="18">
        <v>84.09</v>
      </c>
      <c r="L213" s="18">
        <v>4.7</v>
      </c>
      <c r="M213" s="18">
        <v>101.06270000000001</v>
      </c>
      <c r="N213" s="18">
        <v>55</v>
      </c>
      <c r="O213" s="18">
        <v>106.3</v>
      </c>
      <c r="P213" s="18">
        <v>91.2</v>
      </c>
      <c r="Q213" s="18">
        <v>78.900000000000006</v>
      </c>
      <c r="R213" s="18">
        <v>0.51</v>
      </c>
      <c r="S213" s="18">
        <v>3.379</v>
      </c>
      <c r="T213" s="18">
        <v>3.1120000000000001</v>
      </c>
      <c r="U213" s="18">
        <v>8.2780000000000005</v>
      </c>
      <c r="V213" s="18">
        <v>6.4009999999999998</v>
      </c>
      <c r="W213" s="18">
        <v>8.8979999999999997</v>
      </c>
      <c r="X213" s="18">
        <v>4.399</v>
      </c>
      <c r="Y213" s="18">
        <v>3.42</v>
      </c>
      <c r="Z213" s="18">
        <v>3.6059999999999999</v>
      </c>
      <c r="AA213" s="18">
        <v>2.8410000000000002</v>
      </c>
      <c r="AB213" s="18">
        <v>2.262</v>
      </c>
      <c r="AC213" s="18">
        <v>4.9359999999999999</v>
      </c>
      <c r="AD213" s="18">
        <v>4.9489999999999998</v>
      </c>
      <c r="AE213" s="18">
        <v>4.508</v>
      </c>
      <c r="AF213" s="18">
        <v>4.7229999999999999</v>
      </c>
      <c r="AG213" s="18">
        <v>4.8710000000000004</v>
      </c>
      <c r="AH213" s="18">
        <v>5.1340000000000003</v>
      </c>
      <c r="AI213" s="18">
        <v>4.45</v>
      </c>
      <c r="AJ213" s="18">
        <v>4.42</v>
      </c>
      <c r="AK213" s="18">
        <v>1.752259</v>
      </c>
      <c r="AM213" s="22">
        <v>38718</v>
      </c>
      <c r="AN213" s="18">
        <v>11.68</v>
      </c>
      <c r="AO213" s="18">
        <v>1277.74</v>
      </c>
    </row>
    <row r="214" spans="10:41" x14ac:dyDescent="0.2">
      <c r="J214" s="22">
        <v>38763</v>
      </c>
      <c r="K214" s="18">
        <v>84.13</v>
      </c>
      <c r="L214" s="18">
        <v>4.8</v>
      </c>
      <c r="M214" s="18">
        <v>101.0669</v>
      </c>
      <c r="N214" s="18">
        <v>55.8</v>
      </c>
      <c r="O214" s="18">
        <v>101.7</v>
      </c>
      <c r="P214" s="18">
        <v>86.7</v>
      </c>
      <c r="Q214" s="18">
        <v>74.5</v>
      </c>
      <c r="R214" s="18">
        <v>0.11</v>
      </c>
      <c r="S214" s="18">
        <v>3.242</v>
      </c>
      <c r="T214" s="18">
        <v>3.0329999999999999</v>
      </c>
      <c r="U214" s="18">
        <v>7.6890000000000001</v>
      </c>
      <c r="V214" s="18">
        <v>6.6280000000000001</v>
      </c>
      <c r="W214" s="18">
        <v>9.5329999999999995</v>
      </c>
      <c r="X214" s="18">
        <v>4.7300000000000004</v>
      </c>
      <c r="Y214" s="18">
        <v>3.6190000000000002</v>
      </c>
      <c r="Z214" s="18">
        <v>3.6309999999999998</v>
      </c>
      <c r="AA214" s="18">
        <v>2.88</v>
      </c>
      <c r="AB214" s="18">
        <v>2.2959999999999998</v>
      </c>
      <c r="AC214" s="18">
        <v>4.8609999999999998</v>
      </c>
      <c r="AD214" s="18">
        <v>4.9509999999999996</v>
      </c>
      <c r="AE214" s="18">
        <v>4.665</v>
      </c>
      <c r="AF214" s="18">
        <v>4.6479999999999997</v>
      </c>
      <c r="AG214" s="18">
        <v>4.7960000000000003</v>
      </c>
      <c r="AH214" s="18">
        <v>4.9749999999999996</v>
      </c>
      <c r="AI214" s="18">
        <v>4.68</v>
      </c>
      <c r="AJ214" s="18">
        <v>4.57</v>
      </c>
      <c r="AK214" s="18">
        <v>1.769736</v>
      </c>
      <c r="AM214" s="22">
        <v>38749</v>
      </c>
      <c r="AN214" s="18">
        <v>11.82</v>
      </c>
      <c r="AO214" s="18">
        <v>1277.17</v>
      </c>
    </row>
    <row r="215" spans="10:41" x14ac:dyDescent="0.2">
      <c r="J215" s="22">
        <v>38791</v>
      </c>
      <c r="K215" s="18">
        <v>84.26</v>
      </c>
      <c r="L215" s="18">
        <v>4.7</v>
      </c>
      <c r="M215" s="18">
        <v>101.27509999999999</v>
      </c>
      <c r="N215" s="18">
        <v>54.3</v>
      </c>
      <c r="O215" s="18">
        <v>107.2</v>
      </c>
      <c r="P215" s="18">
        <v>88.9</v>
      </c>
      <c r="Q215" s="18">
        <v>76</v>
      </c>
      <c r="R215" s="18">
        <v>0.25</v>
      </c>
      <c r="S215" s="18">
        <v>3.3450000000000002</v>
      </c>
      <c r="T215" s="18">
        <v>2.9660000000000002</v>
      </c>
      <c r="U215" s="18">
        <v>8.2829999999999995</v>
      </c>
      <c r="V215" s="18">
        <v>6.75</v>
      </c>
      <c r="W215" s="18">
        <v>9.6890000000000001</v>
      </c>
      <c r="X215" s="18">
        <v>4.1059999999999999</v>
      </c>
      <c r="Y215" s="18">
        <v>3.9260000000000002</v>
      </c>
      <c r="Z215" s="18">
        <v>3.5579999999999998</v>
      </c>
      <c r="AA215" s="18">
        <v>2.8940000000000001</v>
      </c>
      <c r="AB215" s="18">
        <v>2.3220000000000001</v>
      </c>
      <c r="AC215" s="18">
        <v>4.7960000000000003</v>
      </c>
      <c r="AD215" s="18">
        <v>4.8899999999999997</v>
      </c>
      <c r="AE215" s="18">
        <v>4.819</v>
      </c>
      <c r="AF215" s="18">
        <v>4.7679999999999998</v>
      </c>
      <c r="AG215" s="18">
        <v>4.8769999999999998</v>
      </c>
      <c r="AH215" s="18">
        <v>4.9630000000000001</v>
      </c>
      <c r="AI215" s="18">
        <v>4.7699999999999996</v>
      </c>
      <c r="AJ215" s="18">
        <v>4.72</v>
      </c>
      <c r="AK215" s="18">
        <v>1.7607870000000001</v>
      </c>
      <c r="AM215" s="22">
        <v>38777</v>
      </c>
      <c r="AN215" s="18">
        <v>11.19</v>
      </c>
      <c r="AO215" s="18">
        <v>1293.74</v>
      </c>
    </row>
    <row r="216" spans="10:41" x14ac:dyDescent="0.2">
      <c r="J216" s="22">
        <v>38822</v>
      </c>
      <c r="K216" s="18">
        <v>84.68</v>
      </c>
      <c r="L216" s="18">
        <v>4.7</v>
      </c>
      <c r="M216" s="18">
        <v>101.68129999999999</v>
      </c>
      <c r="N216" s="18">
        <v>55.2</v>
      </c>
      <c r="O216" s="18">
        <v>109.6</v>
      </c>
      <c r="P216" s="18">
        <v>87.4</v>
      </c>
      <c r="Q216" s="18">
        <v>73.400000000000006</v>
      </c>
      <c r="R216" s="18">
        <v>-0.04</v>
      </c>
      <c r="S216" s="18">
        <v>3.343</v>
      </c>
      <c r="T216" s="18">
        <v>2.8959999999999999</v>
      </c>
      <c r="U216" s="18">
        <v>8.2479999999999993</v>
      </c>
      <c r="V216" s="18">
        <v>6.7439999999999998</v>
      </c>
      <c r="W216" s="18">
        <v>12.284000000000001</v>
      </c>
      <c r="X216" s="18">
        <v>4.2889999999999997</v>
      </c>
      <c r="Y216" s="18">
        <v>3.952</v>
      </c>
      <c r="Z216" s="18">
        <v>3.55</v>
      </c>
      <c r="AA216" s="18">
        <v>2.9209999999999998</v>
      </c>
      <c r="AB216" s="18">
        <v>2.27</v>
      </c>
      <c r="AC216" s="18">
        <v>4.7649999999999997</v>
      </c>
      <c r="AD216" s="18">
        <v>4.8650000000000002</v>
      </c>
      <c r="AE216" s="18">
        <v>4.9050000000000002</v>
      </c>
      <c r="AF216" s="18">
        <v>4.8490000000000002</v>
      </c>
      <c r="AG216" s="18">
        <v>5.0359999999999996</v>
      </c>
      <c r="AH216" s="18">
        <v>5.093</v>
      </c>
      <c r="AI216" s="18">
        <v>4.9000000000000004</v>
      </c>
      <c r="AJ216" s="18">
        <v>4.99</v>
      </c>
      <c r="AK216" s="18">
        <v>1.7662819999999999</v>
      </c>
      <c r="AM216" s="22">
        <v>38808</v>
      </c>
      <c r="AN216" s="18">
        <v>11.2</v>
      </c>
      <c r="AO216" s="18">
        <v>1301.53</v>
      </c>
    </row>
    <row r="217" spans="10:41" x14ac:dyDescent="0.2">
      <c r="J217" s="22">
        <v>38852</v>
      </c>
      <c r="K217" s="18">
        <v>84.93</v>
      </c>
      <c r="L217" s="18">
        <v>4.5999999999999996</v>
      </c>
      <c r="M217" s="18">
        <v>101.57899999999999</v>
      </c>
      <c r="N217" s="18">
        <v>53.7</v>
      </c>
      <c r="O217" s="18">
        <v>103.2</v>
      </c>
      <c r="P217" s="18">
        <v>79.099999999999994</v>
      </c>
      <c r="Q217" s="18">
        <v>68.2</v>
      </c>
      <c r="R217" s="18">
        <v>0.01</v>
      </c>
      <c r="S217" s="18">
        <v>3.3740000000000001</v>
      </c>
      <c r="T217" s="18">
        <v>2.9169999999999998</v>
      </c>
      <c r="U217" s="18">
        <v>9.093</v>
      </c>
      <c r="V217" s="18">
        <v>6.7480000000000002</v>
      </c>
      <c r="W217" s="18">
        <v>12.54</v>
      </c>
      <c r="X217" s="18">
        <v>3.2160000000000002</v>
      </c>
      <c r="Y217" s="18">
        <v>3.9020000000000001</v>
      </c>
      <c r="Z217" s="18">
        <v>3.569</v>
      </c>
      <c r="AA217" s="18">
        <v>3.1760000000000002</v>
      </c>
      <c r="AB217" s="18">
        <v>2.3679999999999999</v>
      </c>
      <c r="AC217" s="18">
        <v>4.7320000000000002</v>
      </c>
      <c r="AD217" s="18">
        <v>4.8529999999999998</v>
      </c>
      <c r="AE217" s="18">
        <v>4.9649999999999999</v>
      </c>
      <c r="AF217" s="18">
        <v>4.8719999999999999</v>
      </c>
      <c r="AG217" s="18">
        <v>5.1440000000000001</v>
      </c>
      <c r="AH217" s="18">
        <v>5.2149999999999999</v>
      </c>
      <c r="AI217" s="18">
        <v>5</v>
      </c>
      <c r="AJ217" s="18">
        <v>5.1100000000000003</v>
      </c>
      <c r="AK217" s="18">
        <v>1.7999860000000001</v>
      </c>
      <c r="AM217" s="22">
        <v>38838</v>
      </c>
      <c r="AN217" s="18">
        <v>13.47</v>
      </c>
      <c r="AO217" s="18">
        <v>1289.57</v>
      </c>
    </row>
    <row r="218" spans="10:41" x14ac:dyDescent="0.2">
      <c r="J218" s="22">
        <v>38883</v>
      </c>
      <c r="K218" s="18">
        <v>85.14</v>
      </c>
      <c r="L218" s="18">
        <v>4.5999999999999996</v>
      </c>
      <c r="M218" s="18">
        <v>101.9693</v>
      </c>
      <c r="N218" s="18">
        <v>52</v>
      </c>
      <c r="O218" s="18">
        <v>105.7</v>
      </c>
      <c r="P218" s="18">
        <v>84.9</v>
      </c>
      <c r="Q218" s="18">
        <v>72</v>
      </c>
      <c r="R218" s="18">
        <v>0.06</v>
      </c>
      <c r="S218" s="18">
        <v>3.3940000000000001</v>
      </c>
      <c r="T218" s="18">
        <v>2.8330000000000002</v>
      </c>
      <c r="U218" s="18">
        <v>8.9120000000000008</v>
      </c>
      <c r="V218" s="18">
        <v>6.9189999999999996</v>
      </c>
      <c r="W218" s="18">
        <v>17.030999999999999</v>
      </c>
      <c r="X218" s="18">
        <v>3.3809999999999998</v>
      </c>
      <c r="Y218" s="18">
        <v>4.1760000000000002</v>
      </c>
      <c r="Z218" s="18">
        <v>3.46</v>
      </c>
      <c r="AA218" s="18">
        <v>3.3639999999999999</v>
      </c>
      <c r="AB218" s="18">
        <v>2.4910000000000001</v>
      </c>
      <c r="AC218" s="18">
        <v>4.7130000000000001</v>
      </c>
      <c r="AD218" s="18">
        <v>4.8689999999999998</v>
      </c>
      <c r="AE218" s="18">
        <v>5.0910000000000002</v>
      </c>
      <c r="AF218" s="18">
        <v>5.0149999999999997</v>
      </c>
      <c r="AG218" s="18">
        <v>5.2350000000000003</v>
      </c>
      <c r="AH218" s="18">
        <v>5.3150000000000004</v>
      </c>
      <c r="AI218" s="18">
        <v>5.16</v>
      </c>
      <c r="AJ218" s="18">
        <v>5.1100000000000003</v>
      </c>
      <c r="AK218" s="18">
        <v>1.870457</v>
      </c>
      <c r="AM218" s="22">
        <v>38869</v>
      </c>
      <c r="AN218" s="18">
        <v>15.89</v>
      </c>
      <c r="AO218" s="18">
        <v>1253.1199999999999</v>
      </c>
    </row>
    <row r="219" spans="10:41" x14ac:dyDescent="0.2">
      <c r="J219" s="22">
        <v>38913</v>
      </c>
      <c r="K219" s="18">
        <v>85.61</v>
      </c>
      <c r="L219" s="18">
        <v>4.7</v>
      </c>
      <c r="M219" s="18">
        <v>101.9319</v>
      </c>
      <c r="N219" s="18">
        <v>53</v>
      </c>
      <c r="O219" s="18">
        <v>106.5</v>
      </c>
      <c r="P219" s="18">
        <v>84.7</v>
      </c>
      <c r="Q219" s="18">
        <v>72.5</v>
      </c>
      <c r="R219" s="18">
        <v>-0.26</v>
      </c>
      <c r="S219" s="18">
        <v>3.4510000000000001</v>
      </c>
      <c r="T219" s="18">
        <v>2.774</v>
      </c>
      <c r="U219" s="18">
        <v>9.0500000000000007</v>
      </c>
      <c r="V219" s="18">
        <v>6.8490000000000002</v>
      </c>
      <c r="W219" s="18">
        <v>19.949000000000002</v>
      </c>
      <c r="X219" s="18">
        <v>3.2130000000000001</v>
      </c>
      <c r="Y219" s="18">
        <v>4.12</v>
      </c>
      <c r="Z219" s="18">
        <v>3.27</v>
      </c>
      <c r="AA219" s="18">
        <v>3.431</v>
      </c>
      <c r="AB219" s="18">
        <v>2.5179999999999998</v>
      </c>
      <c r="AC219" s="18">
        <v>4.7149999999999999</v>
      </c>
      <c r="AD219" s="18">
        <v>4.8840000000000003</v>
      </c>
      <c r="AE219" s="18">
        <v>5.2309999999999999</v>
      </c>
      <c r="AF219" s="18">
        <v>5.0549999999999997</v>
      </c>
      <c r="AG219" s="18">
        <v>5.2720000000000002</v>
      </c>
      <c r="AH219" s="18">
        <v>5.2779999999999996</v>
      </c>
      <c r="AI219" s="18">
        <v>5.22</v>
      </c>
      <c r="AJ219" s="18">
        <v>5.09</v>
      </c>
      <c r="AK219" s="18">
        <v>1.8774200000000001</v>
      </c>
      <c r="AM219" s="22">
        <v>38899</v>
      </c>
      <c r="AN219" s="18">
        <v>14.38</v>
      </c>
      <c r="AO219" s="18">
        <v>1261.19</v>
      </c>
    </row>
    <row r="220" spans="10:41" x14ac:dyDescent="0.2">
      <c r="J220" s="22">
        <v>38944</v>
      </c>
      <c r="K220" s="18">
        <v>85.99</v>
      </c>
      <c r="L220" s="18">
        <v>4.7</v>
      </c>
      <c r="M220" s="18">
        <v>102.3327</v>
      </c>
      <c r="N220" s="18">
        <v>53.7</v>
      </c>
      <c r="O220" s="18">
        <v>99.6</v>
      </c>
      <c r="P220" s="18">
        <v>82</v>
      </c>
      <c r="Q220" s="18">
        <v>68</v>
      </c>
      <c r="R220" s="18">
        <v>0.22</v>
      </c>
      <c r="S220" s="18">
        <v>3.391</v>
      </c>
      <c r="T220" s="18">
        <v>2.69</v>
      </c>
      <c r="U220" s="18">
        <v>7.6520000000000001</v>
      </c>
      <c r="V220" s="18">
        <v>6.5309999999999997</v>
      </c>
      <c r="W220" s="18">
        <v>17.782</v>
      </c>
      <c r="X220" s="18">
        <v>4.0880000000000001</v>
      </c>
      <c r="Y220" s="18">
        <v>4.4640000000000004</v>
      </c>
      <c r="Z220" s="18">
        <v>3.444</v>
      </c>
      <c r="AA220" s="18">
        <v>3.5979999999999999</v>
      </c>
      <c r="AB220" s="18">
        <v>2.7690000000000001</v>
      </c>
      <c r="AC220" s="18">
        <v>4.7080000000000002</v>
      </c>
      <c r="AD220" s="18">
        <v>4.91</v>
      </c>
      <c r="AE220" s="18">
        <v>5.2089999999999996</v>
      </c>
      <c r="AF220" s="18">
        <v>5.0129999999999999</v>
      </c>
      <c r="AG220" s="18">
        <v>5.1909999999999998</v>
      </c>
      <c r="AH220" s="18">
        <v>5.27</v>
      </c>
      <c r="AI220" s="18">
        <v>5.08</v>
      </c>
      <c r="AJ220" s="18">
        <v>4.88</v>
      </c>
      <c r="AK220" s="18">
        <v>1.855262</v>
      </c>
      <c r="AM220" s="22">
        <v>38930</v>
      </c>
      <c r="AN220" s="18">
        <v>12.56</v>
      </c>
      <c r="AO220" s="18">
        <v>1287.1500000000001</v>
      </c>
    </row>
    <row r="221" spans="10:41" x14ac:dyDescent="0.2">
      <c r="J221" s="22">
        <v>38975</v>
      </c>
      <c r="K221" s="18">
        <v>85.56</v>
      </c>
      <c r="L221" s="18">
        <v>4.5</v>
      </c>
      <c r="M221" s="18">
        <v>102.12520000000001</v>
      </c>
      <c r="N221" s="18">
        <v>52.2</v>
      </c>
      <c r="O221" s="18">
        <v>104.5</v>
      </c>
      <c r="P221" s="18">
        <v>85.4</v>
      </c>
      <c r="Q221" s="18">
        <v>78.2</v>
      </c>
      <c r="R221" s="18">
        <v>0</v>
      </c>
      <c r="S221" s="18">
        <v>3.456</v>
      </c>
      <c r="T221" s="18">
        <v>2.613</v>
      </c>
      <c r="U221" s="18">
        <v>7.97</v>
      </c>
      <c r="V221" s="18">
        <v>6.73</v>
      </c>
      <c r="W221" s="18">
        <v>20.276</v>
      </c>
      <c r="X221" s="18">
        <v>3.6779999999999999</v>
      </c>
      <c r="Y221" s="18">
        <v>4.4050000000000002</v>
      </c>
      <c r="Z221" s="18">
        <v>3.26</v>
      </c>
      <c r="AA221" s="18">
        <v>3.5739999999999998</v>
      </c>
      <c r="AB221" s="18">
        <v>2.6579999999999999</v>
      </c>
      <c r="AC221" s="18">
        <v>4.7249999999999996</v>
      </c>
      <c r="AD221" s="18">
        <v>4.9720000000000004</v>
      </c>
      <c r="AE221" s="18">
        <v>5.1109999999999998</v>
      </c>
      <c r="AF221" s="18">
        <v>4.9400000000000004</v>
      </c>
      <c r="AG221" s="18">
        <v>5.0469999999999997</v>
      </c>
      <c r="AH221" s="18">
        <v>5.1429999999999998</v>
      </c>
      <c r="AI221" s="18">
        <v>4.97</v>
      </c>
      <c r="AJ221" s="18">
        <v>4.72</v>
      </c>
      <c r="AK221" s="18">
        <v>1.828889</v>
      </c>
      <c r="AM221" s="22">
        <v>38961</v>
      </c>
      <c r="AN221" s="18">
        <v>11.38</v>
      </c>
      <c r="AO221" s="18">
        <v>1317.48</v>
      </c>
    </row>
    <row r="222" spans="10:41" x14ac:dyDescent="0.2">
      <c r="J222" s="22">
        <v>39005</v>
      </c>
      <c r="K222" s="18">
        <v>85.18</v>
      </c>
      <c r="L222" s="18">
        <v>4.4000000000000004</v>
      </c>
      <c r="M222" s="18">
        <v>102.0668</v>
      </c>
      <c r="N222" s="18">
        <v>51.4</v>
      </c>
      <c r="O222" s="18">
        <v>105.4</v>
      </c>
      <c r="P222" s="18">
        <v>93.6</v>
      </c>
      <c r="Q222" s="18">
        <v>84.8</v>
      </c>
      <c r="R222" s="18">
        <v>-0.27</v>
      </c>
      <c r="S222" s="18">
        <v>3.3570000000000002</v>
      </c>
      <c r="T222" s="18">
        <v>2.6280000000000001</v>
      </c>
      <c r="U222" s="18">
        <v>7.9859999999999998</v>
      </c>
      <c r="V222" s="18">
        <v>6.7610000000000001</v>
      </c>
      <c r="W222" s="18">
        <v>19.338999999999999</v>
      </c>
      <c r="X222" s="18">
        <v>3.952</v>
      </c>
      <c r="Y222" s="18">
        <v>4.4569999999999999</v>
      </c>
      <c r="Z222" s="18">
        <v>3.2410000000000001</v>
      </c>
      <c r="AA222" s="18">
        <v>3.516</v>
      </c>
      <c r="AB222" s="18">
        <v>2.5110000000000001</v>
      </c>
      <c r="AC222" s="18">
        <v>4.7210000000000001</v>
      </c>
      <c r="AD222" s="18">
        <v>4.9820000000000002</v>
      </c>
      <c r="AE222" s="18">
        <v>4.9790000000000001</v>
      </c>
      <c r="AF222" s="18">
        <v>4.6989999999999998</v>
      </c>
      <c r="AG222" s="18">
        <v>4.8339999999999996</v>
      </c>
      <c r="AH222" s="18">
        <v>4.9539999999999997</v>
      </c>
      <c r="AI222" s="18">
        <v>5.01</v>
      </c>
      <c r="AJ222" s="18">
        <v>4.7300000000000004</v>
      </c>
      <c r="AK222" s="18">
        <v>1.7867360000000001</v>
      </c>
      <c r="AM222" s="22">
        <v>38991</v>
      </c>
      <c r="AN222" s="18">
        <v>10.8</v>
      </c>
      <c r="AO222" s="18">
        <v>1363.38</v>
      </c>
    </row>
    <row r="223" spans="10:41" x14ac:dyDescent="0.2">
      <c r="J223" s="22">
        <v>39036</v>
      </c>
      <c r="K223" s="18">
        <v>85.23</v>
      </c>
      <c r="L223" s="18">
        <v>4.5</v>
      </c>
      <c r="M223" s="18">
        <v>101.9688</v>
      </c>
      <c r="N223" s="18">
        <v>50.3</v>
      </c>
      <c r="O223" s="18">
        <v>102.9</v>
      </c>
      <c r="P223" s="18">
        <v>92.1</v>
      </c>
      <c r="Q223" s="18">
        <v>83.2</v>
      </c>
      <c r="R223" s="18">
        <v>-0.16</v>
      </c>
      <c r="S223" s="18">
        <v>3.2759999999999998</v>
      </c>
      <c r="T223" s="18">
        <v>2.4780000000000002</v>
      </c>
      <c r="U223" s="18">
        <v>7.9</v>
      </c>
      <c r="V223" s="18">
        <v>6.8659999999999997</v>
      </c>
      <c r="W223" s="18">
        <v>18.771000000000001</v>
      </c>
      <c r="X223" s="18">
        <v>4.3789999999999996</v>
      </c>
      <c r="Y223" s="18">
        <v>4.3600000000000003</v>
      </c>
      <c r="Z223" s="18">
        <v>2.9049999999999998</v>
      </c>
      <c r="AA223" s="18">
        <v>3.383</v>
      </c>
      <c r="AB223" s="18">
        <v>2.2730000000000001</v>
      </c>
      <c r="AC223" s="18">
        <v>4.6660000000000004</v>
      </c>
      <c r="AD223" s="18">
        <v>4.8730000000000002</v>
      </c>
      <c r="AE223" s="18">
        <v>5.0170000000000003</v>
      </c>
      <c r="AF223" s="18">
        <v>4.7549999999999999</v>
      </c>
      <c r="AG223" s="18">
        <v>4.7990000000000004</v>
      </c>
      <c r="AH223" s="18">
        <v>4.952</v>
      </c>
      <c r="AI223" s="18">
        <v>5.01</v>
      </c>
      <c r="AJ223" s="18">
        <v>4.5999999999999996</v>
      </c>
      <c r="AK223" s="18">
        <v>1.772958</v>
      </c>
      <c r="AM223" s="22">
        <v>39022</v>
      </c>
      <c r="AN223" s="18">
        <v>10.43</v>
      </c>
      <c r="AO223" s="18">
        <v>1389.43</v>
      </c>
    </row>
    <row r="224" spans="10:41" x14ac:dyDescent="0.2">
      <c r="J224" s="22">
        <v>39066</v>
      </c>
      <c r="K224" s="18">
        <v>85.69</v>
      </c>
      <c r="L224" s="18">
        <v>4.4000000000000004</v>
      </c>
      <c r="M224" s="18">
        <v>103.0292</v>
      </c>
      <c r="N224" s="18">
        <v>51.4</v>
      </c>
      <c r="O224" s="18">
        <v>109</v>
      </c>
      <c r="P224" s="18">
        <v>91.7</v>
      </c>
      <c r="Q224" s="18">
        <v>81.2</v>
      </c>
      <c r="R224" s="18">
        <v>0.83</v>
      </c>
      <c r="S224" s="18">
        <v>3.2930000000000001</v>
      </c>
      <c r="T224" s="18">
        <v>2.3450000000000002</v>
      </c>
      <c r="U224" s="18">
        <v>7.7969999999999997</v>
      </c>
      <c r="V224" s="18">
        <v>6.29</v>
      </c>
      <c r="W224" s="18">
        <v>21.007999999999999</v>
      </c>
      <c r="X224" s="18">
        <v>5.1459999999999999</v>
      </c>
      <c r="Y224" s="18">
        <v>4.335</v>
      </c>
      <c r="Z224" s="18">
        <v>2.62</v>
      </c>
      <c r="AA224" s="18">
        <v>3.2509999999999999</v>
      </c>
      <c r="AB224" s="18">
        <v>1.9570000000000001</v>
      </c>
      <c r="AC224" s="18">
        <v>4.6319999999999997</v>
      </c>
      <c r="AD224" s="18">
        <v>4.827</v>
      </c>
      <c r="AE224" s="18">
        <v>4.9550000000000001</v>
      </c>
      <c r="AF224" s="18">
        <v>4.7329999999999997</v>
      </c>
      <c r="AG224" s="18">
        <v>4.617</v>
      </c>
      <c r="AH224" s="18">
        <v>4.827</v>
      </c>
      <c r="AI224" s="18">
        <v>4.9400000000000004</v>
      </c>
      <c r="AJ224" s="18">
        <v>4.5599999999999996</v>
      </c>
      <c r="AK224" s="18">
        <v>1.7565409999999999</v>
      </c>
      <c r="AM224" s="22">
        <v>39052</v>
      </c>
      <c r="AN224" s="18">
        <v>10.51</v>
      </c>
      <c r="AO224" s="18">
        <v>1416.15</v>
      </c>
    </row>
    <row r="225" spans="10:41" x14ac:dyDescent="0.2">
      <c r="J225" s="22">
        <v>39097</v>
      </c>
      <c r="K225" s="18">
        <v>85.83</v>
      </c>
      <c r="L225" s="18">
        <v>4.5999999999999996</v>
      </c>
      <c r="M225" s="18">
        <v>102.4933</v>
      </c>
      <c r="N225" s="18">
        <v>50.4</v>
      </c>
      <c r="O225" s="18">
        <v>110.3</v>
      </c>
      <c r="P225" s="18">
        <v>96.9</v>
      </c>
      <c r="Q225" s="18">
        <v>87.6</v>
      </c>
      <c r="R225" s="18">
        <v>-0.55000000000000004</v>
      </c>
      <c r="S225" s="18">
        <v>2.423</v>
      </c>
      <c r="T225" s="18">
        <v>2.9780000000000002</v>
      </c>
      <c r="U225" s="18">
        <v>6.1180000000000003</v>
      </c>
      <c r="V225" s="18">
        <v>5.1680000000000001</v>
      </c>
      <c r="W225" s="18">
        <v>4.8479999999999999</v>
      </c>
      <c r="X225" s="18">
        <v>5.9550000000000001</v>
      </c>
      <c r="Y225" s="18">
        <v>2.524</v>
      </c>
      <c r="Z225" s="18">
        <v>3.169</v>
      </c>
      <c r="AA225" s="18">
        <v>1.8049999999999999</v>
      </c>
      <c r="AB225" s="18">
        <v>2.27</v>
      </c>
      <c r="AC225" s="18">
        <v>4.8079999999999998</v>
      </c>
      <c r="AD225" s="18">
        <v>4.899</v>
      </c>
      <c r="AE225" s="18">
        <v>5</v>
      </c>
      <c r="AF225" s="18">
        <v>4.7270000000000003</v>
      </c>
      <c r="AG225" s="18">
        <v>4.7729999999999997</v>
      </c>
      <c r="AH225" s="18">
        <v>4.88</v>
      </c>
      <c r="AI225" s="18">
        <v>5.0599999999999996</v>
      </c>
      <c r="AJ225" s="18">
        <v>4.76</v>
      </c>
      <c r="AK225" s="18">
        <v>1.7612719999999999</v>
      </c>
      <c r="AM225" s="22">
        <v>39083</v>
      </c>
      <c r="AN225" s="18">
        <v>10.66</v>
      </c>
      <c r="AO225" s="18">
        <v>1423.94</v>
      </c>
    </row>
    <row r="226" spans="10:41" x14ac:dyDescent="0.2">
      <c r="J226" s="22">
        <v>39128</v>
      </c>
      <c r="K226" s="18">
        <v>86.17</v>
      </c>
      <c r="L226" s="18">
        <v>4.5</v>
      </c>
      <c r="M226" s="18">
        <v>103.5264</v>
      </c>
      <c r="N226" s="18">
        <v>54.1</v>
      </c>
      <c r="O226" s="18">
        <v>112.5</v>
      </c>
      <c r="P226" s="18">
        <v>91.3</v>
      </c>
      <c r="Q226" s="18">
        <v>81.5</v>
      </c>
      <c r="R226" s="18">
        <v>0.26</v>
      </c>
      <c r="S226" s="18">
        <v>2.6669999999999998</v>
      </c>
      <c r="T226" s="18">
        <v>2.9590000000000001</v>
      </c>
      <c r="U226" s="18">
        <v>5.5149999999999997</v>
      </c>
      <c r="V226" s="18">
        <v>4.9470000000000001</v>
      </c>
      <c r="W226" s="18">
        <v>4.5190000000000001</v>
      </c>
      <c r="X226" s="18">
        <v>4.8460000000000001</v>
      </c>
      <c r="Y226" s="18">
        <v>2.2930000000000001</v>
      </c>
      <c r="Z226" s="18">
        <v>3.27</v>
      </c>
      <c r="AA226" s="18">
        <v>1.7450000000000001</v>
      </c>
      <c r="AB226" s="18">
        <v>2.2829999999999999</v>
      </c>
      <c r="AC226" s="18">
        <v>4.7220000000000004</v>
      </c>
      <c r="AD226" s="18">
        <v>4.7709999999999999</v>
      </c>
      <c r="AE226" s="18">
        <v>5.0259999999999998</v>
      </c>
      <c r="AF226" s="18">
        <v>4.96</v>
      </c>
      <c r="AG226" s="18">
        <v>4.8479999999999999</v>
      </c>
      <c r="AH226" s="18">
        <v>4.976</v>
      </c>
      <c r="AI226" s="18">
        <v>5.05</v>
      </c>
      <c r="AJ226" s="18">
        <v>4.72</v>
      </c>
      <c r="AK226" s="18">
        <v>1.7501850000000001</v>
      </c>
      <c r="AM226" s="22">
        <v>39114</v>
      </c>
      <c r="AN226" s="18">
        <v>10.86</v>
      </c>
      <c r="AO226" s="18">
        <v>1445.33</v>
      </c>
    </row>
    <row r="227" spans="10:41" x14ac:dyDescent="0.2">
      <c r="J227" s="22">
        <v>39156</v>
      </c>
      <c r="K227" s="18">
        <v>86.61</v>
      </c>
      <c r="L227" s="18">
        <v>4.4000000000000004</v>
      </c>
      <c r="M227" s="18">
        <v>103.7521</v>
      </c>
      <c r="N227" s="18">
        <v>52.8</v>
      </c>
      <c r="O227" s="18">
        <v>107.2</v>
      </c>
      <c r="P227" s="18">
        <v>88.4</v>
      </c>
      <c r="Q227" s="18">
        <v>78.7</v>
      </c>
      <c r="R227" s="18">
        <v>0.28000000000000003</v>
      </c>
      <c r="S227" s="18">
        <v>2.4350000000000001</v>
      </c>
      <c r="T227" s="18">
        <v>2.9809999999999999</v>
      </c>
      <c r="U227" s="18">
        <v>4.2560000000000002</v>
      </c>
      <c r="V227" s="18">
        <v>5.0419999999999998</v>
      </c>
      <c r="W227" s="18">
        <v>4.0229999999999997</v>
      </c>
      <c r="X227" s="18">
        <v>5.2089999999999996</v>
      </c>
      <c r="Y227" s="18">
        <v>1.8540000000000001</v>
      </c>
      <c r="Z227" s="18">
        <v>3.2349999999999999</v>
      </c>
      <c r="AA227" s="18">
        <v>1.88</v>
      </c>
      <c r="AB227" s="18">
        <v>2.2690000000000001</v>
      </c>
      <c r="AC227" s="18">
        <v>4.7279999999999998</v>
      </c>
      <c r="AD227" s="18">
        <v>4.8029999999999999</v>
      </c>
      <c r="AE227" s="18">
        <v>4.9969999999999999</v>
      </c>
      <c r="AF227" s="18">
        <v>4.8609999999999998</v>
      </c>
      <c r="AG227" s="18">
        <v>4.7439999999999998</v>
      </c>
      <c r="AH227" s="18">
        <v>4.8920000000000003</v>
      </c>
      <c r="AI227" s="18">
        <v>4.92</v>
      </c>
      <c r="AJ227" s="18">
        <v>4.5599999999999996</v>
      </c>
      <c r="AK227" s="18">
        <v>1.81172</v>
      </c>
      <c r="AM227" s="22">
        <v>39142</v>
      </c>
      <c r="AN227" s="18">
        <v>14.92</v>
      </c>
      <c r="AO227" s="18">
        <v>1406.95</v>
      </c>
    </row>
    <row r="228" spans="10:41" x14ac:dyDescent="0.2">
      <c r="J228" s="22">
        <v>39187</v>
      </c>
      <c r="K228" s="18">
        <v>86.87</v>
      </c>
      <c r="L228" s="18">
        <v>4.5</v>
      </c>
      <c r="M228" s="18">
        <v>104.48139999999999</v>
      </c>
      <c r="N228" s="18">
        <v>52.7</v>
      </c>
      <c r="O228" s="18">
        <v>104</v>
      </c>
      <c r="P228" s="18">
        <v>87.1</v>
      </c>
      <c r="Q228" s="18">
        <v>75.900000000000006</v>
      </c>
      <c r="R228" s="18">
        <v>-0.05</v>
      </c>
      <c r="S228" s="18">
        <v>2.3210000000000002</v>
      </c>
      <c r="T228" s="18">
        <v>2.8759999999999999</v>
      </c>
      <c r="U228" s="18">
        <v>3.1629999999999998</v>
      </c>
      <c r="V228" s="18">
        <v>4.5250000000000004</v>
      </c>
      <c r="W228" s="18">
        <v>4.3079999999999998</v>
      </c>
      <c r="X228" s="18">
        <v>5.0999999999999996</v>
      </c>
      <c r="Y228" s="18">
        <v>2.1749999999999998</v>
      </c>
      <c r="Z228" s="18">
        <v>3.02</v>
      </c>
      <c r="AA228" s="18">
        <v>2.09</v>
      </c>
      <c r="AB228" s="18">
        <v>2.2360000000000002</v>
      </c>
      <c r="AC228" s="18">
        <v>4.7</v>
      </c>
      <c r="AD228" s="18">
        <v>4.8259999999999996</v>
      </c>
      <c r="AE228" s="18">
        <v>5.0069999999999997</v>
      </c>
      <c r="AF228" s="18">
        <v>4.766</v>
      </c>
      <c r="AG228" s="18">
        <v>4.7549999999999999</v>
      </c>
      <c r="AH228" s="18">
        <v>4.8540000000000001</v>
      </c>
      <c r="AI228" s="18">
        <v>4.93</v>
      </c>
      <c r="AJ228" s="18">
        <v>4.6900000000000004</v>
      </c>
      <c r="AK228" s="18">
        <v>1.7570349999999999</v>
      </c>
      <c r="AM228" s="22">
        <v>39173</v>
      </c>
      <c r="AN228" s="18">
        <v>12.24</v>
      </c>
      <c r="AO228" s="18">
        <v>1462.7</v>
      </c>
    </row>
    <row r="229" spans="10:41" x14ac:dyDescent="0.2">
      <c r="J229" s="22">
        <v>39217</v>
      </c>
      <c r="K229" s="18">
        <v>87.23</v>
      </c>
      <c r="L229" s="18">
        <v>4.4000000000000004</v>
      </c>
      <c r="M229" s="18">
        <v>104.5322</v>
      </c>
      <c r="N229" s="18">
        <v>53.1</v>
      </c>
      <c r="O229" s="18">
        <v>108</v>
      </c>
      <c r="P229" s="18">
        <v>88.3</v>
      </c>
      <c r="Q229" s="18">
        <v>77.599999999999994</v>
      </c>
      <c r="R229" s="18">
        <v>0.03</v>
      </c>
      <c r="S229" s="18">
        <v>2.0990000000000002</v>
      </c>
      <c r="T229" s="18">
        <v>2.8039999999999998</v>
      </c>
      <c r="U229" s="18">
        <v>2.8250000000000002</v>
      </c>
      <c r="V229" s="18">
        <v>4.4340000000000002</v>
      </c>
      <c r="W229" s="18">
        <v>4.9050000000000002</v>
      </c>
      <c r="X229" s="18">
        <v>4.7560000000000002</v>
      </c>
      <c r="Y229" s="18">
        <v>1.8959999999999999</v>
      </c>
      <c r="Z229" s="18">
        <v>2.9409999999999998</v>
      </c>
      <c r="AA229" s="18">
        <v>2.38</v>
      </c>
      <c r="AB229" s="18">
        <v>2.3210000000000002</v>
      </c>
      <c r="AC229" s="18">
        <v>4.63</v>
      </c>
      <c r="AD229" s="18">
        <v>4.7649999999999997</v>
      </c>
      <c r="AE229" s="18">
        <v>4.9619999999999997</v>
      </c>
      <c r="AF229" s="18">
        <v>4.8460000000000001</v>
      </c>
      <c r="AG229" s="18">
        <v>4.7169999999999996</v>
      </c>
      <c r="AH229" s="18">
        <v>4.8920000000000003</v>
      </c>
      <c r="AI229" s="18">
        <v>4.91</v>
      </c>
      <c r="AJ229" s="18">
        <v>4.75</v>
      </c>
      <c r="AK229" s="18">
        <v>1.7168049999999999</v>
      </c>
      <c r="AM229" s="22">
        <v>39203</v>
      </c>
      <c r="AN229" s="18">
        <v>12.96</v>
      </c>
      <c r="AO229" s="18">
        <v>1511.34</v>
      </c>
    </row>
    <row r="230" spans="10:41" x14ac:dyDescent="0.2">
      <c r="J230" s="22">
        <v>39248</v>
      </c>
      <c r="K230" s="18">
        <v>87.43</v>
      </c>
      <c r="L230" s="18">
        <v>4.5999999999999996</v>
      </c>
      <c r="M230" s="18">
        <v>104.5617</v>
      </c>
      <c r="N230" s="18">
        <v>54</v>
      </c>
      <c r="O230" s="18">
        <v>103.9</v>
      </c>
      <c r="P230" s="18">
        <v>85.3</v>
      </c>
      <c r="Q230" s="18">
        <v>74.7</v>
      </c>
      <c r="R230" s="18">
        <v>-0.02</v>
      </c>
      <c r="S230" s="18">
        <v>2.0790000000000002</v>
      </c>
      <c r="T230" s="18">
        <v>2.8740000000000001</v>
      </c>
      <c r="U230" s="18">
        <v>3.363</v>
      </c>
      <c r="V230" s="18">
        <v>4.6479999999999997</v>
      </c>
      <c r="W230" s="18">
        <v>4.4409999999999998</v>
      </c>
      <c r="X230" s="18">
        <v>4.875</v>
      </c>
      <c r="Y230" s="18">
        <v>1.9490000000000001</v>
      </c>
      <c r="Z230" s="18">
        <v>3.0459999999999998</v>
      </c>
      <c r="AA230" s="18">
        <v>2.5939999999999999</v>
      </c>
      <c r="AB230" s="18">
        <v>2.351</v>
      </c>
      <c r="AC230" s="18">
        <v>4.5890000000000004</v>
      </c>
      <c r="AD230" s="18">
        <v>4.7359999999999998</v>
      </c>
      <c r="AE230" s="18">
        <v>4.9740000000000002</v>
      </c>
      <c r="AF230" s="18">
        <v>4.82</v>
      </c>
      <c r="AG230" s="18">
        <v>4.9720000000000004</v>
      </c>
      <c r="AH230" s="18">
        <v>5.016</v>
      </c>
      <c r="AI230" s="18">
        <v>4.96</v>
      </c>
      <c r="AJ230" s="18">
        <v>5.0999999999999996</v>
      </c>
      <c r="AK230" s="18">
        <v>1.7283170000000001</v>
      </c>
      <c r="AM230" s="22">
        <v>39234</v>
      </c>
      <c r="AN230" s="18">
        <v>14.88</v>
      </c>
      <c r="AO230" s="18">
        <v>1514.49</v>
      </c>
    </row>
    <row r="231" spans="10:41" x14ac:dyDescent="0.2">
      <c r="J231" s="22">
        <v>39278</v>
      </c>
      <c r="K231" s="18">
        <v>87.59</v>
      </c>
      <c r="L231" s="18">
        <v>4.7</v>
      </c>
      <c r="M231" s="18">
        <v>104.5227</v>
      </c>
      <c r="N231" s="18">
        <v>51.8</v>
      </c>
      <c r="O231" s="18">
        <v>112.6</v>
      </c>
      <c r="P231" s="18">
        <v>90.4</v>
      </c>
      <c r="Q231" s="18">
        <v>81.5</v>
      </c>
      <c r="R231" s="18">
        <v>-0.36</v>
      </c>
      <c r="S231" s="18">
        <v>2.08</v>
      </c>
      <c r="T231" s="18">
        <v>2.839</v>
      </c>
      <c r="U231" s="18">
        <v>3.3719999999999999</v>
      </c>
      <c r="V231" s="18">
        <v>4.6100000000000003</v>
      </c>
      <c r="W231" s="18">
        <v>4.3650000000000002</v>
      </c>
      <c r="X231" s="18">
        <v>4.6669999999999998</v>
      </c>
      <c r="Y231" s="18">
        <v>1.8859999999999999</v>
      </c>
      <c r="Z231" s="18">
        <v>3.02</v>
      </c>
      <c r="AA231" s="18">
        <v>2.6859999999999999</v>
      </c>
      <c r="AB231" s="18">
        <v>2.379</v>
      </c>
      <c r="AC231" s="18">
        <v>4.58</v>
      </c>
      <c r="AD231" s="18">
        <v>4.7370000000000001</v>
      </c>
      <c r="AE231" s="18">
        <v>4.923</v>
      </c>
      <c r="AF231" s="18">
        <v>4.8689999999999998</v>
      </c>
      <c r="AG231" s="18">
        <v>5.1050000000000004</v>
      </c>
      <c r="AH231" s="18">
        <v>5.1859999999999999</v>
      </c>
      <c r="AI231" s="18">
        <v>4.96</v>
      </c>
      <c r="AJ231" s="18">
        <v>5</v>
      </c>
      <c r="AK231" s="18">
        <v>1.7386619999999999</v>
      </c>
      <c r="AM231" s="22">
        <v>39264</v>
      </c>
      <c r="AN231" s="18">
        <v>17.100000000000001</v>
      </c>
      <c r="AO231" s="18">
        <v>1520.89</v>
      </c>
    </row>
    <row r="232" spans="10:41" x14ac:dyDescent="0.2">
      <c r="J232" s="22">
        <v>39309</v>
      </c>
      <c r="K232" s="18">
        <v>87.62</v>
      </c>
      <c r="L232" s="18">
        <v>4.5999999999999996</v>
      </c>
      <c r="M232" s="18">
        <v>104.7556</v>
      </c>
      <c r="N232" s="18">
        <v>52.2</v>
      </c>
      <c r="O232" s="18">
        <v>105</v>
      </c>
      <c r="P232" s="18">
        <v>83.4</v>
      </c>
      <c r="Q232" s="18">
        <v>73.7</v>
      </c>
      <c r="R232" s="18">
        <v>-0.05</v>
      </c>
      <c r="S232" s="18">
        <v>1.929</v>
      </c>
      <c r="T232" s="18">
        <v>2.64</v>
      </c>
      <c r="U232" s="18">
        <v>3.4180000000000001</v>
      </c>
      <c r="V232" s="18">
        <v>4.3860000000000001</v>
      </c>
      <c r="W232" s="18">
        <v>1.8939999999999999</v>
      </c>
      <c r="X232" s="18">
        <v>4.6219999999999999</v>
      </c>
      <c r="Y232" s="18">
        <v>1.964</v>
      </c>
      <c r="Z232" s="18">
        <v>2.8159999999999998</v>
      </c>
      <c r="AA232" s="18">
        <v>2.7639999999999998</v>
      </c>
      <c r="AB232" s="18">
        <v>2.3759999999999999</v>
      </c>
      <c r="AC232" s="18">
        <v>4.5640000000000001</v>
      </c>
      <c r="AD232" s="18">
        <v>4.7670000000000003</v>
      </c>
      <c r="AE232" s="18">
        <v>4.8529999999999998</v>
      </c>
      <c r="AF232" s="18">
        <v>4.758</v>
      </c>
      <c r="AG232" s="18">
        <v>4.9909999999999997</v>
      </c>
      <c r="AH232" s="18">
        <v>5.149</v>
      </c>
      <c r="AI232" s="18">
        <v>4.47</v>
      </c>
      <c r="AJ232" s="18">
        <v>4.67</v>
      </c>
      <c r="AK232" s="18">
        <v>1.8362179999999999</v>
      </c>
      <c r="AM232" s="22">
        <v>39295</v>
      </c>
      <c r="AN232" s="18">
        <v>25.12</v>
      </c>
      <c r="AO232" s="18">
        <v>1454.62</v>
      </c>
    </row>
    <row r="233" spans="10:41" x14ac:dyDescent="0.2">
      <c r="J233" s="22">
        <v>39340</v>
      </c>
      <c r="K233" s="18">
        <v>87.99</v>
      </c>
      <c r="L233" s="18">
        <v>4.7</v>
      </c>
      <c r="M233" s="18">
        <v>105.1611</v>
      </c>
      <c r="N233" s="18">
        <v>53.8</v>
      </c>
      <c r="O233" s="18">
        <v>99.8</v>
      </c>
      <c r="P233" s="18">
        <v>83.4</v>
      </c>
      <c r="Q233" s="18">
        <v>74.099999999999994</v>
      </c>
      <c r="R233" s="18">
        <v>0</v>
      </c>
      <c r="S233" s="18">
        <v>1.9550000000000001</v>
      </c>
      <c r="T233" s="18">
        <v>2.4140000000000001</v>
      </c>
      <c r="U233" s="18">
        <v>3.8109999999999999</v>
      </c>
      <c r="V233" s="18">
        <v>4.1859999999999999</v>
      </c>
      <c r="W233" s="18">
        <v>3.07</v>
      </c>
      <c r="X233" s="18">
        <v>3.56</v>
      </c>
      <c r="Y233" s="18">
        <v>2.0939999999999999</v>
      </c>
      <c r="Z233" s="18">
        <v>2.726</v>
      </c>
      <c r="AA233" s="18">
        <v>2.7210000000000001</v>
      </c>
      <c r="AB233" s="18">
        <v>2.282</v>
      </c>
      <c r="AC233" s="18">
        <v>4.5940000000000003</v>
      </c>
      <c r="AD233" s="18">
        <v>4.91</v>
      </c>
      <c r="AE233" s="18">
        <v>4.3879999999999999</v>
      </c>
      <c r="AF233" s="18">
        <v>4.343</v>
      </c>
      <c r="AG233" s="18">
        <v>4.68</v>
      </c>
      <c r="AH233" s="18">
        <v>4.9210000000000003</v>
      </c>
      <c r="AI233" s="18">
        <v>4.1399999999999997</v>
      </c>
      <c r="AJ233" s="18">
        <v>4.5199999999999996</v>
      </c>
      <c r="AK233" s="18">
        <v>1.802127</v>
      </c>
      <c r="AM233" s="22">
        <v>39326</v>
      </c>
      <c r="AN233" s="18">
        <v>22.25</v>
      </c>
      <c r="AO233" s="18">
        <v>1495.96</v>
      </c>
    </row>
    <row r="234" spans="10:41" x14ac:dyDescent="0.2">
      <c r="J234" s="22">
        <v>39370</v>
      </c>
      <c r="K234" s="18">
        <v>88.26</v>
      </c>
      <c r="L234" s="18">
        <v>4.7</v>
      </c>
      <c r="M234" s="18">
        <v>104.7171</v>
      </c>
      <c r="N234" s="18">
        <v>52.8</v>
      </c>
      <c r="O234" s="18">
        <v>95.6</v>
      </c>
      <c r="P234" s="18">
        <v>80.900000000000006</v>
      </c>
      <c r="Q234" s="18">
        <v>70.099999999999994</v>
      </c>
      <c r="R234" s="18">
        <v>-0.32</v>
      </c>
      <c r="S234" s="18">
        <v>1.982</v>
      </c>
      <c r="T234" s="18">
        <v>2.3519999999999999</v>
      </c>
      <c r="U234" s="18">
        <v>3.851</v>
      </c>
      <c r="V234" s="18">
        <v>4.1790000000000003</v>
      </c>
      <c r="W234" s="18">
        <v>3.3220000000000001</v>
      </c>
      <c r="X234" s="18">
        <v>3.6419999999999999</v>
      </c>
      <c r="Y234" s="18">
        <v>2.1259999999999999</v>
      </c>
      <c r="Z234" s="18">
        <v>2.7280000000000002</v>
      </c>
      <c r="AA234" s="18">
        <v>2.6960000000000002</v>
      </c>
      <c r="AB234" s="18">
        <v>2.2869999999999999</v>
      </c>
      <c r="AC234" s="18">
        <v>4.5979999999999999</v>
      </c>
      <c r="AD234" s="18">
        <v>4.9340000000000002</v>
      </c>
      <c r="AE234" s="18">
        <v>4.1100000000000003</v>
      </c>
      <c r="AF234" s="18">
        <v>4.2619999999999996</v>
      </c>
      <c r="AG234" s="18">
        <v>4.6669999999999998</v>
      </c>
      <c r="AH234" s="18">
        <v>4.8739999999999997</v>
      </c>
      <c r="AI234" s="18">
        <v>4.0999999999999996</v>
      </c>
      <c r="AJ234" s="18">
        <v>4.53</v>
      </c>
      <c r="AK234" s="18">
        <v>1.768572</v>
      </c>
      <c r="AM234" s="22">
        <v>39356</v>
      </c>
      <c r="AN234" s="18">
        <v>18.86</v>
      </c>
      <c r="AO234" s="18">
        <v>1539.66</v>
      </c>
    </row>
    <row r="235" spans="10:41" x14ac:dyDescent="0.2">
      <c r="J235" s="22">
        <v>39401</v>
      </c>
      <c r="K235" s="18">
        <v>88.95</v>
      </c>
      <c r="L235" s="18">
        <v>4.7</v>
      </c>
      <c r="M235" s="18">
        <v>105.3338</v>
      </c>
      <c r="N235" s="18">
        <v>51.5</v>
      </c>
      <c r="O235" s="18">
        <v>87.3</v>
      </c>
      <c r="P235" s="18">
        <v>76.099999999999994</v>
      </c>
      <c r="Q235" s="18">
        <v>66.2</v>
      </c>
      <c r="R235" s="18">
        <v>-0.06</v>
      </c>
      <c r="S235" s="18">
        <v>2.125</v>
      </c>
      <c r="T235" s="18">
        <v>2.2909999999999999</v>
      </c>
      <c r="U235" s="18">
        <v>4.3730000000000002</v>
      </c>
      <c r="V235" s="18">
        <v>4.3979999999999997</v>
      </c>
      <c r="W235" s="18">
        <v>3.649</v>
      </c>
      <c r="X235" s="18">
        <v>3.3719999999999999</v>
      </c>
      <c r="Y235" s="18">
        <v>2.145</v>
      </c>
      <c r="Z235" s="18">
        <v>2.5009999999999999</v>
      </c>
      <c r="AA235" s="18">
        <v>2.7759999999999998</v>
      </c>
      <c r="AB235" s="18">
        <v>2.5790000000000002</v>
      </c>
      <c r="AC235" s="18">
        <v>4.5999999999999996</v>
      </c>
      <c r="AD235" s="18">
        <v>4.9950000000000001</v>
      </c>
      <c r="AE235" s="18">
        <v>3.9630000000000001</v>
      </c>
      <c r="AF235" s="18">
        <v>4.0449999999999999</v>
      </c>
      <c r="AG235" s="18">
        <v>4.5190000000000001</v>
      </c>
      <c r="AH235" s="18">
        <v>4.7629999999999999</v>
      </c>
      <c r="AI235" s="18">
        <v>3.5</v>
      </c>
      <c r="AJ235" s="18">
        <v>4.1500000000000004</v>
      </c>
      <c r="AK235" s="18">
        <v>1.8778319999999999</v>
      </c>
      <c r="AM235" s="22">
        <v>39387</v>
      </c>
      <c r="AN235" s="18">
        <v>26.74</v>
      </c>
      <c r="AO235" s="18">
        <v>1461.27</v>
      </c>
    </row>
    <row r="236" spans="10:41" x14ac:dyDescent="0.2">
      <c r="J236" s="22">
        <v>39431</v>
      </c>
      <c r="K236" s="18">
        <v>89.21</v>
      </c>
      <c r="L236" s="18">
        <v>5</v>
      </c>
      <c r="M236" s="18">
        <v>105.34569999999999</v>
      </c>
      <c r="N236" s="18">
        <v>50.1</v>
      </c>
      <c r="O236" s="18">
        <v>88.6</v>
      </c>
      <c r="P236" s="18">
        <v>75.5</v>
      </c>
      <c r="Q236" s="18">
        <v>65.599999999999994</v>
      </c>
      <c r="R236" s="18">
        <v>-0.45</v>
      </c>
      <c r="S236" s="18">
        <v>2.1869999999999998</v>
      </c>
      <c r="T236" s="18">
        <v>2.0979999999999999</v>
      </c>
      <c r="U236" s="18">
        <v>4.5999999999999996</v>
      </c>
      <c r="V236" s="18">
        <v>4.391</v>
      </c>
      <c r="W236" s="18">
        <v>3.4350000000000001</v>
      </c>
      <c r="X236" s="18">
        <v>2.3980000000000001</v>
      </c>
      <c r="Y236" s="18">
        <v>2.0830000000000002</v>
      </c>
      <c r="Z236" s="18">
        <v>1.91</v>
      </c>
      <c r="AA236" s="18">
        <v>2.79</v>
      </c>
      <c r="AB236" s="18">
        <v>2.5870000000000002</v>
      </c>
      <c r="AC236" s="18">
        <v>4.6029999999999998</v>
      </c>
      <c r="AD236" s="18">
        <v>5.0469999999999997</v>
      </c>
      <c r="AE236" s="18">
        <v>3.3959999999999999</v>
      </c>
      <c r="AF236" s="18">
        <v>3.6560000000000001</v>
      </c>
      <c r="AG236" s="18">
        <v>4.1269999999999998</v>
      </c>
      <c r="AH236" s="18">
        <v>4.5060000000000002</v>
      </c>
      <c r="AI236" s="18">
        <v>3.26</v>
      </c>
      <c r="AJ236" s="18">
        <v>4.0999999999999996</v>
      </c>
      <c r="AK236" s="18">
        <v>1.8746370000000001</v>
      </c>
      <c r="AM236" s="22">
        <v>39417</v>
      </c>
      <c r="AN236" s="18">
        <v>22.9</v>
      </c>
      <c r="AO236" s="18">
        <v>1480.05</v>
      </c>
    </row>
    <row r="237" spans="10:41" x14ac:dyDescent="0.2">
      <c r="J237" s="22">
        <v>39462</v>
      </c>
      <c r="K237" s="18">
        <v>89.52</v>
      </c>
      <c r="L237" s="18">
        <v>5</v>
      </c>
      <c r="M237" s="18">
        <v>105.06189999999999</v>
      </c>
      <c r="N237" s="18">
        <v>50.9</v>
      </c>
      <c r="O237" s="18">
        <v>87.9</v>
      </c>
      <c r="P237" s="18">
        <v>78.400000000000006</v>
      </c>
      <c r="Q237" s="18">
        <v>68.099999999999994</v>
      </c>
      <c r="R237" s="18">
        <v>-0.28999999999999998</v>
      </c>
      <c r="S237" s="18">
        <v>1.9730000000000001</v>
      </c>
      <c r="T237" s="18">
        <v>2.7010000000000001</v>
      </c>
      <c r="U237" s="18">
        <v>4.056</v>
      </c>
      <c r="V237" s="18">
        <v>3.0289999999999999</v>
      </c>
      <c r="W237" s="18">
        <v>1.2230000000000001</v>
      </c>
      <c r="X237" s="18">
        <v>4.085</v>
      </c>
      <c r="Y237" s="18">
        <v>1.5009999999999999</v>
      </c>
      <c r="Z237" s="18">
        <v>2.823</v>
      </c>
      <c r="AA237" s="18">
        <v>2.8180000000000001</v>
      </c>
      <c r="AB237" s="18">
        <v>2.1150000000000002</v>
      </c>
      <c r="AC237" s="18">
        <v>5.1760000000000002</v>
      </c>
      <c r="AD237" s="18">
        <v>5.1449999999999996</v>
      </c>
      <c r="AE237" s="18">
        <v>3.198</v>
      </c>
      <c r="AF237" s="18">
        <v>3.496</v>
      </c>
      <c r="AG237" s="18">
        <v>4.0389999999999997</v>
      </c>
      <c r="AH237" s="18">
        <v>4.46</v>
      </c>
      <c r="AI237" s="18">
        <v>2.71</v>
      </c>
      <c r="AJ237" s="18">
        <v>3.74</v>
      </c>
      <c r="AK237" s="18">
        <v>2.0250080000000001</v>
      </c>
      <c r="AM237" s="22">
        <v>39448</v>
      </c>
      <c r="AN237" s="18">
        <v>27.87</v>
      </c>
      <c r="AO237" s="18">
        <v>1380.33</v>
      </c>
    </row>
    <row r="238" spans="10:41" x14ac:dyDescent="0.2">
      <c r="J238" s="22">
        <v>39493</v>
      </c>
      <c r="K238" s="18">
        <v>89.73</v>
      </c>
      <c r="L238" s="18">
        <v>4.9000000000000004</v>
      </c>
      <c r="M238" s="18">
        <v>104.7094</v>
      </c>
      <c r="N238" s="18">
        <v>48.8</v>
      </c>
      <c r="O238" s="18">
        <v>75</v>
      </c>
      <c r="P238" s="18">
        <v>70.8</v>
      </c>
      <c r="Q238" s="18">
        <v>62.4</v>
      </c>
      <c r="R238" s="18">
        <v>-0.79</v>
      </c>
      <c r="S238" s="18">
        <v>1.623</v>
      </c>
      <c r="T238" s="18">
        <v>2.5760000000000001</v>
      </c>
      <c r="U238" s="18">
        <v>4.0709999999999997</v>
      </c>
      <c r="V238" s="18">
        <v>2.6749999999999998</v>
      </c>
      <c r="W238" s="18">
        <v>2.4E-2</v>
      </c>
      <c r="X238" s="18">
        <v>5.3360000000000003</v>
      </c>
      <c r="Y238" s="18">
        <v>1.075</v>
      </c>
      <c r="Z238" s="18">
        <v>2.722</v>
      </c>
      <c r="AA238" s="18">
        <v>2.859</v>
      </c>
      <c r="AB238" s="18">
        <v>2.0419999999999998</v>
      </c>
      <c r="AC238" s="18">
        <v>5.282</v>
      </c>
      <c r="AD238" s="18">
        <v>5.3650000000000002</v>
      </c>
      <c r="AE238" s="18">
        <v>2.1269999999999998</v>
      </c>
      <c r="AF238" s="18">
        <v>2.6549999999999998</v>
      </c>
      <c r="AG238" s="18">
        <v>3.6579999999999999</v>
      </c>
      <c r="AH238" s="18">
        <v>4.1420000000000003</v>
      </c>
      <c r="AI238" s="18">
        <v>2.0499999999999998</v>
      </c>
      <c r="AJ238" s="18">
        <v>3.74</v>
      </c>
      <c r="AK238" s="18">
        <v>2.074738</v>
      </c>
      <c r="AM238" s="22">
        <v>39479</v>
      </c>
      <c r="AN238" s="18">
        <v>27.16</v>
      </c>
      <c r="AO238" s="18">
        <v>1354.64</v>
      </c>
    </row>
    <row r="239" spans="10:41" x14ac:dyDescent="0.2">
      <c r="J239" s="22">
        <v>39522</v>
      </c>
      <c r="K239" s="18">
        <v>90.06</v>
      </c>
      <c r="L239" s="18">
        <v>5.0999999999999996</v>
      </c>
      <c r="M239" s="18">
        <v>104.4616</v>
      </c>
      <c r="N239" s="18">
        <v>49.7</v>
      </c>
      <c r="O239" s="18">
        <v>64.5</v>
      </c>
      <c r="P239" s="18">
        <v>69.5</v>
      </c>
      <c r="Q239" s="18">
        <v>60.1</v>
      </c>
      <c r="R239" s="18">
        <v>-0.82</v>
      </c>
      <c r="S239" s="18">
        <v>1.389</v>
      </c>
      <c r="T239" s="18">
        <v>2.3319999999999999</v>
      </c>
      <c r="U239" s="18">
        <v>3.2570000000000001</v>
      </c>
      <c r="V239" s="18">
        <v>1.901</v>
      </c>
      <c r="W239" s="18">
        <v>-0.253</v>
      </c>
      <c r="X239" s="18">
        <v>5.3330000000000002</v>
      </c>
      <c r="Y239" s="18">
        <v>0.92600000000000005</v>
      </c>
      <c r="Z239" s="18">
        <v>2.3879999999999999</v>
      </c>
      <c r="AA239" s="18">
        <v>3.4430000000000001</v>
      </c>
      <c r="AB239" s="18">
        <v>2.3159999999999998</v>
      </c>
      <c r="AC239" s="18">
        <v>5.3339999999999996</v>
      </c>
      <c r="AD239" s="18">
        <v>5.5350000000000001</v>
      </c>
      <c r="AE239" s="18">
        <v>1.7729999999999999</v>
      </c>
      <c r="AF239" s="18">
        <v>2.4209999999999998</v>
      </c>
      <c r="AG239" s="18">
        <v>3.718</v>
      </c>
      <c r="AH239" s="18">
        <v>4.1269999999999998</v>
      </c>
      <c r="AI239" s="18">
        <v>1.54</v>
      </c>
      <c r="AJ239" s="18">
        <v>3.51</v>
      </c>
      <c r="AK239" s="18">
        <v>2.1489210000000001</v>
      </c>
      <c r="AM239" s="22">
        <v>39508</v>
      </c>
      <c r="AN239" s="18">
        <v>28.94</v>
      </c>
      <c r="AO239" s="18">
        <v>1317.54</v>
      </c>
    </row>
    <row r="240" spans="10:41" x14ac:dyDescent="0.2">
      <c r="J240" s="22">
        <v>39553</v>
      </c>
      <c r="K240" s="18">
        <v>90.26</v>
      </c>
      <c r="L240" s="18">
        <v>5</v>
      </c>
      <c r="M240" s="18">
        <v>103.6704</v>
      </c>
      <c r="N240" s="18">
        <v>48.5</v>
      </c>
      <c r="O240" s="18">
        <v>62.3</v>
      </c>
      <c r="P240" s="18">
        <v>62.6</v>
      </c>
      <c r="Q240" s="18">
        <v>53.3</v>
      </c>
      <c r="R240" s="18">
        <v>-0.72</v>
      </c>
      <c r="S240" s="18">
        <v>1.3169999999999999</v>
      </c>
      <c r="T240" s="18">
        <v>2.129</v>
      </c>
      <c r="U240" s="18">
        <v>2.1970000000000001</v>
      </c>
      <c r="V240" s="18">
        <v>1.07</v>
      </c>
      <c r="W240" s="18">
        <v>-2.2120000000000002</v>
      </c>
      <c r="X240" s="18">
        <v>5.2149999999999999</v>
      </c>
      <c r="Y240" s="18">
        <v>0.69899999999999995</v>
      </c>
      <c r="Z240" s="18">
        <v>2.2440000000000002</v>
      </c>
      <c r="AA240" s="18">
        <v>3.5670000000000002</v>
      </c>
      <c r="AB240" s="18">
        <v>2.294</v>
      </c>
      <c r="AC240" s="18">
        <v>5.3330000000000002</v>
      </c>
      <c r="AD240" s="18">
        <v>5.67</v>
      </c>
      <c r="AE240" s="18">
        <v>1.5329999999999999</v>
      </c>
      <c r="AF240" s="18">
        <v>2.1850000000000001</v>
      </c>
      <c r="AG240" s="18">
        <v>3.6320000000000001</v>
      </c>
      <c r="AH240" s="18">
        <v>4.0670000000000002</v>
      </c>
      <c r="AI240" s="18">
        <v>1.74</v>
      </c>
      <c r="AJ240" s="18">
        <v>3.68</v>
      </c>
      <c r="AK240" s="18">
        <v>2.0749569999999999</v>
      </c>
      <c r="AM240" s="22">
        <v>39539</v>
      </c>
      <c r="AN240" s="18">
        <v>22.53</v>
      </c>
      <c r="AO240" s="18">
        <v>1370.47</v>
      </c>
    </row>
    <row r="241" spans="10:41" x14ac:dyDescent="0.2">
      <c r="J241" s="22">
        <v>39583</v>
      </c>
      <c r="K241" s="18">
        <v>90.8</v>
      </c>
      <c r="L241" s="18">
        <v>5.4</v>
      </c>
      <c r="M241" s="18">
        <v>103.08629999999999</v>
      </c>
      <c r="N241" s="18">
        <v>48.9</v>
      </c>
      <c r="O241" s="18">
        <v>57.2</v>
      </c>
      <c r="P241" s="18">
        <v>59.8</v>
      </c>
      <c r="Q241" s="18">
        <v>51.1</v>
      </c>
      <c r="R241" s="18">
        <v>-0.83</v>
      </c>
      <c r="S241" s="18">
        <v>1.3460000000000001</v>
      </c>
      <c r="T241" s="18">
        <v>1.921</v>
      </c>
      <c r="U241" s="18">
        <v>2.0390000000000001</v>
      </c>
      <c r="V241" s="18">
        <v>0.79</v>
      </c>
      <c r="W241" s="18">
        <v>-2.7559999999999998</v>
      </c>
      <c r="X241" s="18">
        <v>5.3159999999999998</v>
      </c>
      <c r="Y241" s="18">
        <v>0.79600000000000004</v>
      </c>
      <c r="Z241" s="18">
        <v>2.1120000000000001</v>
      </c>
      <c r="AA241" s="18">
        <v>3.7690000000000001</v>
      </c>
      <c r="AB241" s="18">
        <v>2.4159999999999999</v>
      </c>
      <c r="AC241" s="18">
        <v>5.2830000000000004</v>
      </c>
      <c r="AD241" s="18">
        <v>5.7039999999999997</v>
      </c>
      <c r="AE241" s="18">
        <v>1.615</v>
      </c>
      <c r="AF241" s="18">
        <v>2.1549999999999998</v>
      </c>
      <c r="AG241" s="18">
        <v>3.823</v>
      </c>
      <c r="AH241" s="18">
        <v>4.1859999999999999</v>
      </c>
      <c r="AI241" s="18">
        <v>2.06</v>
      </c>
      <c r="AJ241" s="18">
        <v>3.88</v>
      </c>
      <c r="AK241" s="18">
        <v>2.0362689999999999</v>
      </c>
      <c r="AM241" s="22">
        <v>39569</v>
      </c>
      <c r="AN241" s="18">
        <v>18.87</v>
      </c>
      <c r="AO241" s="18">
        <v>1401.98</v>
      </c>
    </row>
    <row r="242" spans="10:41" x14ac:dyDescent="0.2">
      <c r="J242" s="22">
        <v>39614</v>
      </c>
      <c r="K242" s="18">
        <v>91.75</v>
      </c>
      <c r="L242" s="18">
        <v>5.6</v>
      </c>
      <c r="M242" s="18">
        <v>102.8445</v>
      </c>
      <c r="N242" s="18">
        <v>49.9</v>
      </c>
      <c r="O242" s="18">
        <v>50.4</v>
      </c>
      <c r="P242" s="18">
        <v>56.4</v>
      </c>
      <c r="Q242" s="18">
        <v>49.2</v>
      </c>
      <c r="R242" s="18">
        <v>-0.73</v>
      </c>
      <c r="S242" s="18">
        <v>1.458</v>
      </c>
      <c r="T242" s="18">
        <v>1.736</v>
      </c>
      <c r="U242" s="18">
        <v>2.794</v>
      </c>
      <c r="V242" s="18">
        <v>0.60099999999999998</v>
      </c>
      <c r="W242" s="18">
        <v>-2.5760000000000001</v>
      </c>
      <c r="X242" s="18">
        <v>3.75</v>
      </c>
      <c r="Y242" s="18">
        <v>0.34100000000000003</v>
      </c>
      <c r="Z242" s="18">
        <v>1.6180000000000001</v>
      </c>
      <c r="AA242" s="18">
        <v>3.96</v>
      </c>
      <c r="AB242" s="18">
        <v>2.5219999999999998</v>
      </c>
      <c r="AC242" s="18">
        <v>5.33</v>
      </c>
      <c r="AD242" s="18">
        <v>5.8040000000000003</v>
      </c>
      <c r="AE242" s="18">
        <v>1.8580000000000001</v>
      </c>
      <c r="AF242" s="18">
        <v>2.3559999999999999</v>
      </c>
      <c r="AG242" s="18">
        <v>3.9380000000000002</v>
      </c>
      <c r="AH242" s="18">
        <v>4.266</v>
      </c>
      <c r="AI242" s="18">
        <v>2.42</v>
      </c>
      <c r="AJ242" s="18">
        <v>4.0999999999999996</v>
      </c>
      <c r="AK242" s="18">
        <v>2.1405409999999998</v>
      </c>
      <c r="AM242" s="22">
        <v>39600</v>
      </c>
      <c r="AN242" s="18">
        <v>23.19</v>
      </c>
      <c r="AO242" s="18">
        <v>1341.25</v>
      </c>
    </row>
    <row r="243" spans="10:41" x14ac:dyDescent="0.2">
      <c r="J243" s="22">
        <v>39644</v>
      </c>
      <c r="K243" s="18">
        <v>92.41</v>
      </c>
      <c r="L243" s="18">
        <v>5.8</v>
      </c>
      <c r="M243" s="18">
        <v>102.3002</v>
      </c>
      <c r="N243" s="18">
        <v>50.8</v>
      </c>
      <c r="O243" s="18">
        <v>51.9</v>
      </c>
      <c r="P243" s="18">
        <v>61.2</v>
      </c>
      <c r="Q243" s="18">
        <v>53.5</v>
      </c>
      <c r="R243" s="18">
        <v>-1.3</v>
      </c>
      <c r="S243" s="18">
        <v>1.532</v>
      </c>
      <c r="T243" s="18">
        <v>1.4770000000000001</v>
      </c>
      <c r="U243" s="18">
        <v>3.0670000000000002</v>
      </c>
      <c r="V243" s="18">
        <v>-5.3999999999999999E-2</v>
      </c>
      <c r="W243" s="18">
        <v>-2.927</v>
      </c>
      <c r="X243" s="18">
        <v>2.5350000000000001</v>
      </c>
      <c r="Y243" s="18">
        <v>9.1999999999999998E-2</v>
      </c>
      <c r="Z243" s="18">
        <v>1.319</v>
      </c>
      <c r="AA243" s="18">
        <v>4.2889999999999997</v>
      </c>
      <c r="AB243" s="18">
        <v>2.8130000000000002</v>
      </c>
      <c r="AC243" s="18">
        <v>5.4429999999999996</v>
      </c>
      <c r="AD243" s="18">
        <v>5.99</v>
      </c>
      <c r="AE243" s="18">
        <v>1.919</v>
      </c>
      <c r="AF243" s="18">
        <v>2.5009999999999999</v>
      </c>
      <c r="AG243" s="18">
        <v>4.0570000000000004</v>
      </c>
      <c r="AH243" s="18">
        <v>4.4489999999999998</v>
      </c>
      <c r="AI243" s="18">
        <v>2.2799999999999998</v>
      </c>
      <c r="AJ243" s="18">
        <v>4.01</v>
      </c>
      <c r="AK243" s="18">
        <v>2.2871220000000001</v>
      </c>
      <c r="AM243" s="22">
        <v>39630</v>
      </c>
      <c r="AN243" s="18">
        <v>25.69</v>
      </c>
      <c r="AO243" s="18">
        <v>1257.57</v>
      </c>
    </row>
    <row r="244" spans="10:41" x14ac:dyDescent="0.2">
      <c r="J244" s="22">
        <v>39675</v>
      </c>
      <c r="K244" s="18">
        <v>92.27</v>
      </c>
      <c r="L244" s="18">
        <v>6.1</v>
      </c>
      <c r="M244" s="18">
        <v>100.7353</v>
      </c>
      <c r="N244" s="18">
        <v>50.1</v>
      </c>
      <c r="O244" s="18">
        <v>58.5</v>
      </c>
      <c r="P244" s="18">
        <v>63</v>
      </c>
      <c r="Q244" s="18">
        <v>57.9</v>
      </c>
      <c r="R244" s="18">
        <v>-1.29</v>
      </c>
      <c r="S244" s="18">
        <v>1.5509999999999999</v>
      </c>
      <c r="T244" s="18">
        <v>1.4390000000000001</v>
      </c>
      <c r="U244" s="18">
        <v>3.2160000000000002</v>
      </c>
      <c r="V244" s="18">
        <v>-0.29399999999999998</v>
      </c>
      <c r="W244" s="18">
        <v>-3.782</v>
      </c>
      <c r="X244" s="18">
        <v>2.2770000000000001</v>
      </c>
      <c r="Y244" s="18">
        <v>0.158</v>
      </c>
      <c r="Z244" s="18">
        <v>0.80900000000000005</v>
      </c>
      <c r="AA244" s="18">
        <v>4.4790000000000001</v>
      </c>
      <c r="AB244" s="18">
        <v>2.907</v>
      </c>
      <c r="AC244" s="18">
        <v>5.5039999999999996</v>
      </c>
      <c r="AD244" s="18">
        <v>6.17</v>
      </c>
      <c r="AE244" s="18">
        <v>1.867</v>
      </c>
      <c r="AF244" s="18">
        <v>2.5670000000000002</v>
      </c>
      <c r="AG244" s="18">
        <v>4.0359999999999996</v>
      </c>
      <c r="AH244" s="18">
        <v>4.4960000000000004</v>
      </c>
      <c r="AI244" s="18">
        <v>2.1800000000000002</v>
      </c>
      <c r="AJ244" s="18">
        <v>3.89</v>
      </c>
      <c r="AK244" s="18">
        <v>2.2476790000000002</v>
      </c>
      <c r="AM244" s="22">
        <v>39661</v>
      </c>
      <c r="AN244" s="18">
        <v>22.26</v>
      </c>
      <c r="AO244" s="18">
        <v>1281.47</v>
      </c>
    </row>
    <row r="245" spans="10:41" x14ac:dyDescent="0.2">
      <c r="J245" s="22">
        <v>39706</v>
      </c>
      <c r="K245" s="18">
        <v>92.35</v>
      </c>
      <c r="L245" s="18">
        <v>6.1</v>
      </c>
      <c r="M245" s="18">
        <v>96.366600000000005</v>
      </c>
      <c r="N245" s="18">
        <v>47.2</v>
      </c>
      <c r="O245" s="18">
        <v>61.4</v>
      </c>
      <c r="P245" s="18">
        <v>70.3</v>
      </c>
      <c r="Q245" s="18">
        <v>67.2</v>
      </c>
      <c r="R245" s="18">
        <v>-2.69</v>
      </c>
      <c r="S245" s="18">
        <v>1.7509999999999999</v>
      </c>
      <c r="T245" s="18">
        <v>1.3959999999999999</v>
      </c>
      <c r="U245" s="18">
        <v>3.4329999999999998</v>
      </c>
      <c r="V245" s="18">
        <v>0.17199999999999999</v>
      </c>
      <c r="W245" s="18">
        <v>-4.7439999999999998</v>
      </c>
      <c r="X245" s="18">
        <v>2.2730000000000001</v>
      </c>
      <c r="Y245" s="18">
        <v>0.23699999999999999</v>
      </c>
      <c r="Z245" s="18">
        <v>0.78600000000000003</v>
      </c>
      <c r="AA245" s="18">
        <v>4.4889999999999999</v>
      </c>
      <c r="AB245" s="18">
        <v>2.9049999999999998</v>
      </c>
      <c r="AC245" s="18">
        <v>5.5460000000000003</v>
      </c>
      <c r="AD245" s="18">
        <v>6.242</v>
      </c>
      <c r="AE245" s="18">
        <v>1.839</v>
      </c>
      <c r="AF245" s="18">
        <v>2.6259999999999999</v>
      </c>
      <c r="AG245" s="18">
        <v>3.9740000000000002</v>
      </c>
      <c r="AH245" s="18">
        <v>4.4320000000000004</v>
      </c>
      <c r="AI245" s="18">
        <v>1.91</v>
      </c>
      <c r="AJ245" s="18">
        <v>3.69</v>
      </c>
      <c r="AK245" s="18">
        <v>2.3706809999999998</v>
      </c>
      <c r="AM245" s="22">
        <v>39692</v>
      </c>
      <c r="AN245" s="18">
        <v>32.729999999999997</v>
      </c>
      <c r="AO245" s="18">
        <v>1220</v>
      </c>
    </row>
    <row r="246" spans="10:41" x14ac:dyDescent="0.2">
      <c r="J246" s="22">
        <v>39736</v>
      </c>
      <c r="K246" s="18">
        <v>91.55</v>
      </c>
      <c r="L246" s="18">
        <v>6.5</v>
      </c>
      <c r="M246" s="18">
        <v>97.283199999999994</v>
      </c>
      <c r="N246" s="18">
        <v>38.200000000000003</v>
      </c>
      <c r="O246" s="18">
        <v>38.799999999999997</v>
      </c>
      <c r="P246" s="18">
        <v>57.6</v>
      </c>
      <c r="Q246" s="18">
        <v>57</v>
      </c>
      <c r="R246" s="18">
        <v>-1.1599999999999999</v>
      </c>
      <c r="S246" s="18">
        <v>1.431</v>
      </c>
      <c r="T246" s="18">
        <v>0.04</v>
      </c>
      <c r="U246" s="18">
        <v>2.7959999999999998</v>
      </c>
      <c r="V246" s="18">
        <v>-4.2450000000000001</v>
      </c>
      <c r="W246" s="18">
        <v>-6.55</v>
      </c>
      <c r="X246" s="18">
        <v>-1.583</v>
      </c>
      <c r="Y246" s="18">
        <v>-0.441</v>
      </c>
      <c r="Z246" s="18">
        <v>-1.3120000000000001</v>
      </c>
      <c r="AA246" s="18">
        <v>4.4130000000000003</v>
      </c>
      <c r="AB246" s="18">
        <v>2.3319999999999999</v>
      </c>
      <c r="AC246" s="18">
        <v>5.6589999999999998</v>
      </c>
      <c r="AD246" s="18">
        <v>7.093</v>
      </c>
      <c r="AE246" s="18">
        <v>1.1319999999999999</v>
      </c>
      <c r="AF246" s="18">
        <v>1.677</v>
      </c>
      <c r="AG246" s="18">
        <v>3.617</v>
      </c>
      <c r="AH246" s="18">
        <v>4.0999999999999996</v>
      </c>
      <c r="AI246" s="18">
        <v>1.42</v>
      </c>
      <c r="AJ246" s="18">
        <v>3.81</v>
      </c>
      <c r="AK246" s="18">
        <v>2.9620839999999999</v>
      </c>
      <c r="AM246" s="22">
        <v>39722</v>
      </c>
      <c r="AN246" s="18">
        <v>65.45</v>
      </c>
      <c r="AO246" s="18">
        <v>968.8</v>
      </c>
    </row>
    <row r="247" spans="10:41" x14ac:dyDescent="0.2">
      <c r="J247" s="22">
        <v>39767</v>
      </c>
      <c r="K247" s="18">
        <v>89.93</v>
      </c>
      <c r="L247" s="18">
        <v>6.8</v>
      </c>
      <c r="M247" s="18">
        <v>96.060500000000005</v>
      </c>
      <c r="N247" s="18">
        <v>39</v>
      </c>
      <c r="O247" s="18">
        <v>44.7</v>
      </c>
      <c r="P247" s="18">
        <v>55.3</v>
      </c>
      <c r="Q247" s="18">
        <v>53.9</v>
      </c>
      <c r="R247" s="18">
        <v>-2.4500000000000002</v>
      </c>
      <c r="S247" s="18">
        <v>1.3520000000000001</v>
      </c>
      <c r="T247" s="18">
        <v>-0.60899999999999999</v>
      </c>
      <c r="U247" s="18">
        <v>2.72</v>
      </c>
      <c r="V247" s="18">
        <v>-5.7889999999999997</v>
      </c>
      <c r="W247" s="18">
        <v>-7.7160000000000002</v>
      </c>
      <c r="X247" s="18">
        <v>-4.056</v>
      </c>
      <c r="Y247" s="18">
        <v>-0.90800000000000003</v>
      </c>
      <c r="Z247" s="18">
        <v>-2.8660000000000001</v>
      </c>
      <c r="AA247" s="18">
        <v>4.2329999999999997</v>
      </c>
      <c r="AB247" s="18">
        <v>1.373</v>
      </c>
      <c r="AC247" s="18">
        <v>5.69</v>
      </c>
      <c r="AD247" s="18">
        <v>7.508</v>
      </c>
      <c r="AE247" s="18">
        <v>0.79</v>
      </c>
      <c r="AF247" s="18">
        <v>1.28</v>
      </c>
      <c r="AG247" s="18">
        <v>3.7690000000000001</v>
      </c>
      <c r="AH247" s="18">
        <v>4.0739999999999998</v>
      </c>
      <c r="AI247" s="18">
        <v>1.07</v>
      </c>
      <c r="AJ247" s="18">
        <v>3.53</v>
      </c>
      <c r="AK247" s="18">
        <v>3.2323940000000002</v>
      </c>
      <c r="AM247" s="22">
        <v>39753</v>
      </c>
      <c r="AN247" s="18">
        <v>65.08</v>
      </c>
      <c r="AO247" s="18">
        <v>883.27</v>
      </c>
    </row>
    <row r="248" spans="10:41" x14ac:dyDescent="0.2">
      <c r="J248" s="22">
        <v>39797</v>
      </c>
      <c r="K248" s="18">
        <v>89.19</v>
      </c>
      <c r="L248" s="18">
        <v>7.3</v>
      </c>
      <c r="M248" s="18">
        <v>93.252099999999999</v>
      </c>
      <c r="N248" s="18">
        <v>34.5</v>
      </c>
      <c r="O248" s="18">
        <v>38.6</v>
      </c>
      <c r="P248" s="18">
        <v>60.1</v>
      </c>
      <c r="Q248" s="18">
        <v>54</v>
      </c>
      <c r="R248" s="18">
        <v>-2.85</v>
      </c>
      <c r="S248" s="18">
        <v>1.2410000000000001</v>
      </c>
      <c r="T248" s="18">
        <v>-1.3129999999999999</v>
      </c>
      <c r="U248" s="18">
        <v>2.452</v>
      </c>
      <c r="V248" s="18">
        <v>-7.7030000000000003</v>
      </c>
      <c r="W248" s="18">
        <v>-7.859</v>
      </c>
      <c r="X248" s="18">
        <v>-7.2709999999999999</v>
      </c>
      <c r="Y248" s="18">
        <v>-1.252</v>
      </c>
      <c r="Z248" s="18">
        <v>-4.3120000000000003</v>
      </c>
      <c r="AA248" s="18">
        <v>4.0140000000000002</v>
      </c>
      <c r="AB248" s="18">
        <v>0.29899999999999999</v>
      </c>
      <c r="AC248" s="18">
        <v>5.7190000000000003</v>
      </c>
      <c r="AD248" s="18">
        <v>7.8630000000000004</v>
      </c>
      <c r="AE248" s="18">
        <v>0.45600000000000002</v>
      </c>
      <c r="AF248" s="18">
        <v>0.77700000000000002</v>
      </c>
      <c r="AG248" s="18">
        <v>3.0329999999999999</v>
      </c>
      <c r="AH248" s="18">
        <v>3.4950000000000001</v>
      </c>
      <c r="AI248" s="18">
        <v>0.49</v>
      </c>
      <c r="AJ248" s="18">
        <v>2.42</v>
      </c>
      <c r="AK248" s="18">
        <v>3.235106</v>
      </c>
      <c r="AM248" s="22">
        <v>39783</v>
      </c>
      <c r="AN248" s="18">
        <v>54.67</v>
      </c>
      <c r="AO248" s="18">
        <v>877.15</v>
      </c>
    </row>
    <row r="249" spans="10:41" x14ac:dyDescent="0.2">
      <c r="J249" s="22">
        <v>39828</v>
      </c>
      <c r="K249" s="18">
        <v>89.42</v>
      </c>
      <c r="L249" s="18">
        <v>7.8</v>
      </c>
      <c r="M249" s="18">
        <v>91.037300000000002</v>
      </c>
      <c r="N249" s="18">
        <v>36.4</v>
      </c>
      <c r="O249" s="18">
        <v>37.4</v>
      </c>
      <c r="P249" s="18">
        <v>61.2</v>
      </c>
      <c r="Q249" s="18">
        <v>57.8</v>
      </c>
      <c r="R249" s="18">
        <v>-3.13</v>
      </c>
      <c r="S249" s="18">
        <v>-1.7609999999999999</v>
      </c>
      <c r="T249" s="18">
        <v>2.2799999999999998</v>
      </c>
      <c r="U249" s="18">
        <v>-8.9700000000000006</v>
      </c>
      <c r="V249" s="18">
        <v>-0.35599999999999998</v>
      </c>
      <c r="W249" s="18">
        <v>-11.028</v>
      </c>
      <c r="X249" s="18">
        <v>8.1159999999999997</v>
      </c>
      <c r="Y249" s="18">
        <v>-5.3959999999999999</v>
      </c>
      <c r="Z249" s="18">
        <v>2.2970000000000002</v>
      </c>
      <c r="AA249" s="18">
        <v>-0.52500000000000002</v>
      </c>
      <c r="AB249" s="18">
        <v>2.0049999999999999</v>
      </c>
      <c r="AC249" s="18">
        <v>8.0980000000000008</v>
      </c>
      <c r="AD249" s="18">
        <v>8.4440000000000008</v>
      </c>
      <c r="AE249" s="18">
        <v>0.26400000000000001</v>
      </c>
      <c r="AF249" s="18">
        <v>0.58799999999999997</v>
      </c>
      <c r="AG249" s="18">
        <v>2.7010000000000001</v>
      </c>
      <c r="AH249" s="18">
        <v>3.2719999999999998</v>
      </c>
      <c r="AI249" s="18">
        <v>0.44</v>
      </c>
      <c r="AJ249" s="18">
        <v>2.52</v>
      </c>
      <c r="AK249" s="18">
        <v>3.2363659999999999</v>
      </c>
      <c r="AM249" s="22">
        <v>39814</v>
      </c>
      <c r="AN249" s="18">
        <v>44.19</v>
      </c>
      <c r="AO249" s="18">
        <v>866.59</v>
      </c>
    </row>
    <row r="250" spans="10:41" x14ac:dyDescent="0.2">
      <c r="J250" s="22">
        <v>39859</v>
      </c>
      <c r="K250" s="18">
        <v>89.74</v>
      </c>
      <c r="L250" s="18">
        <v>8.3000000000000007</v>
      </c>
      <c r="M250" s="18">
        <v>90.450199999999995</v>
      </c>
      <c r="N250" s="18">
        <v>36.6</v>
      </c>
      <c r="O250" s="18">
        <v>25.3</v>
      </c>
      <c r="P250" s="18">
        <v>56.3</v>
      </c>
      <c r="Q250" s="18">
        <v>50.5</v>
      </c>
      <c r="R250" s="18">
        <v>-1.31</v>
      </c>
      <c r="S250" s="18">
        <v>-2.093</v>
      </c>
      <c r="T250" s="18">
        <v>1.9630000000000001</v>
      </c>
      <c r="U250" s="18">
        <v>-11.683</v>
      </c>
      <c r="V250" s="18">
        <v>-2.9039999999999999</v>
      </c>
      <c r="W250" s="18">
        <v>-12.042</v>
      </c>
      <c r="X250" s="18">
        <v>6.3029999999999999</v>
      </c>
      <c r="Y250" s="18">
        <v>-7.2169999999999996</v>
      </c>
      <c r="Z250" s="18">
        <v>1.7430000000000001</v>
      </c>
      <c r="AA250" s="18">
        <v>-0.876</v>
      </c>
      <c r="AB250" s="18">
        <v>1.6879999999999999</v>
      </c>
      <c r="AC250" s="18">
        <v>8.4429999999999996</v>
      </c>
      <c r="AD250" s="18">
        <v>8.9700000000000006</v>
      </c>
      <c r="AE250" s="18">
        <v>0.30199999999999999</v>
      </c>
      <c r="AF250" s="18">
        <v>0.59499999999999997</v>
      </c>
      <c r="AG250" s="18">
        <v>2.8180000000000001</v>
      </c>
      <c r="AH250" s="18">
        <v>3.548</v>
      </c>
      <c r="AI250" s="18">
        <v>0.62</v>
      </c>
      <c r="AJ250" s="18">
        <v>2.87</v>
      </c>
      <c r="AK250" s="18">
        <v>3.4321459999999999</v>
      </c>
      <c r="AM250" s="22">
        <v>39845</v>
      </c>
      <c r="AN250" s="18">
        <v>45.26</v>
      </c>
      <c r="AO250" s="18">
        <v>806.31</v>
      </c>
    </row>
    <row r="251" spans="10:41" x14ac:dyDescent="0.2">
      <c r="J251" s="22">
        <v>39887</v>
      </c>
      <c r="K251" s="18">
        <v>89.65</v>
      </c>
      <c r="L251" s="18">
        <v>8.6999999999999993</v>
      </c>
      <c r="M251" s="18">
        <v>89.016000000000005</v>
      </c>
      <c r="N251" s="18">
        <v>37.200000000000003</v>
      </c>
      <c r="O251" s="18">
        <v>26.9</v>
      </c>
      <c r="P251" s="18">
        <v>57.3</v>
      </c>
      <c r="Q251" s="18">
        <v>53.5</v>
      </c>
      <c r="R251" s="18">
        <v>-2.44</v>
      </c>
      <c r="S251" s="18">
        <v>-2.8210000000000002</v>
      </c>
      <c r="T251" s="18">
        <v>1.724</v>
      </c>
      <c r="U251" s="18">
        <v>-14.606</v>
      </c>
      <c r="V251" s="18">
        <v>-3.2389999999999999</v>
      </c>
      <c r="W251" s="18">
        <v>-14.866</v>
      </c>
      <c r="X251" s="18">
        <v>4.7409999999999997</v>
      </c>
      <c r="Y251" s="18">
        <v>-9.0030000000000001</v>
      </c>
      <c r="Z251" s="18">
        <v>1.5169999999999999</v>
      </c>
      <c r="AA251" s="18">
        <v>-0.91700000000000004</v>
      </c>
      <c r="AB251" s="18">
        <v>1.5189999999999999</v>
      </c>
      <c r="AC251" s="18">
        <v>8.83</v>
      </c>
      <c r="AD251" s="18">
        <v>9.4109999999999996</v>
      </c>
      <c r="AE251" s="18">
        <v>0.31</v>
      </c>
      <c r="AF251" s="18">
        <v>0.51400000000000001</v>
      </c>
      <c r="AG251" s="18">
        <v>2.859</v>
      </c>
      <c r="AH251" s="18">
        <v>3.403</v>
      </c>
      <c r="AI251" s="18">
        <v>0.64</v>
      </c>
      <c r="AJ251" s="18">
        <v>2.82</v>
      </c>
      <c r="AK251" s="18">
        <v>3.600438</v>
      </c>
      <c r="AM251" s="22">
        <v>39873</v>
      </c>
      <c r="AN251" s="18">
        <v>46.09</v>
      </c>
      <c r="AO251" s="18">
        <v>757.13</v>
      </c>
    </row>
    <row r="252" spans="10:41" x14ac:dyDescent="0.2">
      <c r="J252" s="22">
        <v>39918</v>
      </c>
      <c r="K252" s="18">
        <v>89.74</v>
      </c>
      <c r="L252" s="18">
        <v>9</v>
      </c>
      <c r="M252" s="18">
        <v>88.305599999999998</v>
      </c>
      <c r="N252" s="18">
        <v>39.9</v>
      </c>
      <c r="O252" s="18">
        <v>40.799999999999997</v>
      </c>
      <c r="P252" s="18">
        <v>65.099999999999994</v>
      </c>
      <c r="Q252" s="18">
        <v>63.1</v>
      </c>
      <c r="R252" s="18">
        <v>-1.67</v>
      </c>
      <c r="S252" s="18">
        <v>-2.7429999999999999</v>
      </c>
      <c r="T252" s="18">
        <v>1.7589999999999999</v>
      </c>
      <c r="U252" s="18">
        <v>-15.66</v>
      </c>
      <c r="V252" s="18">
        <v>-3.0539999999999998</v>
      </c>
      <c r="W252" s="18">
        <v>-18.709</v>
      </c>
      <c r="X252" s="18">
        <v>5.5140000000000002</v>
      </c>
      <c r="Y252" s="18">
        <v>-9.6820000000000004</v>
      </c>
      <c r="Z252" s="18">
        <v>1.7430000000000001</v>
      </c>
      <c r="AA252" s="18">
        <v>-0.747</v>
      </c>
      <c r="AB252" s="18">
        <v>1.6339999999999999</v>
      </c>
      <c r="AC252" s="18">
        <v>8.984</v>
      </c>
      <c r="AD252" s="18">
        <v>9.6219999999999999</v>
      </c>
      <c r="AE252" s="18">
        <v>0.27900000000000003</v>
      </c>
      <c r="AF252" s="18">
        <v>0.502</v>
      </c>
      <c r="AG252" s="18">
        <v>2.8130000000000002</v>
      </c>
      <c r="AH252" s="18">
        <v>3.48</v>
      </c>
      <c r="AI252" s="18">
        <v>0.55000000000000004</v>
      </c>
      <c r="AJ252" s="18">
        <v>2.93</v>
      </c>
      <c r="AK252" s="18">
        <v>3.1484209999999999</v>
      </c>
      <c r="AM252" s="22">
        <v>39904</v>
      </c>
      <c r="AN252" s="18">
        <v>38.83</v>
      </c>
      <c r="AO252" s="18">
        <v>848.53</v>
      </c>
    </row>
    <row r="253" spans="10:41" x14ac:dyDescent="0.2">
      <c r="J253" s="22">
        <v>39948</v>
      </c>
      <c r="K253" s="18">
        <v>89.88</v>
      </c>
      <c r="L253" s="18">
        <v>9.4</v>
      </c>
      <c r="M253" s="18">
        <v>87.415499999999994</v>
      </c>
      <c r="N253" s="18">
        <v>44.1</v>
      </c>
      <c r="O253" s="18">
        <v>54.8</v>
      </c>
      <c r="P253" s="18">
        <v>68.7</v>
      </c>
      <c r="Q253" s="18">
        <v>69.400000000000006</v>
      </c>
      <c r="R253" s="18">
        <v>-1.22</v>
      </c>
      <c r="S253" s="18">
        <v>-2.89</v>
      </c>
      <c r="T253" s="18">
        <v>1.804</v>
      </c>
      <c r="U253" s="18">
        <v>-19.393999999999998</v>
      </c>
      <c r="V253" s="18">
        <v>-2.569</v>
      </c>
      <c r="W253" s="18">
        <v>-19.207000000000001</v>
      </c>
      <c r="X253" s="18">
        <v>6.194</v>
      </c>
      <c r="Y253" s="18">
        <v>-11.035</v>
      </c>
      <c r="Z253" s="18">
        <v>1.46</v>
      </c>
      <c r="AA253" s="18">
        <v>-0.79700000000000004</v>
      </c>
      <c r="AB253" s="18">
        <v>1.615</v>
      </c>
      <c r="AC253" s="18">
        <v>9.11</v>
      </c>
      <c r="AD253" s="18">
        <v>9.7929999999999993</v>
      </c>
      <c r="AE253" s="18">
        <v>0.24399999999999999</v>
      </c>
      <c r="AF253" s="18">
        <v>0.48699999999999999</v>
      </c>
      <c r="AG253" s="18">
        <v>3.137</v>
      </c>
      <c r="AH253" s="18">
        <v>3.7069999999999999</v>
      </c>
      <c r="AI253" s="18">
        <v>0.5</v>
      </c>
      <c r="AJ253" s="18">
        <v>3.29</v>
      </c>
      <c r="AK253" s="18">
        <v>2.897427</v>
      </c>
      <c r="AM253" s="22">
        <v>39934</v>
      </c>
      <c r="AN253" s="18">
        <v>32.11</v>
      </c>
      <c r="AO253" s="18">
        <v>901.67</v>
      </c>
    </row>
    <row r="254" spans="10:41" x14ac:dyDescent="0.2">
      <c r="J254" s="22">
        <v>39979</v>
      </c>
      <c r="K254" s="18">
        <v>90.62</v>
      </c>
      <c r="L254" s="18">
        <v>9.5</v>
      </c>
      <c r="M254" s="18">
        <v>87.074200000000005</v>
      </c>
      <c r="N254" s="18">
        <v>46.3</v>
      </c>
      <c r="O254" s="18">
        <v>49.3</v>
      </c>
      <c r="P254" s="18">
        <v>70.8</v>
      </c>
      <c r="Q254" s="18">
        <v>69.2</v>
      </c>
      <c r="R254" s="18">
        <v>-1.01</v>
      </c>
      <c r="S254" s="18">
        <v>-2.7669999999999999</v>
      </c>
      <c r="T254" s="18">
        <v>1.885</v>
      </c>
      <c r="U254" s="18">
        <v>-19.169</v>
      </c>
      <c r="V254" s="18">
        <v>-2.2450000000000001</v>
      </c>
      <c r="W254" s="18">
        <v>-13.4</v>
      </c>
      <c r="X254" s="18">
        <v>4.7409999999999997</v>
      </c>
      <c r="Y254" s="18">
        <v>-10.927</v>
      </c>
      <c r="Z254" s="18">
        <v>1.667</v>
      </c>
      <c r="AA254" s="18">
        <v>-0.64300000000000002</v>
      </c>
      <c r="AB254" s="18">
        <v>1.734</v>
      </c>
      <c r="AC254" s="18">
        <v>9.18</v>
      </c>
      <c r="AD254" s="18">
        <v>9.8390000000000004</v>
      </c>
      <c r="AE254" s="18">
        <v>0.28000000000000003</v>
      </c>
      <c r="AF254" s="18">
        <v>0.58799999999999997</v>
      </c>
      <c r="AG254" s="18">
        <v>3.5670000000000002</v>
      </c>
      <c r="AH254" s="18">
        <v>4.0430000000000001</v>
      </c>
      <c r="AI254" s="18">
        <v>0.51</v>
      </c>
      <c r="AJ254" s="18">
        <v>3.72</v>
      </c>
      <c r="AK254" s="18">
        <v>2.7631410000000001</v>
      </c>
      <c r="AM254" s="22">
        <v>39965</v>
      </c>
      <c r="AN254" s="18">
        <v>27.94</v>
      </c>
      <c r="AO254" s="18">
        <v>926.11</v>
      </c>
    </row>
    <row r="255" spans="10:41" x14ac:dyDescent="0.2">
      <c r="J255" s="22">
        <v>40009</v>
      </c>
      <c r="K255" s="18">
        <v>90.6</v>
      </c>
      <c r="L255" s="18">
        <v>9.5</v>
      </c>
      <c r="M255" s="18">
        <v>88.032300000000006</v>
      </c>
      <c r="N255" s="18">
        <v>49.7</v>
      </c>
      <c r="O255" s="18">
        <v>47.4</v>
      </c>
      <c r="P255" s="18">
        <v>66</v>
      </c>
      <c r="Q255" s="18">
        <v>63.2</v>
      </c>
      <c r="R255" s="18">
        <v>0.14000000000000001</v>
      </c>
      <c r="S255" s="18">
        <v>-2.5939999999999999</v>
      </c>
      <c r="T255" s="18">
        <v>2.0539999999999998</v>
      </c>
      <c r="U255" s="18">
        <v>-18.760000000000002</v>
      </c>
      <c r="V255" s="18">
        <v>-1.8160000000000001</v>
      </c>
      <c r="W255" s="18">
        <v>-12.256</v>
      </c>
      <c r="X255" s="18">
        <v>6.7889999999999997</v>
      </c>
      <c r="Y255" s="18">
        <v>-11.034000000000001</v>
      </c>
      <c r="Z255" s="18">
        <v>2.1739999999999999</v>
      </c>
      <c r="AA255" s="18">
        <v>-0.58499999999999996</v>
      </c>
      <c r="AB255" s="18">
        <v>1.8049999999999999</v>
      </c>
      <c r="AC255" s="18">
        <v>9.2829999999999995</v>
      </c>
      <c r="AD255" s="18">
        <v>9.9090000000000007</v>
      </c>
      <c r="AE255" s="18">
        <v>0.246</v>
      </c>
      <c r="AF255" s="18">
        <v>0.65200000000000002</v>
      </c>
      <c r="AG255" s="18">
        <v>3.653</v>
      </c>
      <c r="AH255" s="18">
        <v>4.1390000000000002</v>
      </c>
      <c r="AI255" s="18">
        <v>0.48</v>
      </c>
      <c r="AJ255" s="18">
        <v>3.56</v>
      </c>
      <c r="AK255" s="18">
        <v>2.6743030000000001</v>
      </c>
      <c r="AM255" s="22">
        <v>39995</v>
      </c>
      <c r="AN255" s="18">
        <v>25.99</v>
      </c>
      <c r="AO255" s="18">
        <v>934.11</v>
      </c>
    </row>
    <row r="256" spans="10:41" x14ac:dyDescent="0.2">
      <c r="J256" s="22">
        <v>40040</v>
      </c>
      <c r="K256" s="18">
        <v>90.9</v>
      </c>
      <c r="L256" s="18">
        <v>9.6</v>
      </c>
      <c r="M256" s="18">
        <v>89.019000000000005</v>
      </c>
      <c r="N256" s="18">
        <v>53.4</v>
      </c>
      <c r="O256" s="18">
        <v>54.5</v>
      </c>
      <c r="P256" s="18">
        <v>65.7</v>
      </c>
      <c r="Q256" s="18">
        <v>65</v>
      </c>
      <c r="R256" s="18">
        <v>-7.0000000000000007E-2</v>
      </c>
      <c r="S256" s="18">
        <v>-2.63</v>
      </c>
      <c r="T256" s="18">
        <v>2.3239999999999998</v>
      </c>
      <c r="U256" s="18">
        <v>-18.084</v>
      </c>
      <c r="V256" s="18">
        <v>-0.54300000000000004</v>
      </c>
      <c r="W256" s="18">
        <v>-10.260999999999999</v>
      </c>
      <c r="X256" s="18">
        <v>8.8089999999999993</v>
      </c>
      <c r="Y256" s="18">
        <v>-10.52</v>
      </c>
      <c r="Z256" s="18">
        <v>3.05</v>
      </c>
      <c r="AA256" s="18">
        <v>-0.499</v>
      </c>
      <c r="AB256" s="18">
        <v>1.8089999999999999</v>
      </c>
      <c r="AC256" s="18">
        <v>9.2430000000000003</v>
      </c>
      <c r="AD256" s="18">
        <v>9.9120000000000008</v>
      </c>
      <c r="AE256" s="18">
        <v>0.27900000000000003</v>
      </c>
      <c r="AF256" s="18">
        <v>0.70399999999999996</v>
      </c>
      <c r="AG256" s="18">
        <v>3.65</v>
      </c>
      <c r="AH256" s="18">
        <v>4.1539999999999999</v>
      </c>
      <c r="AI256" s="18">
        <v>0.46</v>
      </c>
      <c r="AJ256" s="18">
        <v>3.59</v>
      </c>
      <c r="AK256" s="18">
        <v>2.4227599999999998</v>
      </c>
      <c r="AM256" s="22">
        <v>40026</v>
      </c>
      <c r="AN256" s="18">
        <v>24.31</v>
      </c>
      <c r="AO256" s="18">
        <v>1009.72</v>
      </c>
    </row>
    <row r="257" spans="10:41" x14ac:dyDescent="0.2">
      <c r="J257" s="22">
        <v>40071</v>
      </c>
      <c r="K257" s="18">
        <v>91.07</v>
      </c>
      <c r="L257" s="18">
        <v>9.8000000000000007</v>
      </c>
      <c r="M257" s="18">
        <v>89.692599999999999</v>
      </c>
      <c r="N257" s="18">
        <v>54.9</v>
      </c>
      <c r="O257" s="18">
        <v>53.4</v>
      </c>
      <c r="P257" s="18">
        <v>73.5</v>
      </c>
      <c r="Q257" s="18">
        <v>73.5</v>
      </c>
      <c r="R257" s="18">
        <v>-0.24</v>
      </c>
      <c r="S257" s="18">
        <v>-2.5710000000000002</v>
      </c>
      <c r="T257" s="18">
        <v>2.4420000000000002</v>
      </c>
      <c r="U257" s="18">
        <v>-18.216000000000001</v>
      </c>
      <c r="V257" s="18">
        <v>-0.38300000000000001</v>
      </c>
      <c r="W257" s="18">
        <v>-7.9829999999999997</v>
      </c>
      <c r="X257" s="18">
        <v>9.7249999999999996</v>
      </c>
      <c r="Y257" s="18">
        <v>-10.542999999999999</v>
      </c>
      <c r="Z257" s="18">
        <v>3.105</v>
      </c>
      <c r="AA257" s="18">
        <v>-0.47699999999999998</v>
      </c>
      <c r="AB257" s="18">
        <v>1.8680000000000001</v>
      </c>
      <c r="AC257" s="18">
        <v>9.2240000000000002</v>
      </c>
      <c r="AD257" s="18">
        <v>9.8309999999999995</v>
      </c>
      <c r="AE257" s="18">
        <v>0.22</v>
      </c>
      <c r="AF257" s="18">
        <v>0.71299999999999997</v>
      </c>
      <c r="AG257" s="18">
        <v>3.6360000000000001</v>
      </c>
      <c r="AH257" s="18">
        <v>4.1360000000000001</v>
      </c>
      <c r="AI257" s="18">
        <v>0.4</v>
      </c>
      <c r="AJ257" s="18">
        <v>3.4</v>
      </c>
      <c r="AK257" s="18">
        <v>2.2880669999999999</v>
      </c>
      <c r="AM257" s="22">
        <v>40057</v>
      </c>
      <c r="AN257" s="18">
        <v>23.87</v>
      </c>
      <c r="AO257" s="18">
        <v>1043.27</v>
      </c>
    </row>
    <row r="258" spans="10:41" x14ac:dyDescent="0.2">
      <c r="J258" s="22">
        <v>40101</v>
      </c>
      <c r="K258" s="18">
        <v>91.35</v>
      </c>
      <c r="L258" s="18">
        <v>10</v>
      </c>
      <c r="M258" s="18">
        <v>89.979699999999994</v>
      </c>
      <c r="N258" s="18">
        <v>57.6</v>
      </c>
      <c r="O258" s="18">
        <v>48.7</v>
      </c>
      <c r="P258" s="18">
        <v>70.599999999999994</v>
      </c>
      <c r="Q258" s="18">
        <v>68.599999999999994</v>
      </c>
      <c r="R258" s="18">
        <v>-0.28000000000000003</v>
      </c>
      <c r="S258" s="18">
        <v>-2.4670000000000001</v>
      </c>
      <c r="T258" s="18">
        <v>2.5859999999999999</v>
      </c>
      <c r="U258" s="18">
        <v>-18.189</v>
      </c>
      <c r="V258" s="18">
        <v>-0.29199999999999998</v>
      </c>
      <c r="W258" s="18">
        <v>-8.0809999999999995</v>
      </c>
      <c r="X258" s="18">
        <v>10.182</v>
      </c>
      <c r="Y258" s="18">
        <v>-10.276</v>
      </c>
      <c r="Z258" s="18">
        <v>3.5</v>
      </c>
      <c r="AA258" s="18">
        <v>-0.442</v>
      </c>
      <c r="AB258" s="18">
        <v>1.89</v>
      </c>
      <c r="AC258" s="18">
        <v>9.2330000000000005</v>
      </c>
      <c r="AD258" s="18">
        <v>9.8610000000000007</v>
      </c>
      <c r="AE258" s="18">
        <v>0.20699999999999999</v>
      </c>
      <c r="AF258" s="18">
        <v>0.74</v>
      </c>
      <c r="AG258" s="18">
        <v>3.5390000000000001</v>
      </c>
      <c r="AH258" s="18">
        <v>4.069</v>
      </c>
      <c r="AI258" s="18">
        <v>0.37</v>
      </c>
      <c r="AJ258" s="18">
        <v>3.39</v>
      </c>
      <c r="AK258" s="18">
        <v>2.192021</v>
      </c>
      <c r="AM258" s="22">
        <v>40087</v>
      </c>
      <c r="AN258" s="18">
        <v>23.25</v>
      </c>
      <c r="AO258" s="18">
        <v>1067.6600000000001</v>
      </c>
    </row>
    <row r="259" spans="10:41" x14ac:dyDescent="0.2">
      <c r="J259" s="22">
        <v>40132</v>
      </c>
      <c r="K259" s="18">
        <v>91.65</v>
      </c>
      <c r="L259" s="18">
        <v>9.9</v>
      </c>
      <c r="M259" s="18">
        <v>90.337500000000006</v>
      </c>
      <c r="N259" s="18">
        <v>55.4</v>
      </c>
      <c r="O259" s="18">
        <v>50.6</v>
      </c>
      <c r="P259" s="18">
        <v>67.400000000000006</v>
      </c>
      <c r="Q259" s="18">
        <v>66.5</v>
      </c>
      <c r="R259" s="18">
        <v>0.05</v>
      </c>
      <c r="S259" s="18">
        <v>-2.44</v>
      </c>
      <c r="T259" s="18">
        <v>2.7130000000000001</v>
      </c>
      <c r="U259" s="18">
        <v>-17.795999999999999</v>
      </c>
      <c r="V259" s="18">
        <v>0.41499999999999998</v>
      </c>
      <c r="W259" s="18">
        <v>-6.4850000000000003</v>
      </c>
      <c r="X259" s="18">
        <v>11.894</v>
      </c>
      <c r="Y259" s="18">
        <v>-10.029999999999999</v>
      </c>
      <c r="Z259" s="18">
        <v>4.2149999999999999</v>
      </c>
      <c r="AA259" s="18">
        <v>-0.39100000000000001</v>
      </c>
      <c r="AB259" s="18">
        <v>2.0329999999999999</v>
      </c>
      <c r="AC259" s="18">
        <v>9.26</v>
      </c>
      <c r="AD259" s="18">
        <v>9.9499999999999993</v>
      </c>
      <c r="AE259" s="18">
        <v>0.16700000000000001</v>
      </c>
      <c r="AF259" s="18">
        <v>0.77800000000000002</v>
      </c>
      <c r="AG259" s="18">
        <v>3.5859999999999999</v>
      </c>
      <c r="AH259" s="18">
        <v>4.077</v>
      </c>
      <c r="AI259" s="18">
        <v>0.31</v>
      </c>
      <c r="AJ259" s="18">
        <v>3.4</v>
      </c>
      <c r="AK259" s="18">
        <v>2.1052569999999999</v>
      </c>
      <c r="AM259" s="22">
        <v>40118</v>
      </c>
      <c r="AN259" s="18">
        <v>22.41</v>
      </c>
      <c r="AO259" s="18">
        <v>1089.1400000000001</v>
      </c>
    </row>
    <row r="260" spans="10:41" x14ac:dyDescent="0.2">
      <c r="J260" s="22">
        <v>40162</v>
      </c>
      <c r="K260" s="18">
        <v>91.7</v>
      </c>
      <c r="L260" s="18">
        <v>9.9</v>
      </c>
      <c r="M260" s="18">
        <v>90.613200000000006</v>
      </c>
      <c r="N260" s="18">
        <v>55.8</v>
      </c>
      <c r="O260" s="18">
        <v>53.6</v>
      </c>
      <c r="P260" s="18">
        <v>72.5</v>
      </c>
      <c r="Q260" s="18">
        <v>68.900000000000006</v>
      </c>
      <c r="R260" s="18">
        <v>-0.37</v>
      </c>
      <c r="S260" s="18">
        <v>-2.5129999999999999</v>
      </c>
      <c r="T260" s="18">
        <v>2.6819999999999999</v>
      </c>
      <c r="U260" s="18">
        <v>-17.922000000000001</v>
      </c>
      <c r="V260" s="18">
        <v>-0.443</v>
      </c>
      <c r="W260" s="18">
        <v>-5.8780000000000001</v>
      </c>
      <c r="X260" s="18">
        <v>12.675000000000001</v>
      </c>
      <c r="Y260" s="18">
        <v>-9.9930000000000003</v>
      </c>
      <c r="Z260" s="18">
        <v>4.1440000000000001</v>
      </c>
      <c r="AA260" s="18">
        <v>-0.35199999999999998</v>
      </c>
      <c r="AB260" s="18">
        <v>2.1349999999999998</v>
      </c>
      <c r="AC260" s="18">
        <v>9.2739999999999991</v>
      </c>
      <c r="AD260" s="18">
        <v>10.026</v>
      </c>
      <c r="AE260" s="18">
        <v>0.16</v>
      </c>
      <c r="AF260" s="18">
        <v>0.80600000000000005</v>
      </c>
      <c r="AG260" s="18">
        <v>3.5680000000000001</v>
      </c>
      <c r="AH260" s="18">
        <v>4.12</v>
      </c>
      <c r="AI260" s="18">
        <v>0.37</v>
      </c>
      <c r="AJ260" s="18">
        <v>3.59</v>
      </c>
      <c r="AK260" s="18">
        <v>2.0182280000000001</v>
      </c>
      <c r="AM260" s="22">
        <v>40148</v>
      </c>
      <c r="AN260" s="18">
        <v>19.75</v>
      </c>
      <c r="AO260" s="18">
        <v>1111.08</v>
      </c>
    </row>
    <row r="261" spans="10:41" x14ac:dyDescent="0.2">
      <c r="J261" s="22">
        <v>40193</v>
      </c>
      <c r="K261" s="18">
        <v>91.76</v>
      </c>
      <c r="L261" s="18">
        <v>9.8000000000000007</v>
      </c>
      <c r="M261" s="18">
        <v>91.664199999999994</v>
      </c>
      <c r="N261" s="18">
        <v>56.3</v>
      </c>
      <c r="O261" s="18">
        <v>56.5</v>
      </c>
      <c r="P261" s="18">
        <v>74.400000000000006</v>
      </c>
      <c r="Q261" s="18">
        <v>70.099999999999994</v>
      </c>
      <c r="R261" s="18">
        <v>0.23</v>
      </c>
      <c r="S261" s="18">
        <v>2.91</v>
      </c>
      <c r="T261" s="18">
        <v>3.0880000000000001</v>
      </c>
      <c r="U261" s="18">
        <v>-0.66200000000000003</v>
      </c>
      <c r="V261" s="18">
        <v>7.1740000000000004</v>
      </c>
      <c r="W261" s="18">
        <v>14.552</v>
      </c>
      <c r="X261" s="18">
        <v>7.2039999999999997</v>
      </c>
      <c r="Y261" s="18">
        <v>4.444</v>
      </c>
      <c r="Z261" s="18">
        <v>4.8029999999999999</v>
      </c>
      <c r="AA261" s="18">
        <v>2.222</v>
      </c>
      <c r="AB261" s="18">
        <v>1.9339999999999999</v>
      </c>
      <c r="AC261" s="18">
        <v>9.9879999999999995</v>
      </c>
      <c r="AD261" s="18">
        <v>9.3320000000000007</v>
      </c>
      <c r="AE261" s="18">
        <v>0.17899999999999999</v>
      </c>
      <c r="AF261" s="18">
        <v>0.97899999999999998</v>
      </c>
      <c r="AG261" s="18">
        <v>3.798</v>
      </c>
      <c r="AH261" s="18">
        <v>4.3550000000000004</v>
      </c>
      <c r="AI261" s="18">
        <v>0.35</v>
      </c>
      <c r="AJ261" s="18">
        <v>3.73</v>
      </c>
      <c r="AK261" s="18">
        <v>1.979387</v>
      </c>
      <c r="AM261" s="22">
        <v>40179</v>
      </c>
      <c r="AN261" s="18">
        <v>19.43</v>
      </c>
      <c r="AO261" s="18">
        <v>1123.77</v>
      </c>
    </row>
    <row r="262" spans="10:41" x14ac:dyDescent="0.2">
      <c r="J262" s="22">
        <v>40224</v>
      </c>
      <c r="K262" s="18">
        <v>91.67</v>
      </c>
      <c r="L262" s="18">
        <v>9.8000000000000007</v>
      </c>
      <c r="M262" s="18">
        <v>91.994</v>
      </c>
      <c r="N262" s="18">
        <v>55.5</v>
      </c>
      <c r="O262" s="18">
        <v>46.4</v>
      </c>
      <c r="P262" s="18">
        <v>73.599999999999994</v>
      </c>
      <c r="Q262" s="18">
        <v>68.400000000000006</v>
      </c>
      <c r="R262" s="18">
        <v>-0.36</v>
      </c>
      <c r="S262" s="18">
        <v>3.1139999999999999</v>
      </c>
      <c r="T262" s="18">
        <v>2.9889999999999999</v>
      </c>
      <c r="U262" s="18">
        <v>1.028</v>
      </c>
      <c r="V262" s="18">
        <v>7.18</v>
      </c>
      <c r="W262" s="18">
        <v>15.188000000000001</v>
      </c>
      <c r="X262" s="18">
        <v>7.6150000000000002</v>
      </c>
      <c r="Y262" s="18">
        <v>4.9020000000000001</v>
      </c>
      <c r="Z262" s="18">
        <v>4.806</v>
      </c>
      <c r="AA262" s="18">
        <v>2.2869999999999999</v>
      </c>
      <c r="AB262" s="18">
        <v>1.9930000000000001</v>
      </c>
      <c r="AC262" s="18">
        <v>9.7759999999999998</v>
      </c>
      <c r="AD262" s="18">
        <v>9.2829999999999995</v>
      </c>
      <c r="AE262" s="18">
        <v>0.216</v>
      </c>
      <c r="AF262" s="18">
        <v>1.181</v>
      </c>
      <c r="AG262" s="18">
        <v>3.883</v>
      </c>
      <c r="AH262" s="18">
        <v>4.4630000000000001</v>
      </c>
      <c r="AI262" s="18">
        <v>0.35</v>
      </c>
      <c r="AJ262" s="18">
        <v>3.69</v>
      </c>
      <c r="AK262" s="18">
        <v>2.026332</v>
      </c>
      <c r="AM262" s="22">
        <v>40210</v>
      </c>
      <c r="AN262" s="18">
        <v>21.84</v>
      </c>
      <c r="AO262" s="18">
        <v>1088.48</v>
      </c>
    </row>
    <row r="263" spans="10:41" x14ac:dyDescent="0.2">
      <c r="J263" s="22">
        <v>40252</v>
      </c>
      <c r="K263" s="18">
        <v>91.7</v>
      </c>
      <c r="L263" s="18">
        <v>9.9</v>
      </c>
      <c r="M263" s="18">
        <v>92.599299999999999</v>
      </c>
      <c r="N263" s="18">
        <v>58.8</v>
      </c>
      <c r="O263" s="18">
        <v>52.3</v>
      </c>
      <c r="P263" s="18">
        <v>73.599999999999994</v>
      </c>
      <c r="Q263" s="18">
        <v>67.900000000000006</v>
      </c>
      <c r="R263" s="18">
        <v>0.47</v>
      </c>
      <c r="S263" s="18">
        <v>3.1309999999999998</v>
      </c>
      <c r="T263" s="18">
        <v>3.0030000000000001</v>
      </c>
      <c r="U263" s="18">
        <v>1.6060000000000001</v>
      </c>
      <c r="V263" s="18">
        <v>7.4089999999999998</v>
      </c>
      <c r="W263" s="18">
        <v>16.018999999999998</v>
      </c>
      <c r="X263" s="18">
        <v>7.6470000000000002</v>
      </c>
      <c r="Y263" s="18">
        <v>4.8760000000000003</v>
      </c>
      <c r="Z263" s="18">
        <v>4.758</v>
      </c>
      <c r="AA263" s="18">
        <v>2.1749999999999998</v>
      </c>
      <c r="AB263" s="18">
        <v>1.9359999999999999</v>
      </c>
      <c r="AC263" s="18">
        <v>9.7100000000000009</v>
      </c>
      <c r="AD263" s="18">
        <v>9.1720000000000006</v>
      </c>
      <c r="AE263" s="18">
        <v>0.21199999999999999</v>
      </c>
      <c r="AF263" s="18">
        <v>1.071</v>
      </c>
      <c r="AG263" s="18">
        <v>3.8540000000000001</v>
      </c>
      <c r="AH263" s="18">
        <v>4.431</v>
      </c>
      <c r="AI263" s="18">
        <v>0.4</v>
      </c>
      <c r="AJ263" s="18">
        <v>3.73</v>
      </c>
      <c r="AK263" s="18">
        <v>1.9009590000000001</v>
      </c>
      <c r="AM263" s="22">
        <v>40238</v>
      </c>
      <c r="AN263" s="18">
        <v>16.920000000000002</v>
      </c>
      <c r="AO263" s="18">
        <v>1152.05</v>
      </c>
    </row>
    <row r="264" spans="10:41" x14ac:dyDescent="0.2">
      <c r="J264" s="22">
        <v>40283</v>
      </c>
      <c r="K264" s="18">
        <v>91.72</v>
      </c>
      <c r="L264" s="18">
        <v>9.9</v>
      </c>
      <c r="M264" s="18">
        <v>92.943600000000004</v>
      </c>
      <c r="N264" s="18">
        <v>58.1</v>
      </c>
      <c r="O264" s="18">
        <v>57.7</v>
      </c>
      <c r="P264" s="18">
        <v>72.2</v>
      </c>
      <c r="Q264" s="18">
        <v>66.5</v>
      </c>
      <c r="R264" s="18">
        <v>0.45</v>
      </c>
      <c r="S264" s="18">
        <v>3.1509999999999998</v>
      </c>
      <c r="T264" s="18">
        <v>3.0710000000000002</v>
      </c>
      <c r="U264" s="18">
        <v>1.6060000000000001</v>
      </c>
      <c r="V264" s="18">
        <v>7.3769999999999998</v>
      </c>
      <c r="W264" s="18">
        <v>16.864999999999998</v>
      </c>
      <c r="X264" s="18">
        <v>7.3570000000000002</v>
      </c>
      <c r="Y264" s="18">
        <v>4.8949999999999996</v>
      </c>
      <c r="Z264" s="18">
        <v>4.9480000000000004</v>
      </c>
      <c r="AA264" s="18">
        <v>2.0619999999999998</v>
      </c>
      <c r="AB264" s="18">
        <v>1.893</v>
      </c>
      <c r="AC264" s="18">
        <v>9.6289999999999996</v>
      </c>
      <c r="AD264" s="18">
        <v>9.0820000000000007</v>
      </c>
      <c r="AE264" s="18">
        <v>0.27300000000000002</v>
      </c>
      <c r="AF264" s="18">
        <v>1.2290000000000001</v>
      </c>
      <c r="AG264" s="18">
        <v>3.9740000000000002</v>
      </c>
      <c r="AH264" s="18">
        <v>4.548</v>
      </c>
      <c r="AI264" s="18">
        <v>0.45</v>
      </c>
      <c r="AJ264" s="18">
        <v>3.85</v>
      </c>
      <c r="AK264" s="18">
        <v>1.832983</v>
      </c>
      <c r="AM264" s="22">
        <v>40269</v>
      </c>
      <c r="AN264" s="18">
        <v>16.14</v>
      </c>
      <c r="AO264" s="18">
        <v>1196.44</v>
      </c>
    </row>
    <row r="265" spans="10:41" x14ac:dyDescent="0.2">
      <c r="J265" s="22">
        <v>40313</v>
      </c>
      <c r="K265" s="18">
        <v>91.68</v>
      </c>
      <c r="L265" s="18">
        <v>9.6</v>
      </c>
      <c r="M265" s="18">
        <v>94.299700000000001</v>
      </c>
      <c r="N265" s="18">
        <v>57.4</v>
      </c>
      <c r="O265" s="18">
        <v>62.7</v>
      </c>
      <c r="P265" s="18">
        <v>73.599999999999994</v>
      </c>
      <c r="Q265" s="18">
        <v>68.8</v>
      </c>
      <c r="R265" s="18">
        <v>0.36</v>
      </c>
      <c r="S265" s="18">
        <v>3.2789999999999999</v>
      </c>
      <c r="T265" s="18">
        <v>3.137</v>
      </c>
      <c r="U265" s="18">
        <v>2.496</v>
      </c>
      <c r="V265" s="18">
        <v>7.4329999999999998</v>
      </c>
      <c r="W265" s="18">
        <v>17.873999999999999</v>
      </c>
      <c r="X265" s="18">
        <v>6.9080000000000004</v>
      </c>
      <c r="Y265" s="18">
        <v>5.2629999999999999</v>
      </c>
      <c r="Z265" s="18">
        <v>5.0010000000000003</v>
      </c>
      <c r="AA265" s="18">
        <v>2.0339999999999998</v>
      </c>
      <c r="AB265" s="18">
        <v>1.891</v>
      </c>
      <c r="AC265" s="18">
        <v>9.64</v>
      </c>
      <c r="AD265" s="18">
        <v>9.0570000000000004</v>
      </c>
      <c r="AE265" s="18">
        <v>0.27600000000000002</v>
      </c>
      <c r="AF265" s="18">
        <v>1.2470000000000001</v>
      </c>
      <c r="AG265" s="18">
        <v>3.903</v>
      </c>
      <c r="AH265" s="18">
        <v>4.4740000000000002</v>
      </c>
      <c r="AI265" s="18">
        <v>0.37</v>
      </c>
      <c r="AJ265" s="18">
        <v>3.42</v>
      </c>
      <c r="AK265" s="18">
        <v>1.9548589999999999</v>
      </c>
      <c r="AM265" s="22">
        <v>40299</v>
      </c>
      <c r="AN265" s="18">
        <v>30.07</v>
      </c>
      <c r="AO265" s="18">
        <v>1123.3699999999999</v>
      </c>
    </row>
    <row r="266" spans="10:41" x14ac:dyDescent="0.2">
      <c r="J266" s="22">
        <v>40344</v>
      </c>
      <c r="K266" s="18">
        <v>91.64</v>
      </c>
      <c r="L266" s="18">
        <v>9.4</v>
      </c>
      <c r="M266" s="18">
        <v>94.439700000000002</v>
      </c>
      <c r="N266" s="18">
        <v>56.5</v>
      </c>
      <c r="O266" s="18">
        <v>54.3</v>
      </c>
      <c r="P266" s="18">
        <v>76</v>
      </c>
      <c r="Q266" s="18">
        <v>69.8</v>
      </c>
      <c r="R266" s="18">
        <v>-0.14000000000000001</v>
      </c>
      <c r="S266" s="18">
        <v>3.2669999999999999</v>
      </c>
      <c r="T266" s="18">
        <v>3.11</v>
      </c>
      <c r="U266" s="18">
        <v>2.8660000000000001</v>
      </c>
      <c r="V266" s="18">
        <v>7.8959999999999999</v>
      </c>
      <c r="W266" s="18">
        <v>20.744</v>
      </c>
      <c r="X266" s="18">
        <v>7.6589999999999998</v>
      </c>
      <c r="Y266" s="18">
        <v>5.2750000000000004</v>
      </c>
      <c r="Z266" s="18">
        <v>4.8129999999999997</v>
      </c>
      <c r="AA266" s="18">
        <v>1.732</v>
      </c>
      <c r="AB266" s="18">
        <v>1.655</v>
      </c>
      <c r="AC266" s="18">
        <v>9.67</v>
      </c>
      <c r="AD266" s="18">
        <v>9.0990000000000002</v>
      </c>
      <c r="AE266" s="18">
        <v>0.23200000000000001</v>
      </c>
      <c r="AF266" s="18">
        <v>0.91600000000000004</v>
      </c>
      <c r="AG266" s="18">
        <v>3.63</v>
      </c>
      <c r="AH266" s="18">
        <v>4.2690000000000001</v>
      </c>
      <c r="AI266" s="18">
        <v>0.32</v>
      </c>
      <c r="AJ266" s="18">
        <v>3.2</v>
      </c>
      <c r="AK266" s="18">
        <v>2.034411</v>
      </c>
      <c r="AM266" s="22">
        <v>40330</v>
      </c>
      <c r="AN266" s="18">
        <v>28.94</v>
      </c>
      <c r="AO266" s="18">
        <v>1083.3599999999999</v>
      </c>
    </row>
    <row r="267" spans="10:41" x14ac:dyDescent="0.2">
      <c r="J267" s="22">
        <v>40374</v>
      </c>
      <c r="K267" s="18">
        <v>91.81</v>
      </c>
      <c r="L267" s="18">
        <v>9.4</v>
      </c>
      <c r="M267" s="18">
        <v>94.8536</v>
      </c>
      <c r="N267" s="18">
        <v>56.1</v>
      </c>
      <c r="O267" s="18">
        <v>51</v>
      </c>
      <c r="P267" s="18">
        <v>67.8</v>
      </c>
      <c r="Q267" s="18">
        <v>62.3</v>
      </c>
      <c r="R267" s="18">
        <v>0.2</v>
      </c>
      <c r="S267" s="18">
        <v>3.089</v>
      </c>
      <c r="T267" s="18">
        <v>3.0139999999999998</v>
      </c>
      <c r="U267" s="18">
        <v>2.9929999999999999</v>
      </c>
      <c r="V267" s="18">
        <v>7.9649999999999999</v>
      </c>
      <c r="W267" s="18">
        <v>23.148</v>
      </c>
      <c r="X267" s="18">
        <v>6.5839999999999996</v>
      </c>
      <c r="Y267" s="18">
        <v>5.5570000000000004</v>
      </c>
      <c r="Z267" s="18">
        <v>5.0220000000000002</v>
      </c>
      <c r="AA267" s="18">
        <v>1.655</v>
      </c>
      <c r="AB267" s="18">
        <v>1.5389999999999999</v>
      </c>
      <c r="AC267" s="18">
        <v>9.66</v>
      </c>
      <c r="AD267" s="18">
        <v>9.1809999999999992</v>
      </c>
      <c r="AE267" s="18">
        <v>0.249</v>
      </c>
      <c r="AF267" s="18">
        <v>0.84299999999999997</v>
      </c>
      <c r="AG267" s="18">
        <v>3.4089999999999998</v>
      </c>
      <c r="AH267" s="18">
        <v>4.0220000000000002</v>
      </c>
      <c r="AI267" s="18">
        <v>0.28999999999999998</v>
      </c>
      <c r="AJ267" s="18">
        <v>3.01</v>
      </c>
      <c r="AK267" s="18">
        <v>2.0506880000000001</v>
      </c>
      <c r="AM267" s="22">
        <v>40360</v>
      </c>
      <c r="AN267" s="18">
        <v>25.23</v>
      </c>
      <c r="AO267" s="18">
        <v>1077.2</v>
      </c>
    </row>
    <row r="268" spans="10:41" x14ac:dyDescent="0.2">
      <c r="J268" s="22">
        <v>40405</v>
      </c>
      <c r="K268" s="18">
        <v>91.94</v>
      </c>
      <c r="L268" s="18">
        <v>9.5</v>
      </c>
      <c r="M268" s="18">
        <v>95.144800000000004</v>
      </c>
      <c r="N268" s="18">
        <v>56.4</v>
      </c>
      <c r="O268" s="18">
        <v>53.2</v>
      </c>
      <c r="P268" s="18">
        <v>68.900000000000006</v>
      </c>
      <c r="Q268" s="18">
        <v>62.9</v>
      </c>
      <c r="R268" s="18">
        <v>-0.19</v>
      </c>
      <c r="S268" s="18">
        <v>2.9089999999999998</v>
      </c>
      <c r="T268" s="18">
        <v>2.75</v>
      </c>
      <c r="U268" s="18">
        <v>5.375</v>
      </c>
      <c r="V268" s="18">
        <v>8.7119999999999997</v>
      </c>
      <c r="W268" s="18">
        <v>26.806000000000001</v>
      </c>
      <c r="X268" s="18">
        <v>6.1559999999999997</v>
      </c>
      <c r="Y268" s="18">
        <v>5.3490000000000002</v>
      </c>
      <c r="Z268" s="18">
        <v>4.5709999999999997</v>
      </c>
      <c r="AA268" s="18">
        <v>1.5609999999999999</v>
      </c>
      <c r="AB268" s="18">
        <v>1.4279999999999999</v>
      </c>
      <c r="AC268" s="18">
        <v>9.6549999999999994</v>
      </c>
      <c r="AD268" s="18">
        <v>9.2349999999999994</v>
      </c>
      <c r="AE268" s="18">
        <v>0.19800000000000001</v>
      </c>
      <c r="AF268" s="18">
        <v>0.621</v>
      </c>
      <c r="AG268" s="18">
        <v>3.246</v>
      </c>
      <c r="AH268" s="18">
        <v>3.895</v>
      </c>
      <c r="AI268" s="18">
        <v>0.26</v>
      </c>
      <c r="AJ268" s="18">
        <v>2.7</v>
      </c>
      <c r="AK268" s="18">
        <v>2.046084</v>
      </c>
      <c r="AM268" s="22">
        <v>40391</v>
      </c>
      <c r="AN268" s="18">
        <v>24.16</v>
      </c>
      <c r="AO268" s="18">
        <v>1087.28</v>
      </c>
    </row>
    <row r="269" spans="10:41" x14ac:dyDescent="0.2">
      <c r="J269" s="22">
        <v>40436</v>
      </c>
      <c r="K269" s="18">
        <v>92.09</v>
      </c>
      <c r="L269" s="18">
        <v>9.5</v>
      </c>
      <c r="M269" s="18">
        <v>95.363699999999994</v>
      </c>
      <c r="N269" s="18">
        <v>55.3</v>
      </c>
      <c r="O269" s="18">
        <v>48.6</v>
      </c>
      <c r="P269" s="18">
        <v>68.2</v>
      </c>
      <c r="Q269" s="18">
        <v>60.9</v>
      </c>
      <c r="R269" s="18">
        <v>-0.23</v>
      </c>
      <c r="S269" s="18">
        <v>2.6720000000000002</v>
      </c>
      <c r="T269" s="18">
        <v>2.4380000000000002</v>
      </c>
      <c r="U269" s="18">
        <v>5.3789999999999996</v>
      </c>
      <c r="V269" s="18">
        <v>8.2949999999999999</v>
      </c>
      <c r="W269" s="18">
        <v>29.722000000000001</v>
      </c>
      <c r="X269" s="18">
        <v>6.07</v>
      </c>
      <c r="Y269" s="18">
        <v>5.4889999999999999</v>
      </c>
      <c r="Z269" s="18">
        <v>4.1829999999999998</v>
      </c>
      <c r="AA269" s="18">
        <v>1.5589999999999999</v>
      </c>
      <c r="AB269" s="18">
        <v>1.419</v>
      </c>
      <c r="AC269" s="18">
        <v>9.6539999999999999</v>
      </c>
      <c r="AD269" s="18">
        <v>9.3680000000000003</v>
      </c>
      <c r="AE269" s="18">
        <v>0.187</v>
      </c>
      <c r="AF269" s="18">
        <v>0.48299999999999998</v>
      </c>
      <c r="AG269" s="18">
        <v>2.8959999999999999</v>
      </c>
      <c r="AH269" s="18">
        <v>3.5960000000000001</v>
      </c>
      <c r="AI269" s="18">
        <v>0.26</v>
      </c>
      <c r="AJ269" s="18">
        <v>2.65</v>
      </c>
      <c r="AK269" s="18">
        <v>1.9918370000000001</v>
      </c>
      <c r="AM269" s="22">
        <v>40422</v>
      </c>
      <c r="AN269" s="18">
        <v>21.27</v>
      </c>
      <c r="AO269" s="18">
        <v>1121.28</v>
      </c>
    </row>
    <row r="270" spans="10:41" x14ac:dyDescent="0.2">
      <c r="J270" s="22">
        <v>40466</v>
      </c>
      <c r="K270" s="18">
        <v>92.41</v>
      </c>
      <c r="L270" s="18">
        <v>9.4</v>
      </c>
      <c r="M270" s="18">
        <v>95.110900000000001</v>
      </c>
      <c r="N270" s="18">
        <v>56.9</v>
      </c>
      <c r="O270" s="18">
        <v>49.9</v>
      </c>
      <c r="P270" s="18">
        <v>67.7</v>
      </c>
      <c r="Q270" s="18">
        <v>61.9</v>
      </c>
      <c r="R270" s="18">
        <v>-0.11</v>
      </c>
      <c r="S270" s="18">
        <v>2.6819999999999999</v>
      </c>
      <c r="T270" s="18">
        <v>2.3730000000000002</v>
      </c>
      <c r="U270" s="18">
        <v>5.3410000000000002</v>
      </c>
      <c r="V270" s="18">
        <v>8.2710000000000008</v>
      </c>
      <c r="W270" s="18">
        <v>28.693000000000001</v>
      </c>
      <c r="X270" s="18">
        <v>6.242</v>
      </c>
      <c r="Y270" s="18">
        <v>5.4580000000000002</v>
      </c>
      <c r="Z270" s="18">
        <v>4.0629999999999997</v>
      </c>
      <c r="AA270" s="18">
        <v>1.601</v>
      </c>
      <c r="AB270" s="18">
        <v>1.4850000000000001</v>
      </c>
      <c r="AC270" s="18">
        <v>9.6649999999999991</v>
      </c>
      <c r="AD270" s="18">
        <v>9.4179999999999993</v>
      </c>
      <c r="AE270" s="18">
        <v>0.185</v>
      </c>
      <c r="AF270" s="18">
        <v>0.40300000000000002</v>
      </c>
      <c r="AG270" s="18">
        <v>2.7189999999999999</v>
      </c>
      <c r="AH270" s="18">
        <v>3.4510000000000001</v>
      </c>
      <c r="AI270" s="18">
        <v>0.23</v>
      </c>
      <c r="AJ270" s="18">
        <v>2.54</v>
      </c>
      <c r="AK270" s="18">
        <v>1.9184920000000001</v>
      </c>
      <c r="AM270" s="22">
        <v>40452</v>
      </c>
      <c r="AN270" s="18">
        <v>19.86</v>
      </c>
      <c r="AO270" s="18">
        <v>1171.58</v>
      </c>
    </row>
    <row r="271" spans="10:41" x14ac:dyDescent="0.2">
      <c r="J271" s="22">
        <v>40497</v>
      </c>
      <c r="K271" s="18">
        <v>92.65</v>
      </c>
      <c r="L271" s="18">
        <v>9.8000000000000007</v>
      </c>
      <c r="M271" s="18">
        <v>95.138300000000001</v>
      </c>
      <c r="N271" s="18">
        <v>57.3</v>
      </c>
      <c r="O271" s="18">
        <v>57.8</v>
      </c>
      <c r="P271" s="18">
        <v>71.599999999999994</v>
      </c>
      <c r="Q271" s="18">
        <v>64.8</v>
      </c>
      <c r="R271" s="18">
        <v>-0.25</v>
      </c>
      <c r="S271" s="18">
        <v>2.7170000000000001</v>
      </c>
      <c r="T271" s="18">
        <v>2.3839999999999999</v>
      </c>
      <c r="U271" s="18">
        <v>5.7880000000000003</v>
      </c>
      <c r="V271" s="18">
        <v>8.7850000000000001</v>
      </c>
      <c r="W271" s="18">
        <v>29.245999999999999</v>
      </c>
      <c r="X271" s="18">
        <v>6.0609999999999999</v>
      </c>
      <c r="Y271" s="18">
        <v>5.476</v>
      </c>
      <c r="Z271" s="18">
        <v>3.802</v>
      </c>
      <c r="AA271" s="18">
        <v>1.6080000000000001</v>
      </c>
      <c r="AB271" s="18">
        <v>1.4319999999999999</v>
      </c>
      <c r="AC271" s="18">
        <v>9.6630000000000003</v>
      </c>
      <c r="AD271" s="18">
        <v>9.4670000000000005</v>
      </c>
      <c r="AE271" s="18">
        <v>0.17299999999999999</v>
      </c>
      <c r="AF271" s="18">
        <v>0.30299999999999999</v>
      </c>
      <c r="AG271" s="18">
        <v>2.6779999999999999</v>
      </c>
      <c r="AH271" s="18">
        <v>3.3540000000000001</v>
      </c>
      <c r="AI271" s="18">
        <v>0.25</v>
      </c>
      <c r="AJ271" s="18">
        <v>2.76</v>
      </c>
      <c r="AK271" s="18">
        <v>1.8853549999999999</v>
      </c>
      <c r="AM271" s="22">
        <v>40483</v>
      </c>
      <c r="AN271" s="18">
        <v>19.34</v>
      </c>
      <c r="AO271" s="18">
        <v>1198.8599999999999</v>
      </c>
    </row>
    <row r="272" spans="10:41" x14ac:dyDescent="0.2">
      <c r="J272" s="22">
        <v>40527</v>
      </c>
      <c r="K272" s="18">
        <v>93.02</v>
      </c>
      <c r="L272" s="18">
        <v>9.3000000000000007</v>
      </c>
      <c r="M272" s="18">
        <v>96.059899999999999</v>
      </c>
      <c r="N272" s="18">
        <v>56.6</v>
      </c>
      <c r="O272" s="18">
        <v>63.4</v>
      </c>
      <c r="P272" s="18">
        <v>74.5</v>
      </c>
      <c r="Q272" s="18">
        <v>67.5</v>
      </c>
      <c r="R272" s="18">
        <v>0.08</v>
      </c>
      <c r="S272" s="18">
        <v>2.8</v>
      </c>
      <c r="T272" s="18">
        <v>2.66</v>
      </c>
      <c r="U272" s="18">
        <v>5.87</v>
      </c>
      <c r="V272" s="18">
        <v>9.26</v>
      </c>
      <c r="W272" s="18">
        <v>29.507999999999999</v>
      </c>
      <c r="X272" s="18">
        <v>6.6769999999999996</v>
      </c>
      <c r="Y272" s="18">
        <v>5.5229999999999997</v>
      </c>
      <c r="Z272" s="18">
        <v>3.8660000000000001</v>
      </c>
      <c r="AA272" s="18">
        <v>1.6120000000000001</v>
      </c>
      <c r="AB272" s="18">
        <v>1.4810000000000001</v>
      </c>
      <c r="AC272" s="18">
        <v>9.6669999999999998</v>
      </c>
      <c r="AD272" s="18">
        <v>9.4359999999999999</v>
      </c>
      <c r="AE272" s="18">
        <v>0.192</v>
      </c>
      <c r="AF272" s="18">
        <v>0.30299999999999999</v>
      </c>
      <c r="AG272" s="18">
        <v>2.8620000000000001</v>
      </c>
      <c r="AH272" s="18">
        <v>3.5049999999999999</v>
      </c>
      <c r="AI272" s="18">
        <v>0.28999999999999998</v>
      </c>
      <c r="AJ272" s="18">
        <v>3.29</v>
      </c>
      <c r="AK272" s="18">
        <v>1.8308059999999999</v>
      </c>
      <c r="AM272" s="22">
        <v>40513</v>
      </c>
      <c r="AN272" s="18">
        <v>16.54</v>
      </c>
      <c r="AO272" s="18">
        <v>1242.19</v>
      </c>
    </row>
    <row r="273" spans="10:41" x14ac:dyDescent="0.2">
      <c r="J273" s="22">
        <v>40558</v>
      </c>
      <c r="K273" s="18">
        <v>93.32</v>
      </c>
      <c r="L273" s="18">
        <v>9.1</v>
      </c>
      <c r="M273" s="18">
        <v>95.936400000000006</v>
      </c>
      <c r="N273" s="18">
        <v>59.1</v>
      </c>
      <c r="O273" s="18">
        <v>64.8</v>
      </c>
      <c r="P273" s="18">
        <v>74.2</v>
      </c>
      <c r="Q273" s="18">
        <v>69.3</v>
      </c>
      <c r="R273" s="18">
        <v>0.11</v>
      </c>
      <c r="S273" s="18">
        <v>3.1930000000000001</v>
      </c>
      <c r="T273" s="18">
        <v>3.3079999999999998</v>
      </c>
      <c r="U273" s="18">
        <v>9.5630000000000006</v>
      </c>
      <c r="V273" s="18">
        <v>9.327</v>
      </c>
      <c r="W273" s="18">
        <v>7.0019999999999998</v>
      </c>
      <c r="X273" s="18">
        <v>6.5990000000000002</v>
      </c>
      <c r="Y273" s="18">
        <v>4.2460000000000004</v>
      </c>
      <c r="Z273" s="18">
        <v>4.1669999999999998</v>
      </c>
      <c r="AA273" s="18">
        <v>1.657</v>
      </c>
      <c r="AB273" s="18">
        <v>1.847</v>
      </c>
      <c r="AC273" s="18">
        <v>9.3140000000000001</v>
      </c>
      <c r="AD273" s="18">
        <v>8.577</v>
      </c>
      <c r="AE273" s="18">
        <v>0.188</v>
      </c>
      <c r="AF273" s="18">
        <v>0.38100000000000001</v>
      </c>
      <c r="AG273" s="18">
        <v>3.3839999999999999</v>
      </c>
      <c r="AH273" s="18">
        <v>4.0629999999999997</v>
      </c>
      <c r="AI273" s="18">
        <v>0.27</v>
      </c>
      <c r="AJ273" s="18">
        <v>3.39</v>
      </c>
      <c r="AK273" s="18">
        <v>1.790346</v>
      </c>
      <c r="AM273" s="22">
        <v>40544</v>
      </c>
      <c r="AN273" s="18">
        <v>15.66</v>
      </c>
      <c r="AO273" s="18">
        <v>1283.1199999999999</v>
      </c>
    </row>
    <row r="274" spans="10:41" x14ac:dyDescent="0.2">
      <c r="J274" s="22">
        <v>40589</v>
      </c>
      <c r="K274" s="18">
        <v>93.62</v>
      </c>
      <c r="L274" s="18">
        <v>9</v>
      </c>
      <c r="M274" s="18">
        <v>95.5154</v>
      </c>
      <c r="N274" s="18">
        <v>59.2</v>
      </c>
      <c r="O274" s="18">
        <v>72</v>
      </c>
      <c r="P274" s="18">
        <v>77.5</v>
      </c>
      <c r="Q274" s="18">
        <v>71.599999999999994</v>
      </c>
      <c r="R274" s="18">
        <v>-0.46</v>
      </c>
      <c r="S274" s="18">
        <v>3.238</v>
      </c>
      <c r="T274" s="18">
        <v>3.2959999999999998</v>
      </c>
      <c r="U274" s="18">
        <v>9.234</v>
      </c>
      <c r="V274" s="18">
        <v>9.0470000000000006</v>
      </c>
      <c r="W274" s="18">
        <v>7.4119999999999999</v>
      </c>
      <c r="X274" s="18">
        <v>5.6859999999999999</v>
      </c>
      <c r="Y274" s="18">
        <v>4.5819999999999999</v>
      </c>
      <c r="Z274" s="18">
        <v>4.2140000000000004</v>
      </c>
      <c r="AA274" s="18">
        <v>1.9119999999999999</v>
      </c>
      <c r="AB274" s="18">
        <v>1.901</v>
      </c>
      <c r="AC274" s="18">
        <v>9.0640000000000001</v>
      </c>
      <c r="AD274" s="18">
        <v>8.423</v>
      </c>
      <c r="AE274" s="18">
        <v>0.20599999999999999</v>
      </c>
      <c r="AF274" s="18">
        <v>0.496</v>
      </c>
      <c r="AG274" s="18">
        <v>3.5289999999999999</v>
      </c>
      <c r="AH274" s="18">
        <v>4.1369999999999996</v>
      </c>
      <c r="AI274" s="18">
        <v>0.28999999999999998</v>
      </c>
      <c r="AJ274" s="18">
        <v>3.58</v>
      </c>
      <c r="AK274" s="18">
        <v>1.755833</v>
      </c>
      <c r="AM274" s="22">
        <v>40575</v>
      </c>
      <c r="AN274" s="18">
        <v>15.65</v>
      </c>
      <c r="AO274" s="18">
        <v>1322.21</v>
      </c>
    </row>
    <row r="275" spans="10:41" x14ac:dyDescent="0.2">
      <c r="J275" s="22">
        <v>40617</v>
      </c>
      <c r="K275" s="18">
        <v>94.11</v>
      </c>
      <c r="L275" s="18">
        <v>9</v>
      </c>
      <c r="M275" s="18">
        <v>96.464299999999994</v>
      </c>
      <c r="N275" s="18">
        <v>58.4</v>
      </c>
      <c r="O275" s="18">
        <v>63.8</v>
      </c>
      <c r="P275" s="18">
        <v>67.5</v>
      </c>
      <c r="Q275" s="18">
        <v>57.9</v>
      </c>
      <c r="R275" s="18">
        <v>0.44</v>
      </c>
      <c r="S275" s="18">
        <v>3.0819999999999999</v>
      </c>
      <c r="T275" s="18">
        <v>3.2949999999999999</v>
      </c>
      <c r="U275" s="18">
        <v>8.9960000000000004</v>
      </c>
      <c r="V275" s="18">
        <v>9.0530000000000008</v>
      </c>
      <c r="W275" s="18">
        <v>6.9489999999999998</v>
      </c>
      <c r="X275" s="18">
        <v>6.1070000000000002</v>
      </c>
      <c r="Y275" s="18">
        <v>4.6669999999999998</v>
      </c>
      <c r="Z275" s="18">
        <v>4.194</v>
      </c>
      <c r="AA275" s="18">
        <v>2.34</v>
      </c>
      <c r="AB275" s="18">
        <v>1.9870000000000001</v>
      </c>
      <c r="AC275" s="18">
        <v>8.8859999999999992</v>
      </c>
      <c r="AD275" s="18">
        <v>8.2959999999999994</v>
      </c>
      <c r="AE275" s="18">
        <v>0.18099999999999999</v>
      </c>
      <c r="AF275" s="18">
        <v>0.47899999999999998</v>
      </c>
      <c r="AG275" s="18">
        <v>3.6320000000000001</v>
      </c>
      <c r="AH275" s="18">
        <v>4.133</v>
      </c>
      <c r="AI275" s="18">
        <v>0.26</v>
      </c>
      <c r="AJ275" s="18">
        <v>3.41</v>
      </c>
      <c r="AK275" s="18">
        <v>1.7961039999999999</v>
      </c>
      <c r="AM275" s="22">
        <v>40603</v>
      </c>
      <c r="AN275" s="18">
        <v>19.89</v>
      </c>
      <c r="AO275" s="18">
        <v>1304.49</v>
      </c>
    </row>
    <row r="276" spans="10:41" x14ac:dyDescent="0.2">
      <c r="J276" s="22">
        <v>40648</v>
      </c>
      <c r="K276" s="18">
        <v>94.55</v>
      </c>
      <c r="L276" s="18">
        <v>9.1</v>
      </c>
      <c r="M276" s="18">
        <v>96.118700000000004</v>
      </c>
      <c r="N276" s="18">
        <v>57.9</v>
      </c>
      <c r="O276" s="18">
        <v>66</v>
      </c>
      <c r="P276" s="18">
        <v>69.8</v>
      </c>
      <c r="Q276" s="18">
        <v>61.6</v>
      </c>
      <c r="R276" s="18">
        <v>-0.48</v>
      </c>
      <c r="S276" s="18">
        <v>2.91</v>
      </c>
      <c r="T276" s="18">
        <v>3.3069999999999999</v>
      </c>
      <c r="U276" s="18">
        <v>8.5630000000000006</v>
      </c>
      <c r="V276" s="18">
        <v>8.8049999999999997</v>
      </c>
      <c r="W276" s="18">
        <v>7.3289999999999997</v>
      </c>
      <c r="X276" s="18">
        <v>6.173</v>
      </c>
      <c r="Y276" s="18">
        <v>4.8659999999999997</v>
      </c>
      <c r="Z276" s="18">
        <v>4.242</v>
      </c>
      <c r="AA276" s="18">
        <v>2.6909999999999998</v>
      </c>
      <c r="AB276" s="18">
        <v>2.0979999999999999</v>
      </c>
      <c r="AC276" s="18">
        <v>8.7769999999999992</v>
      </c>
      <c r="AD276" s="18">
        <v>8.1999999999999993</v>
      </c>
      <c r="AE276" s="18">
        <v>0.17699999999999999</v>
      </c>
      <c r="AF276" s="18">
        <v>0.61499999999999999</v>
      </c>
      <c r="AG276" s="18">
        <v>3.6309999999999998</v>
      </c>
      <c r="AH276" s="18">
        <v>4.2750000000000004</v>
      </c>
      <c r="AI276" s="18">
        <v>0.25</v>
      </c>
      <c r="AJ276" s="18">
        <v>3.46</v>
      </c>
      <c r="AK276" s="18">
        <v>1.782437</v>
      </c>
      <c r="AM276" s="22">
        <v>40634</v>
      </c>
      <c r="AN276" s="18">
        <v>15.12</v>
      </c>
      <c r="AO276" s="18">
        <v>1331.78</v>
      </c>
    </row>
    <row r="277" spans="10:41" x14ac:dyDescent="0.2">
      <c r="J277" s="22">
        <v>40678</v>
      </c>
      <c r="K277" s="18">
        <v>94.85</v>
      </c>
      <c r="L277" s="18">
        <v>9</v>
      </c>
      <c r="M277" s="18">
        <v>96.337699999999998</v>
      </c>
      <c r="N277" s="18">
        <v>54.8</v>
      </c>
      <c r="O277" s="18">
        <v>61.7</v>
      </c>
      <c r="P277" s="18">
        <v>74.3</v>
      </c>
      <c r="Q277" s="18">
        <v>69.5</v>
      </c>
      <c r="R277" s="18">
        <v>-0.32</v>
      </c>
      <c r="S277" s="18">
        <v>2.67</v>
      </c>
      <c r="T277" s="18">
        <v>3.1960000000000002</v>
      </c>
      <c r="U277" s="18">
        <v>8.0239999999999991</v>
      </c>
      <c r="V277" s="18">
        <v>9.077</v>
      </c>
      <c r="W277" s="18">
        <v>7.15</v>
      </c>
      <c r="X277" s="18">
        <v>6.2910000000000004</v>
      </c>
      <c r="Y277" s="18">
        <v>5.1100000000000003</v>
      </c>
      <c r="Z277" s="18">
        <v>4.3150000000000004</v>
      </c>
      <c r="AA277" s="18">
        <v>2.9750000000000001</v>
      </c>
      <c r="AB277" s="18">
        <v>2.13</v>
      </c>
      <c r="AC277" s="18">
        <v>8.7449999999999992</v>
      </c>
      <c r="AD277" s="18">
        <v>8.1969999999999992</v>
      </c>
      <c r="AE277" s="18">
        <v>0.17599999999999999</v>
      </c>
      <c r="AF277" s="18">
        <v>0.66300000000000003</v>
      </c>
      <c r="AG277" s="18">
        <v>3.6349999999999998</v>
      </c>
      <c r="AH277" s="18">
        <v>4.2140000000000004</v>
      </c>
      <c r="AI277" s="18">
        <v>0.19</v>
      </c>
      <c r="AJ277" s="18">
        <v>3.17</v>
      </c>
      <c r="AK277" s="18">
        <v>1.796046</v>
      </c>
      <c r="AM277" s="22">
        <v>40664</v>
      </c>
      <c r="AN277" s="18">
        <v>16.27</v>
      </c>
      <c r="AO277" s="18">
        <v>1337.98</v>
      </c>
    </row>
    <row r="278" spans="10:41" x14ac:dyDescent="0.2">
      <c r="J278" s="22">
        <v>40709</v>
      </c>
      <c r="K278" s="18">
        <v>94.85</v>
      </c>
      <c r="L278" s="18">
        <v>9.1</v>
      </c>
      <c r="M278" s="18">
        <v>96.615399999999994</v>
      </c>
      <c r="N278" s="18">
        <v>55.8</v>
      </c>
      <c r="O278" s="18">
        <v>57.6</v>
      </c>
      <c r="P278" s="18">
        <v>71.5</v>
      </c>
      <c r="Q278" s="18">
        <v>64.7</v>
      </c>
      <c r="R278" s="18">
        <v>0</v>
      </c>
      <c r="S278" s="18">
        <v>2.5350000000000001</v>
      </c>
      <c r="T278" s="18">
        <v>3.0939999999999999</v>
      </c>
      <c r="U278" s="18">
        <v>8.1509999999999998</v>
      </c>
      <c r="V278" s="18">
        <v>8.8889999999999993</v>
      </c>
      <c r="W278" s="18">
        <v>7.7030000000000003</v>
      </c>
      <c r="X278" s="18">
        <v>5.8970000000000002</v>
      </c>
      <c r="Y278" s="18">
        <v>4.4820000000000002</v>
      </c>
      <c r="Z278" s="18">
        <v>3.992</v>
      </c>
      <c r="AA278" s="18">
        <v>3.0459999999999998</v>
      </c>
      <c r="AB278" s="18">
        <v>2.0979999999999999</v>
      </c>
      <c r="AC278" s="18">
        <v>8.8450000000000006</v>
      </c>
      <c r="AD278" s="18">
        <v>8.2759999999999998</v>
      </c>
      <c r="AE278" s="18">
        <v>0.14699999999999999</v>
      </c>
      <c r="AF278" s="18">
        <v>0.52800000000000002</v>
      </c>
      <c r="AG278" s="18">
        <v>3.403</v>
      </c>
      <c r="AH278" s="18">
        <v>4.0140000000000002</v>
      </c>
      <c r="AI278" s="18">
        <v>0.18</v>
      </c>
      <c r="AJ278" s="18">
        <v>3</v>
      </c>
      <c r="AK278" s="18">
        <v>1.8907940000000001</v>
      </c>
      <c r="AM278" s="22">
        <v>40695</v>
      </c>
      <c r="AN278" s="18">
        <v>18.920000000000002</v>
      </c>
      <c r="AO278" s="18">
        <v>1287.29</v>
      </c>
    </row>
    <row r="279" spans="10:41" x14ac:dyDescent="0.2">
      <c r="J279" s="22">
        <v>40739</v>
      </c>
      <c r="K279" s="18">
        <v>95.1</v>
      </c>
      <c r="L279" s="18">
        <v>9</v>
      </c>
      <c r="M279" s="18">
        <v>97.129199999999997</v>
      </c>
      <c r="N279" s="18">
        <v>52.9</v>
      </c>
      <c r="O279" s="18">
        <v>59.2</v>
      </c>
      <c r="P279" s="18">
        <v>63.7</v>
      </c>
      <c r="Q279" s="18">
        <v>55.9</v>
      </c>
      <c r="R279" s="18">
        <v>0.2</v>
      </c>
      <c r="S279" s="18">
        <v>2.4790000000000001</v>
      </c>
      <c r="T279" s="18">
        <v>2.9990000000000001</v>
      </c>
      <c r="U279" s="18">
        <v>7.5890000000000004</v>
      </c>
      <c r="V279" s="18">
        <v>8.6199999999999992</v>
      </c>
      <c r="W279" s="18">
        <v>8.4610000000000003</v>
      </c>
      <c r="X279" s="18">
        <v>5.2889999999999997</v>
      </c>
      <c r="Y279" s="18">
        <v>4.1920000000000002</v>
      </c>
      <c r="Z279" s="18">
        <v>3.9390000000000001</v>
      </c>
      <c r="AA279" s="18">
        <v>3.07</v>
      </c>
      <c r="AB279" s="18">
        <v>2.1110000000000002</v>
      </c>
      <c r="AC279" s="18">
        <v>8.9239999999999995</v>
      </c>
      <c r="AD279" s="18">
        <v>8.4179999999999993</v>
      </c>
      <c r="AE279" s="18">
        <v>0.16500000000000001</v>
      </c>
      <c r="AF279" s="18">
        <v>0.58699999999999997</v>
      </c>
      <c r="AG279" s="18">
        <v>3.472</v>
      </c>
      <c r="AH279" s="18">
        <v>4.077</v>
      </c>
      <c r="AI279" s="18">
        <v>0.19</v>
      </c>
      <c r="AJ279" s="18">
        <v>3</v>
      </c>
      <c r="AK279" s="18">
        <v>1.857847</v>
      </c>
      <c r="AM279" s="22">
        <v>40725</v>
      </c>
      <c r="AN279" s="18">
        <v>18.57</v>
      </c>
      <c r="AO279" s="18">
        <v>1325.87</v>
      </c>
    </row>
    <row r="280" spans="10:41" x14ac:dyDescent="0.2">
      <c r="J280" s="22">
        <v>40770</v>
      </c>
      <c r="K280" s="18">
        <v>95.4</v>
      </c>
      <c r="L280" s="18">
        <v>9</v>
      </c>
      <c r="M280" s="18">
        <v>97.673100000000005</v>
      </c>
      <c r="N280" s="18">
        <v>52.6</v>
      </c>
      <c r="O280" s="18">
        <v>45.2</v>
      </c>
      <c r="P280" s="18">
        <v>55.8</v>
      </c>
      <c r="Q280" s="18">
        <v>47.6</v>
      </c>
      <c r="R280" s="18">
        <v>-0.05</v>
      </c>
      <c r="S280" s="18">
        <v>1.7569999999999999</v>
      </c>
      <c r="T280" s="18">
        <v>2.4129999999999998</v>
      </c>
      <c r="U280" s="18">
        <v>7.1029999999999998</v>
      </c>
      <c r="V280" s="18">
        <v>7.1120000000000001</v>
      </c>
      <c r="W280" s="18">
        <v>6.24</v>
      </c>
      <c r="X280" s="18">
        <v>4.4249999999999998</v>
      </c>
      <c r="Y280" s="18">
        <v>3.7959999999999998</v>
      </c>
      <c r="Z280" s="18">
        <v>3.2639999999999998</v>
      </c>
      <c r="AA280" s="18">
        <v>3.008</v>
      </c>
      <c r="AB280" s="18">
        <v>2.1459999999999999</v>
      </c>
      <c r="AC280" s="18">
        <v>9.0359999999999996</v>
      </c>
      <c r="AD280" s="18">
        <v>8.7680000000000007</v>
      </c>
      <c r="AE280" s="18">
        <v>0.10299999999999999</v>
      </c>
      <c r="AF280" s="18">
        <v>0.35499999999999998</v>
      </c>
      <c r="AG280" s="18">
        <v>3.052</v>
      </c>
      <c r="AH280" s="18">
        <v>3.6059999999999999</v>
      </c>
      <c r="AI280" s="18">
        <v>0.11</v>
      </c>
      <c r="AJ280" s="18">
        <v>2.2999999999999998</v>
      </c>
      <c r="AK280" s="18">
        <v>2.1007159999999998</v>
      </c>
      <c r="AM280" s="22">
        <v>40756</v>
      </c>
      <c r="AN280" s="18">
        <v>35.07</v>
      </c>
      <c r="AO280" s="18">
        <v>1185.31</v>
      </c>
    </row>
    <row r="281" spans="10:41" x14ac:dyDescent="0.2">
      <c r="J281" s="22">
        <v>40801</v>
      </c>
      <c r="K281" s="18">
        <v>95.6</v>
      </c>
      <c r="L281" s="18">
        <v>9</v>
      </c>
      <c r="M281" s="18">
        <v>97.6494</v>
      </c>
      <c r="N281" s="18">
        <v>53.7</v>
      </c>
      <c r="O281" s="18">
        <v>46.4</v>
      </c>
      <c r="P281" s="18">
        <v>59.5</v>
      </c>
      <c r="Q281" s="18">
        <v>49.4</v>
      </c>
      <c r="R281" s="18">
        <v>-0.27</v>
      </c>
      <c r="S281" s="18">
        <v>1.619</v>
      </c>
      <c r="T281" s="18">
        <v>2.137</v>
      </c>
      <c r="U281" s="18">
        <v>7.7409999999999997</v>
      </c>
      <c r="V281" s="18">
        <v>6.4020000000000001</v>
      </c>
      <c r="W281" s="18">
        <v>6.7069999999999999</v>
      </c>
      <c r="X281" s="18">
        <v>3.9319999999999999</v>
      </c>
      <c r="Y281" s="18">
        <v>3.863</v>
      </c>
      <c r="Z281" s="18">
        <v>2.77</v>
      </c>
      <c r="AA281" s="18">
        <v>3.08</v>
      </c>
      <c r="AB281" s="18">
        <v>2.0840000000000001</v>
      </c>
      <c r="AC281" s="18">
        <v>9.0809999999999995</v>
      </c>
      <c r="AD281" s="18">
        <v>9.0359999999999996</v>
      </c>
      <c r="AE281" s="18">
        <v>7.9000000000000001E-2</v>
      </c>
      <c r="AF281" s="18">
        <v>0.14799999999999999</v>
      </c>
      <c r="AG281" s="18">
        <v>2.4620000000000002</v>
      </c>
      <c r="AH281" s="18">
        <v>2.9929999999999999</v>
      </c>
      <c r="AI281" s="18">
        <v>0.1</v>
      </c>
      <c r="AJ281" s="18">
        <v>1.98</v>
      </c>
      <c r="AK281" s="18">
        <v>2.1450230000000001</v>
      </c>
      <c r="AM281" s="22">
        <v>40787</v>
      </c>
      <c r="AN281" s="18">
        <v>36.51</v>
      </c>
      <c r="AO281" s="18">
        <v>1173.8800000000001</v>
      </c>
    </row>
    <row r="282" spans="10:41" x14ac:dyDescent="0.2">
      <c r="J282" s="22">
        <v>40831</v>
      </c>
      <c r="K282" s="18">
        <v>95.67</v>
      </c>
      <c r="L282" s="18">
        <v>8.8000000000000007</v>
      </c>
      <c r="M282" s="18">
        <v>98.322199999999995</v>
      </c>
      <c r="N282" s="18">
        <v>51.4</v>
      </c>
      <c r="O282" s="18">
        <v>40.9</v>
      </c>
      <c r="P282" s="18">
        <v>60.8</v>
      </c>
      <c r="Q282" s="18">
        <v>51.7</v>
      </c>
      <c r="R282" s="18">
        <v>0.17</v>
      </c>
      <c r="S282" s="18">
        <v>1.669</v>
      </c>
      <c r="T282" s="18">
        <v>1.9279999999999999</v>
      </c>
      <c r="U282" s="18">
        <v>8.01</v>
      </c>
      <c r="V282" s="18">
        <v>6.1269999999999998</v>
      </c>
      <c r="W282" s="18">
        <v>7.4320000000000004</v>
      </c>
      <c r="X282" s="18">
        <v>3.5059999999999998</v>
      </c>
      <c r="Y282" s="18">
        <v>3.7589999999999999</v>
      </c>
      <c r="Z282" s="18">
        <v>2.42</v>
      </c>
      <c r="AA282" s="18">
        <v>3.1240000000000001</v>
      </c>
      <c r="AB282" s="18">
        <v>2.0840000000000001</v>
      </c>
      <c r="AC282" s="18">
        <v>9.0709999999999997</v>
      </c>
      <c r="AD282" s="18">
        <v>9.11</v>
      </c>
      <c r="AE282" s="18">
        <v>9.4E-2</v>
      </c>
      <c r="AF282" s="18">
        <v>0.14899999999999999</v>
      </c>
      <c r="AG282" s="18">
        <v>2.2290000000000001</v>
      </c>
      <c r="AH282" s="18">
        <v>2.8340000000000001</v>
      </c>
      <c r="AI282" s="18">
        <v>0.11</v>
      </c>
      <c r="AJ282" s="18">
        <v>2.15</v>
      </c>
      <c r="AK282" s="18">
        <v>2.120298</v>
      </c>
      <c r="AM282" s="22">
        <v>40817</v>
      </c>
      <c r="AN282" s="18">
        <v>32.01</v>
      </c>
      <c r="AO282" s="18">
        <v>1207.22</v>
      </c>
    </row>
    <row r="283" spans="10:41" x14ac:dyDescent="0.2">
      <c r="J283" s="22">
        <v>40862</v>
      </c>
      <c r="K283" s="18">
        <v>95.85</v>
      </c>
      <c r="L283" s="18">
        <v>8.6</v>
      </c>
      <c r="M283" s="18">
        <v>98.243300000000005</v>
      </c>
      <c r="N283" s="18">
        <v>51.8</v>
      </c>
      <c r="O283" s="18">
        <v>55.2</v>
      </c>
      <c r="P283" s="18">
        <v>63.7</v>
      </c>
      <c r="Q283" s="18">
        <v>54.9</v>
      </c>
      <c r="R283" s="18">
        <v>-0.4</v>
      </c>
      <c r="S283" s="18">
        <v>1.7909999999999999</v>
      </c>
      <c r="T283" s="18">
        <v>2.0590000000000002</v>
      </c>
      <c r="U283" s="18">
        <v>8.9879999999999995</v>
      </c>
      <c r="V283" s="18">
        <v>7.2889999999999997</v>
      </c>
      <c r="W283" s="18">
        <v>8.3469999999999995</v>
      </c>
      <c r="X283" s="18">
        <v>4.6040000000000001</v>
      </c>
      <c r="Y283" s="18">
        <v>3.9529999999999998</v>
      </c>
      <c r="Z283" s="18">
        <v>2.6629999999999998</v>
      </c>
      <c r="AA283" s="18">
        <v>3.198</v>
      </c>
      <c r="AB283" s="18">
        <v>2.1040000000000001</v>
      </c>
      <c r="AC283" s="18">
        <v>9.0449999999999999</v>
      </c>
      <c r="AD283" s="18">
        <v>9.0489999999999995</v>
      </c>
      <c r="AE283" s="18">
        <v>7.6999999999999999E-2</v>
      </c>
      <c r="AF283" s="18">
        <v>0.13100000000000001</v>
      </c>
      <c r="AG283" s="18">
        <v>2.3079999999999998</v>
      </c>
      <c r="AH283" s="18">
        <v>2.83</v>
      </c>
      <c r="AI283" s="18">
        <v>0.11</v>
      </c>
      <c r="AJ283" s="18">
        <v>2.0099999999999998</v>
      </c>
      <c r="AK283" s="18">
        <v>2.1210789999999999</v>
      </c>
      <c r="AM283" s="22">
        <v>40848</v>
      </c>
      <c r="AN283" s="18">
        <v>31.58</v>
      </c>
      <c r="AO283" s="18">
        <v>1223.48</v>
      </c>
    </row>
    <row r="284" spans="10:41" x14ac:dyDescent="0.2">
      <c r="J284" s="22">
        <v>40892</v>
      </c>
      <c r="K284" s="18">
        <v>95.87</v>
      </c>
      <c r="L284" s="18">
        <v>8.5</v>
      </c>
      <c r="M284" s="18">
        <v>98.787599999999998</v>
      </c>
      <c r="N284" s="18">
        <v>53</v>
      </c>
      <c r="O284" s="18">
        <v>64.8</v>
      </c>
      <c r="P284" s="18">
        <v>69.900000000000006</v>
      </c>
      <c r="Q284" s="18">
        <v>63.6</v>
      </c>
      <c r="R284" s="18">
        <v>0.32</v>
      </c>
      <c r="S284" s="18">
        <v>1.7490000000000001</v>
      </c>
      <c r="T284" s="18">
        <v>2.1190000000000002</v>
      </c>
      <c r="U284" s="18">
        <v>8.8119999999999994</v>
      </c>
      <c r="V284" s="18">
        <v>7.4349999999999996</v>
      </c>
      <c r="W284" s="18">
        <v>8.2170000000000005</v>
      </c>
      <c r="X284" s="18">
        <v>4.6120000000000001</v>
      </c>
      <c r="Y284" s="18">
        <v>3.9820000000000002</v>
      </c>
      <c r="Z284" s="18">
        <v>2.8410000000000002</v>
      </c>
      <c r="AA284" s="18">
        <v>3.1760000000000002</v>
      </c>
      <c r="AB284" s="18">
        <v>2.0579999999999998</v>
      </c>
      <c r="AC284" s="18">
        <v>9.0009999999999994</v>
      </c>
      <c r="AD284" s="18">
        <v>8.8490000000000002</v>
      </c>
      <c r="AE284" s="18">
        <v>6.3E-2</v>
      </c>
      <c r="AF284" s="18">
        <v>0.123</v>
      </c>
      <c r="AG284" s="18">
        <v>2.19</v>
      </c>
      <c r="AH284" s="18">
        <v>2.718</v>
      </c>
      <c r="AI284" s="18">
        <v>0.12</v>
      </c>
      <c r="AJ284" s="18">
        <v>1.98</v>
      </c>
      <c r="AK284" s="18">
        <v>2.1257600000000001</v>
      </c>
      <c r="AM284" s="22">
        <v>40878</v>
      </c>
      <c r="AN284" s="18">
        <v>24.83</v>
      </c>
      <c r="AO284" s="18">
        <v>1244.32</v>
      </c>
    </row>
    <row r="285" spans="10:41" x14ac:dyDescent="0.2">
      <c r="J285" s="22">
        <v>40923</v>
      </c>
      <c r="K285" s="18">
        <v>96.13</v>
      </c>
      <c r="L285" s="18">
        <v>8.3000000000000007</v>
      </c>
      <c r="M285" s="18">
        <v>99.392499999999998</v>
      </c>
      <c r="N285" s="18">
        <v>53.2</v>
      </c>
      <c r="O285" s="18">
        <v>61.5</v>
      </c>
      <c r="P285" s="18">
        <v>75</v>
      </c>
      <c r="Q285" s="18">
        <v>69.099999999999994</v>
      </c>
      <c r="R285" s="18">
        <v>0.36</v>
      </c>
      <c r="S285" s="18">
        <v>2.2400000000000002</v>
      </c>
      <c r="T285" s="18">
        <v>2.5310000000000001</v>
      </c>
      <c r="U285" s="18">
        <v>7.42</v>
      </c>
      <c r="V285" s="18">
        <v>6.58</v>
      </c>
      <c r="W285" s="18">
        <v>5</v>
      </c>
      <c r="X285" s="18">
        <v>5.1440000000000001</v>
      </c>
      <c r="Y285" s="18">
        <v>3.1480000000000001</v>
      </c>
      <c r="Z285" s="18">
        <v>3.0830000000000002</v>
      </c>
      <c r="AA285" s="18">
        <v>1.9430000000000001</v>
      </c>
      <c r="AB285" s="18">
        <v>1.9470000000000001</v>
      </c>
      <c r="AC285" s="18">
        <v>8.6430000000000007</v>
      </c>
      <c r="AD285" s="18">
        <v>8.3330000000000002</v>
      </c>
      <c r="AE285" s="18">
        <v>5.8999999999999997E-2</v>
      </c>
      <c r="AF285" s="18">
        <v>0.152</v>
      </c>
      <c r="AG285" s="18">
        <v>2.1509999999999998</v>
      </c>
      <c r="AH285" s="18">
        <v>2.7559999999999998</v>
      </c>
      <c r="AI285" s="18">
        <v>0.12</v>
      </c>
      <c r="AJ285" s="18">
        <v>1.97</v>
      </c>
      <c r="AK285" s="18">
        <v>2.055749</v>
      </c>
      <c r="AM285" s="22">
        <v>40909</v>
      </c>
      <c r="AN285" s="18">
        <v>19.18</v>
      </c>
      <c r="AO285" s="18">
        <v>1298.0999999999999</v>
      </c>
    </row>
    <row r="286" spans="10:41" x14ac:dyDescent="0.2">
      <c r="J286" s="22">
        <v>40954</v>
      </c>
      <c r="K286" s="18">
        <v>96.33</v>
      </c>
      <c r="L286" s="18">
        <v>8.3000000000000007</v>
      </c>
      <c r="M286" s="18">
        <v>99.6203</v>
      </c>
      <c r="N286" s="18">
        <v>52.6</v>
      </c>
      <c r="O286" s="18">
        <v>71.599999999999994</v>
      </c>
      <c r="P286" s="18">
        <v>75.3</v>
      </c>
      <c r="Q286" s="18">
        <v>70.3</v>
      </c>
      <c r="R286" s="18">
        <v>-0.04</v>
      </c>
      <c r="S286" s="18">
        <v>2.2450000000000001</v>
      </c>
      <c r="T286" s="18">
        <v>2.532</v>
      </c>
      <c r="U286" s="18">
        <v>7.3719999999999999</v>
      </c>
      <c r="V286" s="18">
        <v>6.6849999999999996</v>
      </c>
      <c r="W286" s="18">
        <v>4.8090000000000002</v>
      </c>
      <c r="X286" s="18">
        <v>4.5990000000000002</v>
      </c>
      <c r="Y286" s="18">
        <v>3.4329999999999998</v>
      </c>
      <c r="Z286" s="18">
        <v>3.0750000000000002</v>
      </c>
      <c r="AA286" s="18">
        <v>2.0390000000000001</v>
      </c>
      <c r="AB286" s="18">
        <v>1.9990000000000001</v>
      </c>
      <c r="AC286" s="18">
        <v>8.2620000000000005</v>
      </c>
      <c r="AD286" s="18">
        <v>7.923</v>
      </c>
      <c r="AE286" s="18">
        <v>6.5000000000000002E-2</v>
      </c>
      <c r="AF286" s="18">
        <v>0.128</v>
      </c>
      <c r="AG286" s="18">
        <v>2.137</v>
      </c>
      <c r="AH286" s="18">
        <v>2.621</v>
      </c>
      <c r="AI286" s="18">
        <v>0.16</v>
      </c>
      <c r="AJ286" s="18">
        <v>1.97</v>
      </c>
      <c r="AK286" s="18">
        <v>1.999522</v>
      </c>
      <c r="AM286" s="22">
        <v>40940</v>
      </c>
      <c r="AN286" s="18">
        <v>16.670000000000002</v>
      </c>
      <c r="AO286" s="18">
        <v>1352.9</v>
      </c>
    </row>
    <row r="287" spans="10:41" x14ac:dyDescent="0.2">
      <c r="J287" s="22">
        <v>40983</v>
      </c>
      <c r="K287" s="18">
        <v>96.54</v>
      </c>
      <c r="L287" s="18">
        <v>8.1999999999999993</v>
      </c>
      <c r="M287" s="18">
        <v>99.155100000000004</v>
      </c>
      <c r="N287" s="18">
        <v>53.5</v>
      </c>
      <c r="O287" s="18">
        <v>69.5</v>
      </c>
      <c r="P287" s="18">
        <v>76.2</v>
      </c>
      <c r="Q287" s="18">
        <v>69.8</v>
      </c>
      <c r="R287" s="18">
        <v>-0.37</v>
      </c>
      <c r="S287" s="18">
        <v>2.266</v>
      </c>
      <c r="T287" s="18">
        <v>2.5790000000000002</v>
      </c>
      <c r="U287" s="18">
        <v>7.5419999999999998</v>
      </c>
      <c r="V287" s="18">
        <v>6.8979999999999997</v>
      </c>
      <c r="W287" s="18">
        <v>4.4009999999999998</v>
      </c>
      <c r="X287" s="18">
        <v>4.774</v>
      </c>
      <c r="Y287" s="18">
        <v>3.746</v>
      </c>
      <c r="Z287" s="18">
        <v>3.137</v>
      </c>
      <c r="AA287" s="18">
        <v>2.2589999999999999</v>
      </c>
      <c r="AB287" s="18">
        <v>2.0430000000000001</v>
      </c>
      <c r="AC287" s="18">
        <v>8.2230000000000008</v>
      </c>
      <c r="AD287" s="18">
        <v>7.8490000000000002</v>
      </c>
      <c r="AE287" s="18">
        <v>8.2000000000000003E-2</v>
      </c>
      <c r="AF287" s="18">
        <v>0.13100000000000001</v>
      </c>
      <c r="AG287" s="18">
        <v>2.1920000000000002</v>
      </c>
      <c r="AH287" s="18">
        <v>2.677</v>
      </c>
      <c r="AI287" s="18">
        <v>0.19</v>
      </c>
      <c r="AJ287" s="18">
        <v>2.17</v>
      </c>
      <c r="AK287" s="18">
        <v>1.968702</v>
      </c>
      <c r="AM287" s="22">
        <v>40969</v>
      </c>
      <c r="AN287" s="18">
        <v>14.96</v>
      </c>
      <c r="AO287" s="18">
        <v>1389.24</v>
      </c>
    </row>
    <row r="288" spans="10:41" x14ac:dyDescent="0.2">
      <c r="J288" s="22">
        <v>41014</v>
      </c>
      <c r="K288" s="18">
        <v>96.7</v>
      </c>
      <c r="L288" s="18">
        <v>8.1999999999999993</v>
      </c>
      <c r="M288" s="18">
        <v>99.900599999999997</v>
      </c>
      <c r="N288" s="18">
        <v>54.2</v>
      </c>
      <c r="O288" s="18">
        <v>68.7</v>
      </c>
      <c r="P288" s="18">
        <v>76.400000000000006</v>
      </c>
      <c r="Q288" s="18">
        <v>72.3</v>
      </c>
      <c r="R288" s="18">
        <v>0.12</v>
      </c>
      <c r="S288" s="18">
        <v>2.3220000000000001</v>
      </c>
      <c r="T288" s="18">
        <v>2.5470000000000002</v>
      </c>
      <c r="U288" s="18">
        <v>7.5330000000000004</v>
      </c>
      <c r="V288" s="18">
        <v>6.8310000000000004</v>
      </c>
      <c r="W288" s="18">
        <v>4.4560000000000004</v>
      </c>
      <c r="X288" s="18">
        <v>4.3390000000000004</v>
      </c>
      <c r="Y288" s="18">
        <v>4.008</v>
      </c>
      <c r="Z288" s="18">
        <v>3.1779999999999999</v>
      </c>
      <c r="AA288" s="18">
        <v>2.3450000000000002</v>
      </c>
      <c r="AB288" s="18">
        <v>2.0990000000000002</v>
      </c>
      <c r="AC288" s="18">
        <v>8.1549999999999994</v>
      </c>
      <c r="AD288" s="18">
        <v>7.7640000000000002</v>
      </c>
      <c r="AE288" s="18">
        <v>0.1</v>
      </c>
      <c r="AF288" s="18">
        <v>0.14799999999999999</v>
      </c>
      <c r="AG288" s="18">
        <v>2.294</v>
      </c>
      <c r="AH288" s="18">
        <v>2.794</v>
      </c>
      <c r="AI288" s="18">
        <v>0.18</v>
      </c>
      <c r="AJ288" s="18">
        <v>2.0499999999999998</v>
      </c>
      <c r="AK288" s="18">
        <v>1.996014</v>
      </c>
      <c r="AM288" s="22">
        <v>41000</v>
      </c>
      <c r="AN288" s="18">
        <v>17.11</v>
      </c>
      <c r="AO288" s="18">
        <v>1386.98</v>
      </c>
    </row>
    <row r="289" spans="10:41" x14ac:dyDescent="0.2">
      <c r="J289" s="22">
        <v>41044</v>
      </c>
      <c r="K289" s="18">
        <v>96.5</v>
      </c>
      <c r="L289" s="18">
        <v>8.1999999999999993</v>
      </c>
      <c r="M289" s="18">
        <v>100.0924</v>
      </c>
      <c r="N289" s="18">
        <v>52.6</v>
      </c>
      <c r="O289" s="18">
        <v>64.400000000000006</v>
      </c>
      <c r="P289" s="18">
        <v>79.3</v>
      </c>
      <c r="Q289" s="18">
        <v>74.3</v>
      </c>
      <c r="R289" s="18">
        <v>-0.21</v>
      </c>
      <c r="S289" s="18">
        <v>2.2930000000000001</v>
      </c>
      <c r="T289" s="18">
        <v>2.5209999999999999</v>
      </c>
      <c r="U289" s="18">
        <v>5.8639999999999999</v>
      </c>
      <c r="V289" s="18">
        <v>6.9930000000000003</v>
      </c>
      <c r="W289" s="18">
        <v>4.5330000000000004</v>
      </c>
      <c r="X289" s="18">
        <v>3.4249999999999998</v>
      </c>
      <c r="Y289" s="18">
        <v>4.3010000000000002</v>
      </c>
      <c r="Z289" s="18">
        <v>3.1160000000000001</v>
      </c>
      <c r="AA289" s="18">
        <v>2.2919999999999998</v>
      </c>
      <c r="AB289" s="18">
        <v>2.0569999999999999</v>
      </c>
      <c r="AC289" s="18">
        <v>8.1010000000000009</v>
      </c>
      <c r="AD289" s="18">
        <v>7.7350000000000003</v>
      </c>
      <c r="AE289" s="18">
        <v>9.2999999999999999E-2</v>
      </c>
      <c r="AF289" s="18">
        <v>0.156</v>
      </c>
      <c r="AG289" s="18">
        <v>2.2120000000000002</v>
      </c>
      <c r="AH289" s="18">
        <v>2.694</v>
      </c>
      <c r="AI289" s="18">
        <v>0.19</v>
      </c>
      <c r="AJ289" s="18">
        <v>1.8</v>
      </c>
      <c r="AK289" s="18">
        <v>2.0873249999999999</v>
      </c>
      <c r="AM289" s="22">
        <v>41030</v>
      </c>
      <c r="AN289" s="18">
        <v>20.59</v>
      </c>
      <c r="AO289" s="18">
        <v>1340.25</v>
      </c>
    </row>
    <row r="290" spans="10:41" x14ac:dyDescent="0.2">
      <c r="J290" s="22">
        <v>41075</v>
      </c>
      <c r="K290" s="18">
        <v>96.42</v>
      </c>
      <c r="L290" s="18">
        <v>8.1999999999999993</v>
      </c>
      <c r="M290" s="18">
        <v>100.0728</v>
      </c>
      <c r="N290" s="18">
        <v>48.9</v>
      </c>
      <c r="O290" s="18">
        <v>62.7</v>
      </c>
      <c r="P290" s="18">
        <v>73.2</v>
      </c>
      <c r="Q290" s="18">
        <v>67.8</v>
      </c>
      <c r="R290" s="18">
        <v>-0.35</v>
      </c>
      <c r="S290" s="18">
        <v>2.1859999999999999</v>
      </c>
      <c r="T290" s="18">
        <v>2.415</v>
      </c>
      <c r="U290" s="18">
        <v>6.2759999999999998</v>
      </c>
      <c r="V290" s="18">
        <v>6.5010000000000003</v>
      </c>
      <c r="W290" s="18">
        <v>5.0119999999999996</v>
      </c>
      <c r="X290" s="18">
        <v>3.33</v>
      </c>
      <c r="Y290" s="18">
        <v>4.3109999999999999</v>
      </c>
      <c r="Z290" s="18">
        <v>2.9870000000000001</v>
      </c>
      <c r="AA290" s="18">
        <v>2.1739999999999999</v>
      </c>
      <c r="AB290" s="18">
        <v>2.0019999999999998</v>
      </c>
      <c r="AC290" s="18">
        <v>8.1189999999999998</v>
      </c>
      <c r="AD290" s="18">
        <v>7.7690000000000001</v>
      </c>
      <c r="AE290" s="18">
        <v>9.6000000000000002E-2</v>
      </c>
      <c r="AF290" s="18">
        <v>0.16500000000000001</v>
      </c>
      <c r="AG290" s="18">
        <v>1.9770000000000001</v>
      </c>
      <c r="AH290" s="18">
        <v>2.556</v>
      </c>
      <c r="AI290" s="18">
        <v>0.19</v>
      </c>
      <c r="AJ290" s="18">
        <v>1.62</v>
      </c>
      <c r="AK290" s="18">
        <v>2.1398130000000002</v>
      </c>
      <c r="AM290" s="22">
        <v>41061</v>
      </c>
      <c r="AN290" s="18">
        <v>20.75</v>
      </c>
      <c r="AO290" s="18">
        <v>1323.48</v>
      </c>
    </row>
    <row r="291" spans="10:41" x14ac:dyDescent="0.2">
      <c r="J291" s="22">
        <v>41105</v>
      </c>
      <c r="K291" s="18">
        <v>96.44</v>
      </c>
      <c r="L291" s="18">
        <v>8.1999999999999993</v>
      </c>
      <c r="M291" s="18">
        <v>100.33540000000001</v>
      </c>
      <c r="N291" s="18">
        <v>50.2</v>
      </c>
      <c r="O291" s="18">
        <v>65.400000000000006</v>
      </c>
      <c r="P291" s="18">
        <v>72.3</v>
      </c>
      <c r="Q291" s="18">
        <v>65.599999999999994</v>
      </c>
      <c r="R291" s="18">
        <v>-0.24</v>
      </c>
      <c r="S291" s="18">
        <v>2.0920000000000001</v>
      </c>
      <c r="T291" s="18">
        <v>2.3279999999999998</v>
      </c>
      <c r="U291" s="18">
        <v>6.1219999999999999</v>
      </c>
      <c r="V291" s="18">
        <v>6.0019999999999998</v>
      </c>
      <c r="W291" s="18">
        <v>4.4189999999999996</v>
      </c>
      <c r="X291" s="18">
        <v>3.3769999999999998</v>
      </c>
      <c r="Y291" s="18">
        <v>4.1630000000000003</v>
      </c>
      <c r="Z291" s="18">
        <v>2.7570000000000001</v>
      </c>
      <c r="AA291" s="18">
        <v>2.0150000000000001</v>
      </c>
      <c r="AB291" s="18">
        <v>1.8819999999999999</v>
      </c>
      <c r="AC291" s="18">
        <v>8.1479999999999997</v>
      </c>
      <c r="AD291" s="18">
        <v>7.8280000000000003</v>
      </c>
      <c r="AE291" s="18">
        <v>0.105</v>
      </c>
      <c r="AF291" s="18">
        <v>0.17100000000000001</v>
      </c>
      <c r="AG291" s="18">
        <v>1.883</v>
      </c>
      <c r="AH291" s="18">
        <v>2.4910000000000001</v>
      </c>
      <c r="AI291" s="18">
        <v>0.19</v>
      </c>
      <c r="AJ291" s="18">
        <v>1.53</v>
      </c>
      <c r="AK291" s="18">
        <v>2.1138219999999999</v>
      </c>
      <c r="AM291" s="22">
        <v>41091</v>
      </c>
      <c r="AN291" s="18">
        <v>16.899999999999999</v>
      </c>
      <c r="AO291" s="18">
        <v>1360.42</v>
      </c>
    </row>
    <row r="292" spans="10:41" x14ac:dyDescent="0.2">
      <c r="J292" s="22">
        <v>41136</v>
      </c>
      <c r="K292" s="18">
        <v>97</v>
      </c>
      <c r="L292" s="18">
        <v>8.1</v>
      </c>
      <c r="M292" s="18">
        <v>99.855999999999995</v>
      </c>
      <c r="N292" s="18">
        <v>49.4</v>
      </c>
      <c r="O292" s="18">
        <v>61.3</v>
      </c>
      <c r="P292" s="18">
        <v>74.3</v>
      </c>
      <c r="Q292" s="18">
        <v>65.099999999999994</v>
      </c>
      <c r="R292" s="18">
        <v>-0.51</v>
      </c>
      <c r="S292" s="18">
        <v>2.1989999999999998</v>
      </c>
      <c r="T292" s="18">
        <v>2.1440000000000001</v>
      </c>
      <c r="U292" s="18">
        <v>8.516</v>
      </c>
      <c r="V292" s="18">
        <v>5.931</v>
      </c>
      <c r="W292" s="18">
        <v>5.4960000000000004</v>
      </c>
      <c r="X292" s="18">
        <v>3.2280000000000002</v>
      </c>
      <c r="Y292" s="18">
        <v>4.07</v>
      </c>
      <c r="Z292" s="18">
        <v>2.62</v>
      </c>
      <c r="AA292" s="18">
        <v>2.0129999999999999</v>
      </c>
      <c r="AB292" s="18">
        <v>1.9930000000000001</v>
      </c>
      <c r="AC292" s="18">
        <v>8.1809999999999992</v>
      </c>
      <c r="AD292" s="18">
        <v>7.8879999999999999</v>
      </c>
      <c r="AE292" s="18">
        <v>9.8000000000000004E-2</v>
      </c>
      <c r="AF292" s="18">
        <v>0.14799999999999999</v>
      </c>
      <c r="AG292" s="18">
        <v>1.7529999999999999</v>
      </c>
      <c r="AH292" s="18">
        <v>2.3330000000000002</v>
      </c>
      <c r="AI292" s="18">
        <v>0.18</v>
      </c>
      <c r="AJ292" s="18">
        <v>1.68</v>
      </c>
      <c r="AK292" s="18">
        <v>2.0782120000000002</v>
      </c>
      <c r="AM292" s="22">
        <v>41122</v>
      </c>
      <c r="AN292" s="18">
        <v>14.97</v>
      </c>
      <c r="AO292" s="18">
        <v>1403.44</v>
      </c>
    </row>
    <row r="293" spans="10:41" x14ac:dyDescent="0.2">
      <c r="J293" s="22">
        <v>41167</v>
      </c>
      <c r="K293" s="18">
        <v>97.47</v>
      </c>
      <c r="L293" s="18">
        <v>7.8</v>
      </c>
      <c r="M293" s="18">
        <v>99.904899999999998</v>
      </c>
      <c r="N293" s="18">
        <v>51.2</v>
      </c>
      <c r="O293" s="18">
        <v>68.400000000000006</v>
      </c>
      <c r="P293" s="18">
        <v>78.3</v>
      </c>
      <c r="Q293" s="18">
        <v>73.5</v>
      </c>
      <c r="R293" s="18">
        <v>-0.06</v>
      </c>
      <c r="S293" s="18">
        <v>2.222</v>
      </c>
      <c r="T293" s="18">
        <v>2.105</v>
      </c>
      <c r="U293" s="18">
        <v>8.4499999999999993</v>
      </c>
      <c r="V293" s="18">
        <v>5.2830000000000004</v>
      </c>
      <c r="W293" s="18">
        <v>5.2640000000000002</v>
      </c>
      <c r="X293" s="18">
        <v>3.081</v>
      </c>
      <c r="Y293" s="18">
        <v>4.0960000000000001</v>
      </c>
      <c r="Z293" s="18">
        <v>2.6549999999999998</v>
      </c>
      <c r="AA293" s="18">
        <v>2.044</v>
      </c>
      <c r="AB293" s="18">
        <v>2.0219999999999998</v>
      </c>
      <c r="AC293" s="18">
        <v>8.1959999999999997</v>
      </c>
      <c r="AD293" s="18">
        <v>7.968</v>
      </c>
      <c r="AE293" s="18">
        <v>0.109</v>
      </c>
      <c r="AF293" s="18">
        <v>0.16800000000000001</v>
      </c>
      <c r="AG293" s="18">
        <v>1.7829999999999999</v>
      </c>
      <c r="AH293" s="18">
        <v>2.2719999999999998</v>
      </c>
      <c r="AI293" s="18">
        <v>0.18</v>
      </c>
      <c r="AJ293" s="18">
        <v>1.72</v>
      </c>
      <c r="AK293" s="18">
        <v>2.049992</v>
      </c>
      <c r="AM293" s="22">
        <v>41153</v>
      </c>
      <c r="AN293" s="18">
        <v>14.41</v>
      </c>
      <c r="AO293" s="18">
        <v>1441.58</v>
      </c>
    </row>
    <row r="294" spans="10:41" x14ac:dyDescent="0.2">
      <c r="J294" s="22">
        <v>41197</v>
      </c>
      <c r="K294" s="18">
        <v>97.73</v>
      </c>
      <c r="L294" s="18">
        <v>7.8</v>
      </c>
      <c r="M294" s="18">
        <v>100.11669999999999</v>
      </c>
      <c r="N294" s="18">
        <v>51</v>
      </c>
      <c r="O294" s="18">
        <v>73.099999999999994</v>
      </c>
      <c r="P294" s="18">
        <v>82.6</v>
      </c>
      <c r="Q294" s="18">
        <v>79</v>
      </c>
      <c r="R294" s="18">
        <v>-0.28999999999999998</v>
      </c>
      <c r="S294" s="18">
        <v>2.145</v>
      </c>
      <c r="T294" s="18">
        <v>2.0030000000000001</v>
      </c>
      <c r="U294" s="18">
        <v>7.94</v>
      </c>
      <c r="V294" s="18">
        <v>4.4660000000000002</v>
      </c>
      <c r="W294" s="18">
        <v>5.657</v>
      </c>
      <c r="X294" s="18">
        <v>3.1840000000000002</v>
      </c>
      <c r="Y294" s="18">
        <v>4.0019999999999998</v>
      </c>
      <c r="Z294" s="18">
        <v>2.29</v>
      </c>
      <c r="AA294" s="18">
        <v>2.0619999999999998</v>
      </c>
      <c r="AB294" s="18">
        <v>1.968</v>
      </c>
      <c r="AC294" s="18">
        <v>8.1430000000000007</v>
      </c>
      <c r="AD294" s="18">
        <v>7.9039999999999999</v>
      </c>
      <c r="AE294" s="18">
        <v>0.114</v>
      </c>
      <c r="AF294" s="18">
        <v>0.155</v>
      </c>
      <c r="AG294" s="18">
        <v>1.83</v>
      </c>
      <c r="AH294" s="18">
        <v>2.2480000000000002</v>
      </c>
      <c r="AI294" s="18">
        <v>0.18</v>
      </c>
      <c r="AJ294" s="18">
        <v>1.75</v>
      </c>
      <c r="AK294" s="18">
        <v>2.0964610000000001</v>
      </c>
      <c r="AM294" s="22">
        <v>41183</v>
      </c>
      <c r="AN294" s="18">
        <v>15.68</v>
      </c>
      <c r="AO294" s="18">
        <v>1435.57</v>
      </c>
    </row>
    <row r="295" spans="10:41" x14ac:dyDescent="0.2">
      <c r="J295" s="22">
        <v>41228</v>
      </c>
      <c r="K295" s="18">
        <v>97.57</v>
      </c>
      <c r="L295" s="18">
        <v>7.7</v>
      </c>
      <c r="M295" s="18">
        <v>100.59910000000001</v>
      </c>
      <c r="N295" s="18">
        <v>49.1</v>
      </c>
      <c r="O295" s="18">
        <v>71.5</v>
      </c>
      <c r="P295" s="18">
        <v>82.7</v>
      </c>
      <c r="Q295" s="18">
        <v>77.7</v>
      </c>
      <c r="R295" s="18">
        <v>0.33</v>
      </c>
      <c r="S295" s="18">
        <v>2.15</v>
      </c>
      <c r="T295" s="18">
        <v>1.9419999999999999</v>
      </c>
      <c r="U295" s="18">
        <v>7.3929999999999998</v>
      </c>
      <c r="V295" s="18">
        <v>3.46</v>
      </c>
      <c r="W295" s="18">
        <v>5.8520000000000003</v>
      </c>
      <c r="X295" s="18">
        <v>3.1890000000000001</v>
      </c>
      <c r="Y295" s="18">
        <v>3.762</v>
      </c>
      <c r="Z295" s="18">
        <v>2.1840000000000002</v>
      </c>
      <c r="AA295" s="18">
        <v>2.117</v>
      </c>
      <c r="AB295" s="18">
        <v>1.984</v>
      </c>
      <c r="AC295" s="18">
        <v>8.1050000000000004</v>
      </c>
      <c r="AD295" s="18">
        <v>7.7619999999999996</v>
      </c>
      <c r="AE295" s="18">
        <v>0.113</v>
      </c>
      <c r="AF295" s="18">
        <v>0.151</v>
      </c>
      <c r="AG295" s="18">
        <v>1.8859999999999999</v>
      </c>
      <c r="AH295" s="18">
        <v>2.294</v>
      </c>
      <c r="AI295" s="18">
        <v>0.18</v>
      </c>
      <c r="AJ295" s="18">
        <v>1.65</v>
      </c>
      <c r="AK295" s="18">
        <v>2.2012510000000001</v>
      </c>
      <c r="AM295" s="22">
        <v>41214</v>
      </c>
      <c r="AN295" s="18">
        <v>17.079999999999998</v>
      </c>
      <c r="AO295" s="18">
        <v>1394.35</v>
      </c>
    </row>
    <row r="296" spans="10:41" x14ac:dyDescent="0.2">
      <c r="J296" s="22">
        <v>41258</v>
      </c>
      <c r="K296" s="18">
        <v>97.55</v>
      </c>
      <c r="L296" s="18">
        <v>7.9</v>
      </c>
      <c r="M296" s="18">
        <v>100.9542</v>
      </c>
      <c r="N296" s="18">
        <v>50.4</v>
      </c>
      <c r="O296" s="18">
        <v>66.7</v>
      </c>
      <c r="P296" s="18">
        <v>72.900000000000006</v>
      </c>
      <c r="Q296" s="18">
        <v>63.8</v>
      </c>
      <c r="R296" s="18">
        <v>0.21</v>
      </c>
      <c r="S296" s="18">
        <v>2.2000000000000002</v>
      </c>
      <c r="T296" s="18">
        <v>1.923</v>
      </c>
      <c r="U296" s="18">
        <v>7.202</v>
      </c>
      <c r="V296" s="18">
        <v>3.0529999999999999</v>
      </c>
      <c r="W296" s="18">
        <v>6.7140000000000004</v>
      </c>
      <c r="X296" s="18">
        <v>4.0129999999999999</v>
      </c>
      <c r="Y296" s="18">
        <v>3.6440000000000001</v>
      </c>
      <c r="Z296" s="18">
        <v>1.883</v>
      </c>
      <c r="AA296" s="18">
        <v>2.1230000000000002</v>
      </c>
      <c r="AB296" s="18">
        <v>1.96</v>
      </c>
      <c r="AC296" s="18">
        <v>8.093</v>
      </c>
      <c r="AD296" s="18">
        <v>7.7060000000000004</v>
      </c>
      <c r="AE296" s="18">
        <v>0.10299999999999999</v>
      </c>
      <c r="AF296" s="18">
        <v>0.14000000000000001</v>
      </c>
      <c r="AG296" s="18">
        <v>1.8360000000000001</v>
      </c>
      <c r="AH296" s="18">
        <v>2.2759999999999998</v>
      </c>
      <c r="AI296" s="18">
        <v>0.16</v>
      </c>
      <c r="AJ296" s="18">
        <v>1.72</v>
      </c>
      <c r="AK296" s="18">
        <v>2.1971609999999999</v>
      </c>
      <c r="AM296" s="22">
        <v>41244</v>
      </c>
      <c r="AN296" s="18">
        <v>17.37</v>
      </c>
      <c r="AO296" s="18">
        <v>1422.49</v>
      </c>
    </row>
    <row r="297" spans="10:41" x14ac:dyDescent="0.2">
      <c r="J297" s="22">
        <v>41289</v>
      </c>
      <c r="K297" s="18">
        <v>97.75</v>
      </c>
      <c r="L297" s="18">
        <v>8</v>
      </c>
      <c r="M297" s="18">
        <v>100.82040000000001</v>
      </c>
      <c r="N297" s="18">
        <v>52.3</v>
      </c>
      <c r="O297" s="18">
        <v>58.4</v>
      </c>
      <c r="P297" s="18">
        <v>73.8</v>
      </c>
      <c r="Q297" s="18">
        <v>66.599999999999994</v>
      </c>
      <c r="R297" s="18">
        <v>-0.4</v>
      </c>
      <c r="S297" s="18">
        <v>2.012</v>
      </c>
      <c r="T297" s="18">
        <v>2.81</v>
      </c>
      <c r="U297" s="18">
        <v>3.2669999999999999</v>
      </c>
      <c r="V297" s="18">
        <v>5.8040000000000003</v>
      </c>
      <c r="W297" s="18">
        <v>3.6739999999999999</v>
      </c>
      <c r="X297" s="18">
        <v>5.798</v>
      </c>
      <c r="Y297" s="18">
        <v>2.016</v>
      </c>
      <c r="Z297" s="18">
        <v>3.617</v>
      </c>
      <c r="AA297" s="18">
        <v>1.871</v>
      </c>
      <c r="AB297" s="18">
        <v>2.1059999999999999</v>
      </c>
      <c r="AC297" s="18">
        <v>7.6529999999999996</v>
      </c>
      <c r="AD297" s="18">
        <v>7.2359999999999998</v>
      </c>
      <c r="AE297" s="18">
        <v>0.109</v>
      </c>
      <c r="AF297" s="18">
        <v>0.14199999999999999</v>
      </c>
      <c r="AG297" s="18">
        <v>1.9419999999999999</v>
      </c>
      <c r="AH297" s="18">
        <v>2.456</v>
      </c>
      <c r="AI297" s="18">
        <v>0.15</v>
      </c>
      <c r="AJ297" s="18">
        <v>1.91</v>
      </c>
      <c r="AK297" s="18">
        <v>2.13028</v>
      </c>
      <c r="AM297" s="22">
        <v>41275</v>
      </c>
      <c r="AN297" s="18">
        <v>13.31</v>
      </c>
      <c r="AO297" s="18">
        <v>1478.28</v>
      </c>
    </row>
    <row r="298" spans="10:41" x14ac:dyDescent="0.2">
      <c r="J298" s="22">
        <v>41320</v>
      </c>
      <c r="K298" s="18">
        <v>98.28</v>
      </c>
      <c r="L298" s="18">
        <v>7.7</v>
      </c>
      <c r="M298" s="18">
        <v>101.3995</v>
      </c>
      <c r="N298" s="18">
        <v>53.5</v>
      </c>
      <c r="O298" s="18">
        <v>68</v>
      </c>
      <c r="P298" s="18">
        <v>77.599999999999994</v>
      </c>
      <c r="Q298" s="18">
        <v>70.2</v>
      </c>
      <c r="R298" s="18">
        <v>0.23</v>
      </c>
      <c r="S298" s="18">
        <v>1.883</v>
      </c>
      <c r="T298" s="18">
        <v>2.8090000000000002</v>
      </c>
      <c r="U298" s="18">
        <v>4.5220000000000002</v>
      </c>
      <c r="V298" s="18">
        <v>6.2249999999999996</v>
      </c>
      <c r="W298" s="18">
        <v>3.5819999999999999</v>
      </c>
      <c r="X298" s="18">
        <v>5.843</v>
      </c>
      <c r="Y298" s="18">
        <v>2.2770000000000001</v>
      </c>
      <c r="Z298" s="18">
        <v>3.6549999999999998</v>
      </c>
      <c r="AA298" s="18">
        <v>1.8009999999999999</v>
      </c>
      <c r="AB298" s="18">
        <v>2.1539999999999999</v>
      </c>
      <c r="AC298" s="18">
        <v>7.6639999999999997</v>
      </c>
      <c r="AD298" s="18">
        <v>7.19</v>
      </c>
      <c r="AE298" s="18">
        <v>0.10100000000000001</v>
      </c>
      <c r="AF298" s="18">
        <v>0.15</v>
      </c>
      <c r="AG298" s="18">
        <v>1.9950000000000001</v>
      </c>
      <c r="AH298" s="18">
        <v>2.5190000000000001</v>
      </c>
      <c r="AI298" s="18">
        <v>0.16</v>
      </c>
      <c r="AJ298" s="18">
        <v>1.98</v>
      </c>
      <c r="AK298" s="18">
        <v>2.1042860000000001</v>
      </c>
      <c r="AM298" s="22">
        <v>41306</v>
      </c>
      <c r="AN298" s="18">
        <v>13.43</v>
      </c>
      <c r="AO298" s="18">
        <v>1512.69</v>
      </c>
    </row>
    <row r="299" spans="10:41" x14ac:dyDescent="0.2">
      <c r="J299" s="22">
        <v>41348</v>
      </c>
      <c r="K299" s="18">
        <v>98</v>
      </c>
      <c r="L299" s="18">
        <v>7.5</v>
      </c>
      <c r="M299" s="18">
        <v>101.81140000000001</v>
      </c>
      <c r="N299" s="18">
        <v>51.5</v>
      </c>
      <c r="O299" s="18">
        <v>61.9</v>
      </c>
      <c r="P299" s="18">
        <v>78.599999999999994</v>
      </c>
      <c r="Q299" s="18">
        <v>70.8</v>
      </c>
      <c r="R299" s="18">
        <v>-0.28000000000000003</v>
      </c>
      <c r="S299" s="18">
        <v>1.849</v>
      </c>
      <c r="T299" s="18">
        <v>2.7650000000000001</v>
      </c>
      <c r="U299" s="18">
        <v>4.6109999999999998</v>
      </c>
      <c r="V299" s="18">
        <v>6.1879999999999997</v>
      </c>
      <c r="W299" s="18">
        <v>2.9220000000000002</v>
      </c>
      <c r="X299" s="18">
        <v>5.7450000000000001</v>
      </c>
      <c r="Y299" s="18">
        <v>2.5</v>
      </c>
      <c r="Z299" s="18">
        <v>3.5720000000000001</v>
      </c>
      <c r="AA299" s="18">
        <v>1.8009999999999999</v>
      </c>
      <c r="AB299" s="18">
        <v>2.1160000000000001</v>
      </c>
      <c r="AC299" s="18">
        <v>7.694</v>
      </c>
      <c r="AD299" s="18">
        <v>7.23</v>
      </c>
      <c r="AE299" s="18">
        <v>0.105</v>
      </c>
      <c r="AF299" s="18">
        <v>0.154</v>
      </c>
      <c r="AG299" s="18">
        <v>2.0710000000000002</v>
      </c>
      <c r="AH299" s="18">
        <v>2.5840000000000001</v>
      </c>
      <c r="AI299" s="18">
        <v>0.15</v>
      </c>
      <c r="AJ299" s="18">
        <v>1.96</v>
      </c>
      <c r="AK299" s="18">
        <v>2.0705040000000001</v>
      </c>
      <c r="AM299" s="22">
        <v>41334</v>
      </c>
      <c r="AN299" s="18">
        <v>12.37</v>
      </c>
      <c r="AO299" s="18">
        <v>1551.7</v>
      </c>
    </row>
    <row r="300" spans="10:41" x14ac:dyDescent="0.2">
      <c r="J300" s="22">
        <v>41379</v>
      </c>
      <c r="K300" s="18">
        <v>97.8</v>
      </c>
      <c r="L300" s="18">
        <v>7.6</v>
      </c>
      <c r="M300" s="18">
        <v>101.63639999999999</v>
      </c>
      <c r="N300" s="18">
        <v>50.4</v>
      </c>
      <c r="O300" s="18">
        <v>69</v>
      </c>
      <c r="P300" s="18">
        <v>76.400000000000006</v>
      </c>
      <c r="Q300" s="18">
        <v>67.8</v>
      </c>
      <c r="R300" s="18">
        <v>-0.33</v>
      </c>
      <c r="S300" s="18">
        <v>2.073</v>
      </c>
      <c r="T300" s="18">
        <v>2.73</v>
      </c>
      <c r="U300" s="18">
        <v>5.0780000000000003</v>
      </c>
      <c r="V300" s="18">
        <v>6.1440000000000001</v>
      </c>
      <c r="W300" s="18">
        <v>3.8159999999999998</v>
      </c>
      <c r="X300" s="18">
        <v>5.0570000000000004</v>
      </c>
      <c r="Y300" s="18">
        <v>2.9529999999999998</v>
      </c>
      <c r="Z300" s="18">
        <v>3.6030000000000002</v>
      </c>
      <c r="AA300" s="18">
        <v>1.8879999999999999</v>
      </c>
      <c r="AB300" s="18">
        <v>2.0550000000000002</v>
      </c>
      <c r="AC300" s="18">
        <v>7.6440000000000001</v>
      </c>
      <c r="AD300" s="18">
        <v>7.1740000000000004</v>
      </c>
      <c r="AE300" s="18">
        <v>0.109</v>
      </c>
      <c r="AF300" s="18">
        <v>0.14299999999999999</v>
      </c>
      <c r="AG300" s="18">
        <v>2.0609999999999999</v>
      </c>
      <c r="AH300" s="18">
        <v>2.5630000000000002</v>
      </c>
      <c r="AI300" s="18">
        <v>0.12</v>
      </c>
      <c r="AJ300" s="18">
        <v>1.76</v>
      </c>
      <c r="AK300" s="18">
        <v>2.0689289999999998</v>
      </c>
      <c r="AM300" s="22">
        <v>41365</v>
      </c>
      <c r="AN300" s="18">
        <v>13.25</v>
      </c>
      <c r="AO300" s="18">
        <v>1570.7</v>
      </c>
    </row>
    <row r="301" spans="10:41" x14ac:dyDescent="0.2">
      <c r="J301" s="22">
        <v>41409</v>
      </c>
      <c r="K301" s="18">
        <v>97.84</v>
      </c>
      <c r="L301" s="18">
        <v>7.5</v>
      </c>
      <c r="M301" s="18">
        <v>101.74760000000001</v>
      </c>
      <c r="N301" s="18">
        <v>50.6</v>
      </c>
      <c r="O301" s="18">
        <v>74.3</v>
      </c>
      <c r="P301" s="18">
        <v>84.5</v>
      </c>
      <c r="Q301" s="18">
        <v>75.8</v>
      </c>
      <c r="R301" s="18">
        <v>0.16</v>
      </c>
      <c r="S301" s="18">
        <v>1.9319999999999999</v>
      </c>
      <c r="T301" s="18">
        <v>2.702</v>
      </c>
      <c r="U301" s="18">
        <v>4.7960000000000003</v>
      </c>
      <c r="V301" s="18">
        <v>6.0010000000000003</v>
      </c>
      <c r="W301" s="18">
        <v>2.33</v>
      </c>
      <c r="X301" s="18">
        <v>5.1879999999999997</v>
      </c>
      <c r="Y301" s="18">
        <v>3.0779999999999998</v>
      </c>
      <c r="Z301" s="18">
        <v>3.6</v>
      </c>
      <c r="AA301" s="18">
        <v>1.631</v>
      </c>
      <c r="AB301" s="18">
        <v>1.9590000000000001</v>
      </c>
      <c r="AC301" s="18">
        <v>7.5650000000000004</v>
      </c>
      <c r="AD301" s="18">
        <v>7.1219999999999999</v>
      </c>
      <c r="AE301" s="18">
        <v>0.10199999999999999</v>
      </c>
      <c r="AF301" s="18">
        <v>0.14899999999999999</v>
      </c>
      <c r="AG301" s="18">
        <v>1.99</v>
      </c>
      <c r="AH301" s="18">
        <v>2.4860000000000002</v>
      </c>
      <c r="AI301" s="18">
        <v>0.12</v>
      </c>
      <c r="AJ301" s="18">
        <v>1.93</v>
      </c>
      <c r="AK301" s="18">
        <v>2.005277</v>
      </c>
      <c r="AM301" s="22">
        <v>41395</v>
      </c>
      <c r="AN301" s="18">
        <v>12.95</v>
      </c>
      <c r="AO301" s="18">
        <v>1640.27</v>
      </c>
    </row>
    <row r="302" spans="10:41" x14ac:dyDescent="0.2">
      <c r="J302" s="22">
        <v>41440</v>
      </c>
      <c r="K302" s="18">
        <v>98.07</v>
      </c>
      <c r="L302" s="18">
        <v>7.5</v>
      </c>
      <c r="M302" s="18">
        <v>101.95489999999999</v>
      </c>
      <c r="N302" s="18">
        <v>50.8</v>
      </c>
      <c r="O302" s="18">
        <v>82.1</v>
      </c>
      <c r="P302" s="18">
        <v>84.1</v>
      </c>
      <c r="Q302" s="18">
        <v>77.8</v>
      </c>
      <c r="R302" s="18">
        <v>-0.15</v>
      </c>
      <c r="S302" s="18">
        <v>1.923</v>
      </c>
      <c r="T302" s="18">
        <v>2.73</v>
      </c>
      <c r="U302" s="18">
        <v>4.7489999999999997</v>
      </c>
      <c r="V302" s="18">
        <v>5.9809999999999999</v>
      </c>
      <c r="W302" s="18">
        <v>2.298</v>
      </c>
      <c r="X302" s="18">
        <v>5.032</v>
      </c>
      <c r="Y302" s="18">
        <v>2.8740000000000001</v>
      </c>
      <c r="Z302" s="18">
        <v>3.5750000000000002</v>
      </c>
      <c r="AA302" s="18">
        <v>1.5289999999999999</v>
      </c>
      <c r="AB302" s="18">
        <v>1.907</v>
      </c>
      <c r="AC302" s="18">
        <v>7.5350000000000001</v>
      </c>
      <c r="AD302" s="18">
        <v>7.0519999999999996</v>
      </c>
      <c r="AE302" s="18">
        <v>9.7000000000000003E-2</v>
      </c>
      <c r="AF302" s="18">
        <v>0.16500000000000001</v>
      </c>
      <c r="AG302" s="18">
        <v>2.1440000000000001</v>
      </c>
      <c r="AH302" s="18">
        <v>2.6219999999999999</v>
      </c>
      <c r="AI302" s="18">
        <v>0.14000000000000001</v>
      </c>
      <c r="AJ302" s="18">
        <v>2.2999999999999998</v>
      </c>
      <c r="AK302" s="18">
        <v>2.0552640000000002</v>
      </c>
      <c r="AM302" s="22">
        <v>41426</v>
      </c>
      <c r="AN302" s="18">
        <v>17.16</v>
      </c>
      <c r="AO302" s="18">
        <v>1618.77</v>
      </c>
    </row>
    <row r="303" spans="10:41" x14ac:dyDescent="0.2">
      <c r="J303" s="22">
        <v>41470</v>
      </c>
      <c r="K303" s="18">
        <v>98.26</v>
      </c>
      <c r="L303" s="18">
        <v>7.3</v>
      </c>
      <c r="M303" s="18">
        <v>101.5204</v>
      </c>
      <c r="N303" s="18">
        <v>54.5</v>
      </c>
      <c r="O303" s="18">
        <v>81</v>
      </c>
      <c r="P303" s="18">
        <v>85.1</v>
      </c>
      <c r="Q303" s="18">
        <v>76.5</v>
      </c>
      <c r="R303" s="18">
        <v>-0.56000000000000005</v>
      </c>
      <c r="S303" s="18">
        <v>1.8140000000000001</v>
      </c>
      <c r="T303" s="18">
        <v>2.714</v>
      </c>
      <c r="U303" s="18">
        <v>4.3769999999999998</v>
      </c>
      <c r="V303" s="18">
        <v>5.944</v>
      </c>
      <c r="W303" s="18">
        <v>2.6579999999999999</v>
      </c>
      <c r="X303" s="18">
        <v>4.5350000000000001</v>
      </c>
      <c r="Y303" s="18">
        <v>2.5739999999999998</v>
      </c>
      <c r="Z303" s="18">
        <v>3.3839999999999999</v>
      </c>
      <c r="AA303" s="18">
        <v>1.508</v>
      </c>
      <c r="AB303" s="18">
        <v>1.8859999999999999</v>
      </c>
      <c r="AC303" s="18">
        <v>7.5209999999999999</v>
      </c>
      <c r="AD303" s="18">
        <v>7.0170000000000003</v>
      </c>
      <c r="AE303" s="18">
        <v>9.6000000000000002E-2</v>
      </c>
      <c r="AF303" s="18">
        <v>0.152</v>
      </c>
      <c r="AG303" s="18">
        <v>2.504</v>
      </c>
      <c r="AH303" s="18">
        <v>2.9489999999999998</v>
      </c>
      <c r="AI303" s="18">
        <v>0.12</v>
      </c>
      <c r="AJ303" s="18">
        <v>2.58</v>
      </c>
      <c r="AK303" s="18">
        <v>2.0163639999999998</v>
      </c>
      <c r="AM303" s="22">
        <v>41456</v>
      </c>
      <c r="AN303" s="18">
        <v>13.74</v>
      </c>
      <c r="AO303" s="18">
        <v>1666.36</v>
      </c>
    </row>
    <row r="304" spans="10:41" x14ac:dyDescent="0.2">
      <c r="J304" s="22">
        <v>41501</v>
      </c>
      <c r="K304" s="18">
        <v>98.5</v>
      </c>
      <c r="L304" s="18">
        <v>7.2</v>
      </c>
      <c r="M304" s="18">
        <v>102.19070000000001</v>
      </c>
      <c r="N304" s="18">
        <v>54.8</v>
      </c>
      <c r="O304" s="18">
        <v>81.8</v>
      </c>
      <c r="P304" s="18">
        <v>82.1</v>
      </c>
      <c r="Q304" s="18">
        <v>73.7</v>
      </c>
      <c r="R304" s="18">
        <v>0.36</v>
      </c>
      <c r="S304" s="18">
        <v>1.5089999999999999</v>
      </c>
      <c r="T304" s="18">
        <v>2.6309999999999998</v>
      </c>
      <c r="U304" s="18">
        <v>2.8340000000000001</v>
      </c>
      <c r="V304" s="18">
        <v>5.085</v>
      </c>
      <c r="W304" s="18">
        <v>2.5030000000000001</v>
      </c>
      <c r="X304" s="18">
        <v>4.9409999999999998</v>
      </c>
      <c r="Y304" s="18">
        <v>2.4569999999999999</v>
      </c>
      <c r="Z304" s="18">
        <v>3.274</v>
      </c>
      <c r="AA304" s="18">
        <v>1.5289999999999999</v>
      </c>
      <c r="AB304" s="18">
        <v>1.907</v>
      </c>
      <c r="AC304" s="18">
        <v>7.4980000000000002</v>
      </c>
      <c r="AD304" s="18">
        <v>6.98</v>
      </c>
      <c r="AE304" s="18">
        <v>0.09</v>
      </c>
      <c r="AF304" s="18">
        <v>0.13400000000000001</v>
      </c>
      <c r="AG304" s="18">
        <v>2.617</v>
      </c>
      <c r="AH304" s="18">
        <v>3.085</v>
      </c>
      <c r="AI304" s="18">
        <v>0.13</v>
      </c>
      <c r="AJ304" s="18">
        <v>2.74</v>
      </c>
      <c r="AK304" s="18">
        <v>2.0372159999999999</v>
      </c>
      <c r="AM304" s="22">
        <v>41487</v>
      </c>
      <c r="AN304" s="18">
        <v>13.86</v>
      </c>
      <c r="AO304" s="18">
        <v>1670.09</v>
      </c>
    </row>
    <row r="305" spans="10:41" x14ac:dyDescent="0.2">
      <c r="J305" s="22">
        <v>41532</v>
      </c>
      <c r="K305" s="18">
        <v>98.53</v>
      </c>
      <c r="L305" s="18">
        <v>7.2</v>
      </c>
      <c r="M305" s="18">
        <v>102.717</v>
      </c>
      <c r="N305" s="18">
        <v>55</v>
      </c>
      <c r="O305" s="18">
        <v>80.2</v>
      </c>
      <c r="P305" s="18">
        <v>77.5</v>
      </c>
      <c r="Q305" s="18">
        <v>67.8</v>
      </c>
      <c r="R305" s="18">
        <v>0.13</v>
      </c>
      <c r="S305" s="18">
        <v>1.6220000000000001</v>
      </c>
      <c r="T305" s="18">
        <v>2.669</v>
      </c>
      <c r="U305" s="18">
        <v>2.786</v>
      </c>
      <c r="V305" s="18">
        <v>5.2539999999999996</v>
      </c>
      <c r="W305" s="18">
        <v>3.677</v>
      </c>
      <c r="X305" s="18">
        <v>5.1740000000000004</v>
      </c>
      <c r="Y305" s="18">
        <v>2.2709999999999999</v>
      </c>
      <c r="Z305" s="18">
        <v>2.9729999999999999</v>
      </c>
      <c r="AA305" s="18">
        <v>1.5489999999999999</v>
      </c>
      <c r="AB305" s="18">
        <v>1.88</v>
      </c>
      <c r="AC305" s="18">
        <v>7.48</v>
      </c>
      <c r="AD305" s="18">
        <v>6.9509999999999996</v>
      </c>
      <c r="AE305" s="18">
        <v>8.5000000000000006E-2</v>
      </c>
      <c r="AF305" s="18">
        <v>0.15</v>
      </c>
      <c r="AG305" s="18">
        <v>2.835</v>
      </c>
      <c r="AH305" s="18">
        <v>3.29</v>
      </c>
      <c r="AI305" s="18">
        <v>0.12</v>
      </c>
      <c r="AJ305" s="18">
        <v>2.81</v>
      </c>
      <c r="AK305" s="18">
        <v>2.0389170000000001</v>
      </c>
      <c r="AM305" s="22">
        <v>41518</v>
      </c>
      <c r="AN305" s="18">
        <v>14.45</v>
      </c>
      <c r="AO305" s="18">
        <v>1684.59</v>
      </c>
    </row>
    <row r="306" spans="10:41" x14ac:dyDescent="0.2">
      <c r="J306" s="22">
        <v>41562</v>
      </c>
      <c r="K306" s="18">
        <v>98.59</v>
      </c>
      <c r="L306" s="18">
        <v>7.2</v>
      </c>
      <c r="M306" s="18">
        <v>102.5371</v>
      </c>
      <c r="N306" s="18">
        <v>55.1</v>
      </c>
      <c r="O306" s="18">
        <v>72.400000000000006</v>
      </c>
      <c r="P306" s="18">
        <v>73.2</v>
      </c>
      <c r="Q306" s="18">
        <v>62.5</v>
      </c>
      <c r="R306" s="18">
        <v>0.03</v>
      </c>
      <c r="S306" s="18">
        <v>1.593</v>
      </c>
      <c r="T306" s="18">
        <v>2.5640000000000001</v>
      </c>
      <c r="U306" s="18">
        <v>2.6829999999999998</v>
      </c>
      <c r="V306" s="18">
        <v>5.0309999999999997</v>
      </c>
      <c r="W306" s="18">
        <v>3.5819999999999999</v>
      </c>
      <c r="X306" s="18">
        <v>4.72</v>
      </c>
      <c r="Y306" s="18">
        <v>2.319</v>
      </c>
      <c r="Z306" s="18">
        <v>3.0209999999999999</v>
      </c>
      <c r="AA306" s="18">
        <v>1.524</v>
      </c>
      <c r="AB306" s="18">
        <v>1.821</v>
      </c>
      <c r="AC306" s="18">
        <v>7.4669999999999996</v>
      </c>
      <c r="AD306" s="18">
        <v>6.9329999999999998</v>
      </c>
      <c r="AE306" s="18">
        <v>0.09</v>
      </c>
      <c r="AF306" s="18">
        <v>0.161</v>
      </c>
      <c r="AG306" s="18">
        <v>2.8370000000000002</v>
      </c>
      <c r="AH306" s="18">
        <v>3.1909999999999998</v>
      </c>
      <c r="AI306" s="18">
        <v>0.12</v>
      </c>
      <c r="AJ306" s="18">
        <v>2.62</v>
      </c>
      <c r="AK306" s="18">
        <v>2.0113989999999999</v>
      </c>
      <c r="AM306" s="22">
        <v>41548</v>
      </c>
      <c r="AN306" s="18">
        <v>14.32</v>
      </c>
      <c r="AO306" s="18">
        <v>1720.03</v>
      </c>
    </row>
    <row r="307" spans="10:41" x14ac:dyDescent="0.2">
      <c r="J307" s="22">
        <v>41593</v>
      </c>
      <c r="K307" s="18">
        <v>98.77</v>
      </c>
      <c r="L307" s="18">
        <v>6.9</v>
      </c>
      <c r="M307" s="18">
        <v>102.8379</v>
      </c>
      <c r="N307" s="18">
        <v>56.4</v>
      </c>
      <c r="O307" s="18">
        <v>72</v>
      </c>
      <c r="P307" s="18">
        <v>75.099999999999994</v>
      </c>
      <c r="Q307" s="18">
        <v>66.8</v>
      </c>
      <c r="R307" s="18">
        <v>0.33</v>
      </c>
      <c r="S307" s="18">
        <v>1.655</v>
      </c>
      <c r="T307" s="18">
        <v>2.5539999999999998</v>
      </c>
      <c r="U307" s="18">
        <v>2.4049999999999998</v>
      </c>
      <c r="V307" s="18">
        <v>4.6459999999999999</v>
      </c>
      <c r="W307" s="18">
        <v>3.6520000000000001</v>
      </c>
      <c r="X307" s="18">
        <v>4.9039999999999999</v>
      </c>
      <c r="Y307" s="18">
        <v>2.3570000000000002</v>
      </c>
      <c r="Z307" s="18">
        <v>2.97</v>
      </c>
      <c r="AA307" s="18">
        <v>1.5169999999999999</v>
      </c>
      <c r="AB307" s="18">
        <v>1.792</v>
      </c>
      <c r="AC307" s="18">
        <v>7.46</v>
      </c>
      <c r="AD307" s="18">
        <v>6.907</v>
      </c>
      <c r="AE307" s="18">
        <v>7.6999999999999999E-2</v>
      </c>
      <c r="AF307" s="18">
        <v>0.11600000000000001</v>
      </c>
      <c r="AG307" s="18">
        <v>2.7879999999999998</v>
      </c>
      <c r="AH307" s="18">
        <v>3.2360000000000002</v>
      </c>
      <c r="AI307" s="18">
        <v>0.12</v>
      </c>
      <c r="AJ307" s="18">
        <v>2.72</v>
      </c>
      <c r="AK307" s="18">
        <v>1.9508019999999999</v>
      </c>
      <c r="AM307" s="22">
        <v>41579</v>
      </c>
      <c r="AN307" s="18">
        <v>11.94</v>
      </c>
      <c r="AO307" s="18">
        <v>1784.67</v>
      </c>
    </row>
    <row r="308" spans="10:41" x14ac:dyDescent="0.2">
      <c r="J308" s="22">
        <v>41623</v>
      </c>
      <c r="K308" s="18">
        <v>99.03</v>
      </c>
      <c r="L308" s="18">
        <v>6.7</v>
      </c>
      <c r="M308" s="18">
        <v>103.1504</v>
      </c>
      <c r="N308" s="18">
        <v>56.6</v>
      </c>
      <c r="O308" s="18">
        <v>77.5</v>
      </c>
      <c r="P308" s="18">
        <v>82.5</v>
      </c>
      <c r="Q308" s="18">
        <v>72.099999999999994</v>
      </c>
      <c r="R308" s="18">
        <v>-0.1</v>
      </c>
      <c r="S308" s="18">
        <v>1.7190000000000001</v>
      </c>
      <c r="T308" s="18">
        <v>2.57</v>
      </c>
      <c r="U308" s="18">
        <v>2.431</v>
      </c>
      <c r="V308" s="18">
        <v>4.4589999999999996</v>
      </c>
      <c r="W308" s="18">
        <v>3.9009999999999998</v>
      </c>
      <c r="X308" s="18">
        <v>4.5750000000000002</v>
      </c>
      <c r="Y308" s="18">
        <v>2.391</v>
      </c>
      <c r="Z308" s="18">
        <v>2.964</v>
      </c>
      <c r="AA308" s="18">
        <v>1.492</v>
      </c>
      <c r="AB308" s="18">
        <v>1.6919999999999999</v>
      </c>
      <c r="AC308" s="18">
        <v>7.4249999999999998</v>
      </c>
      <c r="AD308" s="18">
        <v>6.8579999999999997</v>
      </c>
      <c r="AE308" s="18">
        <v>0.09</v>
      </c>
      <c r="AF308" s="18">
        <v>0.13900000000000001</v>
      </c>
      <c r="AG308" s="18">
        <v>2.9</v>
      </c>
      <c r="AH308" s="18">
        <v>3.31</v>
      </c>
      <c r="AI308" s="18">
        <v>0.13</v>
      </c>
      <c r="AJ308" s="18">
        <v>2.9</v>
      </c>
      <c r="AK308" s="18">
        <v>1.9355230000000001</v>
      </c>
      <c r="AM308" s="22">
        <v>41609</v>
      </c>
      <c r="AN308" s="18">
        <v>12.9</v>
      </c>
      <c r="AO308" s="18">
        <v>1808.94</v>
      </c>
    </row>
    <row r="309" spans="10:41" x14ac:dyDescent="0.2">
      <c r="J309" s="22">
        <v>41654</v>
      </c>
      <c r="K309" s="18">
        <v>99.27</v>
      </c>
      <c r="L309" s="18">
        <v>6.6</v>
      </c>
      <c r="M309" s="18">
        <v>102.7216</v>
      </c>
      <c r="N309" s="18">
        <v>51.8</v>
      </c>
      <c r="O309" s="18">
        <v>79.400000000000006</v>
      </c>
      <c r="P309" s="18">
        <v>81.2</v>
      </c>
      <c r="Q309" s="18">
        <v>71.2</v>
      </c>
      <c r="R309" s="18">
        <v>-0.76</v>
      </c>
      <c r="S309" s="18">
        <v>2.8239999999999998</v>
      </c>
      <c r="T309" s="18">
        <v>3.0259999999999998</v>
      </c>
      <c r="U309" s="18">
        <v>5.0650000000000004</v>
      </c>
      <c r="V309" s="18">
        <v>5.3310000000000004</v>
      </c>
      <c r="W309" s="18">
        <v>5.1980000000000004</v>
      </c>
      <c r="X309" s="18">
        <v>5.343</v>
      </c>
      <c r="Y309" s="18">
        <v>3.3079999999999998</v>
      </c>
      <c r="Z309" s="18">
        <v>3.5590000000000002</v>
      </c>
      <c r="AA309" s="18">
        <v>1.6259999999999999</v>
      </c>
      <c r="AB309" s="18">
        <v>1.9159999999999999</v>
      </c>
      <c r="AC309" s="18">
        <v>6.6849999999999996</v>
      </c>
      <c r="AD309" s="18">
        <v>6.1829999999999998</v>
      </c>
      <c r="AE309" s="18">
        <v>9.2999999999999999E-2</v>
      </c>
      <c r="AF309" s="18">
        <v>0.224</v>
      </c>
      <c r="AG309" s="18">
        <v>3.0630000000000002</v>
      </c>
      <c r="AH309" s="18">
        <v>3.4950000000000001</v>
      </c>
      <c r="AI309" s="18">
        <v>0.12</v>
      </c>
      <c r="AJ309" s="18">
        <v>2.86</v>
      </c>
      <c r="AK309" s="18">
        <v>1.9427190000000001</v>
      </c>
      <c r="AM309" s="22">
        <v>41640</v>
      </c>
      <c r="AN309" s="18">
        <v>12.94</v>
      </c>
      <c r="AO309" s="18">
        <v>1824.2</v>
      </c>
    </row>
    <row r="310" spans="10:41" x14ac:dyDescent="0.2">
      <c r="J310" s="22">
        <v>41685</v>
      </c>
      <c r="K310" s="18">
        <v>99.38</v>
      </c>
      <c r="L310" s="18">
        <v>6.7</v>
      </c>
      <c r="M310" s="18">
        <v>103.5917</v>
      </c>
      <c r="N310" s="18">
        <v>54.4</v>
      </c>
      <c r="O310" s="18">
        <v>78.3</v>
      </c>
      <c r="P310" s="18">
        <v>81.599999999999994</v>
      </c>
      <c r="Q310" s="18">
        <v>72.7</v>
      </c>
      <c r="R310" s="18">
        <v>0.52</v>
      </c>
      <c r="S310" s="18">
        <v>2.8940000000000001</v>
      </c>
      <c r="T310" s="18">
        <v>3.0449999999999999</v>
      </c>
      <c r="U310" s="18">
        <v>5.1509999999999998</v>
      </c>
      <c r="V310" s="18">
        <v>5.5819999999999999</v>
      </c>
      <c r="W310" s="18">
        <v>5.4269999999999996</v>
      </c>
      <c r="X310" s="18">
        <v>5.64</v>
      </c>
      <c r="Y310" s="18">
        <v>3.742</v>
      </c>
      <c r="Z310" s="18">
        <v>3.5419999999999998</v>
      </c>
      <c r="AA310" s="18">
        <v>1.589</v>
      </c>
      <c r="AB310" s="18">
        <v>1.9379999999999999</v>
      </c>
      <c r="AC310" s="18">
        <v>6.5060000000000002</v>
      </c>
      <c r="AD310" s="18">
        <v>6.0449999999999999</v>
      </c>
      <c r="AE310" s="18">
        <v>9.5000000000000001E-2</v>
      </c>
      <c r="AF310" s="18">
        <v>0.21199999999999999</v>
      </c>
      <c r="AG310" s="18">
        <v>3.02</v>
      </c>
      <c r="AH310" s="18">
        <v>3.4620000000000002</v>
      </c>
      <c r="AI310" s="18">
        <v>0.12</v>
      </c>
      <c r="AJ310" s="18">
        <v>2.71</v>
      </c>
      <c r="AK310" s="18">
        <v>1.971155</v>
      </c>
      <c r="AM310" s="22">
        <v>41671</v>
      </c>
      <c r="AN310" s="18">
        <v>14.08</v>
      </c>
      <c r="AO310" s="18">
        <v>1818.11</v>
      </c>
    </row>
    <row r="311" spans="10:41" x14ac:dyDescent="0.2">
      <c r="J311" s="22">
        <v>41713</v>
      </c>
      <c r="K311" s="18">
        <v>99.58</v>
      </c>
      <c r="L311" s="18">
        <v>6.7</v>
      </c>
      <c r="M311" s="18">
        <v>104.5889</v>
      </c>
      <c r="N311" s="18">
        <v>55.5</v>
      </c>
      <c r="O311" s="18">
        <v>83.9</v>
      </c>
      <c r="P311" s="18">
        <v>80</v>
      </c>
      <c r="Q311" s="18">
        <v>70</v>
      </c>
      <c r="R311" s="18">
        <v>0.45</v>
      </c>
      <c r="S311" s="18">
        <v>2.766</v>
      </c>
      <c r="T311" s="18">
        <v>3.1070000000000002</v>
      </c>
      <c r="U311" s="18">
        <v>5.5149999999999997</v>
      </c>
      <c r="V311" s="18">
        <v>5.7320000000000002</v>
      </c>
      <c r="W311" s="18">
        <v>5.75</v>
      </c>
      <c r="X311" s="18">
        <v>5.8630000000000004</v>
      </c>
      <c r="Y311" s="18">
        <v>3.347</v>
      </c>
      <c r="Z311" s="18">
        <v>3.7010000000000001</v>
      </c>
      <c r="AA311" s="18">
        <v>1.66</v>
      </c>
      <c r="AB311" s="18">
        <v>1.96</v>
      </c>
      <c r="AC311" s="18">
        <v>6.4370000000000003</v>
      </c>
      <c r="AD311" s="18">
        <v>5.9320000000000004</v>
      </c>
      <c r="AE311" s="18">
        <v>0.1</v>
      </c>
      <c r="AF311" s="18">
        <v>0.25700000000000001</v>
      </c>
      <c r="AG311" s="18">
        <v>3.0270000000000001</v>
      </c>
      <c r="AH311" s="18">
        <v>3.5430000000000001</v>
      </c>
      <c r="AI311" s="18">
        <v>0.13</v>
      </c>
      <c r="AJ311" s="18">
        <v>2.72</v>
      </c>
      <c r="AK311" s="18">
        <v>1.94417</v>
      </c>
      <c r="AM311" s="22">
        <v>41699</v>
      </c>
      <c r="AN311" s="18">
        <v>13.59</v>
      </c>
      <c r="AO311" s="18">
        <v>1863.52</v>
      </c>
    </row>
    <row r="312" spans="10:41" x14ac:dyDescent="0.2">
      <c r="J312" s="22">
        <v>41744</v>
      </c>
      <c r="K312" s="18">
        <v>99.77</v>
      </c>
      <c r="L312" s="18">
        <v>6.2</v>
      </c>
      <c r="M312" s="18">
        <v>104.6371</v>
      </c>
      <c r="N312" s="18">
        <v>55.9</v>
      </c>
      <c r="O312" s="18">
        <v>81.7</v>
      </c>
      <c r="P312" s="18">
        <v>84.1</v>
      </c>
      <c r="Q312" s="18">
        <v>74.7</v>
      </c>
      <c r="R312" s="18">
        <v>0.03</v>
      </c>
      <c r="S312" s="18">
        <v>2.7</v>
      </c>
      <c r="T312" s="18">
        <v>3.04</v>
      </c>
      <c r="U312" s="18">
        <v>5.4029999999999996</v>
      </c>
      <c r="V312" s="18">
        <v>5.7210000000000001</v>
      </c>
      <c r="W312" s="18">
        <v>6.0650000000000004</v>
      </c>
      <c r="X312" s="18">
        <v>5.8620000000000001</v>
      </c>
      <c r="Y312" s="18">
        <v>3.34</v>
      </c>
      <c r="Z312" s="18">
        <v>3.6539999999999999</v>
      </c>
      <c r="AA312" s="18">
        <v>1.667</v>
      </c>
      <c r="AB312" s="18">
        <v>1.9339999999999999</v>
      </c>
      <c r="AC312" s="18">
        <v>6.4779999999999998</v>
      </c>
      <c r="AD312" s="18">
        <v>5.9749999999999996</v>
      </c>
      <c r="AE312" s="18">
        <v>8.3000000000000004E-2</v>
      </c>
      <c r="AF312" s="18">
        <v>0.28999999999999998</v>
      </c>
      <c r="AG312" s="18">
        <v>3.0030000000000001</v>
      </c>
      <c r="AH312" s="18">
        <v>3.5259999999999998</v>
      </c>
      <c r="AI312" s="18">
        <v>0.11</v>
      </c>
      <c r="AJ312" s="18">
        <v>2.71</v>
      </c>
      <c r="AK312" s="18">
        <v>1.9639610000000001</v>
      </c>
      <c r="AM312" s="22">
        <v>41730</v>
      </c>
      <c r="AN312" s="18">
        <v>13.45</v>
      </c>
      <c r="AO312" s="18">
        <v>1864.29</v>
      </c>
    </row>
    <row r="313" spans="10:41" x14ac:dyDescent="0.2">
      <c r="J313" s="22">
        <v>41774</v>
      </c>
      <c r="K313" s="18">
        <v>99.96</v>
      </c>
      <c r="L313" s="18">
        <v>6.3</v>
      </c>
      <c r="M313" s="18">
        <v>105.01519999999999</v>
      </c>
      <c r="N313" s="18">
        <v>55.7</v>
      </c>
      <c r="O313" s="18">
        <v>82.2</v>
      </c>
      <c r="P313" s="18">
        <v>81.900000000000006</v>
      </c>
      <c r="Q313" s="18">
        <v>73.7</v>
      </c>
      <c r="R313" s="18">
        <v>0.12</v>
      </c>
      <c r="S313" s="18">
        <v>2.4729999999999999</v>
      </c>
      <c r="T313" s="18">
        <v>3.0569999999999999</v>
      </c>
      <c r="U313" s="18">
        <v>3.927</v>
      </c>
      <c r="V313" s="18">
        <v>5.7210000000000001</v>
      </c>
      <c r="W313" s="18">
        <v>5.484</v>
      </c>
      <c r="X313" s="18">
        <v>5.5170000000000003</v>
      </c>
      <c r="Y313" s="18">
        <v>3.9060000000000001</v>
      </c>
      <c r="Z313" s="18">
        <v>3.6440000000000001</v>
      </c>
      <c r="AA313" s="18">
        <v>1.762</v>
      </c>
      <c r="AB313" s="18">
        <v>1.9450000000000001</v>
      </c>
      <c r="AC313" s="18">
        <v>6.383</v>
      </c>
      <c r="AD313" s="18">
        <v>5.8840000000000003</v>
      </c>
      <c r="AE313" s="18">
        <v>8.3000000000000004E-2</v>
      </c>
      <c r="AF313" s="18">
        <v>0.30399999999999999</v>
      </c>
      <c r="AG313" s="18">
        <v>2.9849999999999999</v>
      </c>
      <c r="AH313" s="18">
        <v>3.5379999999999998</v>
      </c>
      <c r="AI313" s="18">
        <v>0.1</v>
      </c>
      <c r="AJ313" s="18">
        <v>2.56</v>
      </c>
      <c r="AK313" s="18">
        <v>1.9577340000000001</v>
      </c>
      <c r="AM313" s="22">
        <v>41760</v>
      </c>
      <c r="AN313" s="18">
        <v>11.73</v>
      </c>
      <c r="AO313" s="18">
        <v>1890.26</v>
      </c>
    </row>
    <row r="314" spans="10:41" x14ac:dyDescent="0.2">
      <c r="J314" s="22">
        <v>41805</v>
      </c>
      <c r="K314" s="18">
        <v>100.09</v>
      </c>
      <c r="L314" s="18">
        <v>6.1</v>
      </c>
      <c r="M314" s="18">
        <v>105.4081</v>
      </c>
      <c r="N314" s="18">
        <v>54.9</v>
      </c>
      <c r="O314" s="18">
        <v>86.4</v>
      </c>
      <c r="P314" s="18">
        <v>82.5</v>
      </c>
      <c r="Q314" s="18">
        <v>73.5</v>
      </c>
      <c r="R314" s="18">
        <v>0.18</v>
      </c>
      <c r="S314" s="18">
        <v>2.21</v>
      </c>
      <c r="T314" s="18">
        <v>3.06</v>
      </c>
      <c r="U314" s="18">
        <v>3.8119999999999998</v>
      </c>
      <c r="V314" s="18">
        <v>5.524</v>
      </c>
      <c r="W314" s="18">
        <v>-0.22</v>
      </c>
      <c r="X314" s="18">
        <v>6.452</v>
      </c>
      <c r="Y314" s="18">
        <v>3.7280000000000002</v>
      </c>
      <c r="Z314" s="18">
        <v>3.532</v>
      </c>
      <c r="AA314" s="18">
        <v>1.7889999999999999</v>
      </c>
      <c r="AB314" s="18">
        <v>1.929</v>
      </c>
      <c r="AC314" s="18">
        <v>6.3520000000000003</v>
      </c>
      <c r="AD314" s="18">
        <v>5.8739999999999997</v>
      </c>
      <c r="AE314" s="18">
        <v>7.6999999999999999E-2</v>
      </c>
      <c r="AF314" s="18">
        <v>0.30299999999999999</v>
      </c>
      <c r="AG314" s="18">
        <v>2.9220000000000002</v>
      </c>
      <c r="AH314" s="18">
        <v>3.45</v>
      </c>
      <c r="AI314" s="18">
        <v>0.1</v>
      </c>
      <c r="AJ314" s="18">
        <v>2.6</v>
      </c>
      <c r="AK314" s="18">
        <v>1.919788</v>
      </c>
      <c r="AM314" s="22">
        <v>41791</v>
      </c>
      <c r="AN314" s="18">
        <v>10.3</v>
      </c>
      <c r="AO314" s="18">
        <v>1947.09</v>
      </c>
    </row>
    <row r="315" spans="10:41" x14ac:dyDescent="0.2">
      <c r="J315" s="22">
        <v>41835</v>
      </c>
      <c r="K315" s="18">
        <v>100.2</v>
      </c>
      <c r="L315" s="18">
        <v>6.2</v>
      </c>
      <c r="M315" s="18">
        <v>105.6157</v>
      </c>
      <c r="N315" s="18">
        <v>55.6</v>
      </c>
      <c r="O315" s="18">
        <v>90.3</v>
      </c>
      <c r="P315" s="18">
        <v>81.8</v>
      </c>
      <c r="Q315" s="18">
        <v>71.8</v>
      </c>
      <c r="R315" s="18">
        <v>0.35</v>
      </c>
      <c r="S315" s="18">
        <v>1.6120000000000001</v>
      </c>
      <c r="T315" s="18">
        <v>3.016</v>
      </c>
      <c r="U315" s="18">
        <v>3.819</v>
      </c>
      <c r="V315" s="18">
        <v>5.5570000000000004</v>
      </c>
      <c r="W315" s="18">
        <v>-0.73699999999999999</v>
      </c>
      <c r="X315" s="18">
        <v>6.2709999999999999</v>
      </c>
      <c r="Y315" s="18">
        <v>3.883</v>
      </c>
      <c r="Z315" s="18">
        <v>3.55</v>
      </c>
      <c r="AA315" s="18">
        <v>1.956</v>
      </c>
      <c r="AB315" s="18">
        <v>2.073</v>
      </c>
      <c r="AC315" s="18">
        <v>6.2439999999999998</v>
      </c>
      <c r="AD315" s="18">
        <v>5.7329999999999997</v>
      </c>
      <c r="AE315" s="18">
        <v>7.9000000000000001E-2</v>
      </c>
      <c r="AF315" s="18">
        <v>0.40899999999999997</v>
      </c>
      <c r="AG315" s="18">
        <v>2.9</v>
      </c>
      <c r="AH315" s="18">
        <v>3.4569999999999999</v>
      </c>
      <c r="AI315" s="18">
        <v>0.11</v>
      </c>
      <c r="AJ315" s="18">
        <v>2.54</v>
      </c>
      <c r="AK315" s="18">
        <v>1.913233</v>
      </c>
      <c r="AM315" s="22">
        <v>41821</v>
      </c>
      <c r="AN315" s="18">
        <v>10.55</v>
      </c>
      <c r="AO315" s="18">
        <v>1973.64</v>
      </c>
    </row>
    <row r="316" spans="10:41" x14ac:dyDescent="0.2">
      <c r="J316" s="22">
        <v>41866</v>
      </c>
      <c r="K316" s="18">
        <v>100.19</v>
      </c>
      <c r="L316" s="18">
        <v>6.1</v>
      </c>
      <c r="M316" s="18">
        <v>105.4986</v>
      </c>
      <c r="N316" s="18">
        <v>56.8</v>
      </c>
      <c r="O316" s="18">
        <v>93.4</v>
      </c>
      <c r="P316" s="18">
        <v>82.5</v>
      </c>
      <c r="Q316" s="18">
        <v>71.3</v>
      </c>
      <c r="R316" s="18">
        <v>-0.21</v>
      </c>
      <c r="S316" s="18">
        <v>2.0550000000000002</v>
      </c>
      <c r="T316" s="18">
        <v>3.0609999999999999</v>
      </c>
      <c r="U316" s="18">
        <v>5.14</v>
      </c>
      <c r="V316" s="18">
        <v>5.4569999999999999</v>
      </c>
      <c r="W316" s="18">
        <v>-1.2350000000000001</v>
      </c>
      <c r="X316" s="18">
        <v>6.56</v>
      </c>
      <c r="Y316" s="18">
        <v>3.9790000000000001</v>
      </c>
      <c r="Z316" s="18">
        <v>3.6349999999999998</v>
      </c>
      <c r="AA316" s="18">
        <v>1.9359999999999999</v>
      </c>
      <c r="AB316" s="18">
        <v>2.097</v>
      </c>
      <c r="AC316" s="18">
        <v>6.25</v>
      </c>
      <c r="AD316" s="18">
        <v>5.7309999999999999</v>
      </c>
      <c r="AE316" s="18">
        <v>8.8999999999999996E-2</v>
      </c>
      <c r="AF316" s="18">
        <v>0.51200000000000001</v>
      </c>
      <c r="AG316" s="18">
        <v>2.9239999999999999</v>
      </c>
      <c r="AH316" s="18">
        <v>3.516</v>
      </c>
      <c r="AI316" s="18">
        <v>0.11</v>
      </c>
      <c r="AJ316" s="18">
        <v>2.42</v>
      </c>
      <c r="AK316" s="18">
        <v>1.943381</v>
      </c>
      <c r="AM316" s="22">
        <v>41852</v>
      </c>
      <c r="AN316" s="18">
        <v>12.41</v>
      </c>
      <c r="AO316" s="18">
        <v>1961.53</v>
      </c>
    </row>
    <row r="317" spans="10:41" x14ac:dyDescent="0.2">
      <c r="J317" s="22">
        <v>41897</v>
      </c>
      <c r="K317" s="18">
        <v>100.19</v>
      </c>
      <c r="L317" s="18">
        <v>5.9</v>
      </c>
      <c r="M317" s="18">
        <v>105.8138</v>
      </c>
      <c r="N317" s="18">
        <v>56.1</v>
      </c>
      <c r="O317" s="18">
        <v>89</v>
      </c>
      <c r="P317" s="18">
        <v>84.6</v>
      </c>
      <c r="Q317" s="18">
        <v>75.400000000000006</v>
      </c>
      <c r="R317" s="18">
        <v>0.03</v>
      </c>
      <c r="S317" s="18">
        <v>2.11</v>
      </c>
      <c r="T317" s="18">
        <v>3.0659999999999998</v>
      </c>
      <c r="U317" s="18">
        <v>5.8120000000000003</v>
      </c>
      <c r="V317" s="18">
        <v>5.9850000000000003</v>
      </c>
      <c r="W317" s="18">
        <v>-0.432</v>
      </c>
      <c r="X317" s="18">
        <v>7.431</v>
      </c>
      <c r="Y317" s="18">
        <v>4.0220000000000002</v>
      </c>
      <c r="Z317" s="18">
        <v>3.6480000000000001</v>
      </c>
      <c r="AA317" s="18">
        <v>1.9119999999999999</v>
      </c>
      <c r="AB317" s="18">
        <v>2.036</v>
      </c>
      <c r="AC317" s="18">
        <v>6.2539999999999996</v>
      </c>
      <c r="AD317" s="18">
        <v>5.73</v>
      </c>
      <c r="AE317" s="18">
        <v>9.8000000000000004E-2</v>
      </c>
      <c r="AF317" s="18">
        <v>0.64</v>
      </c>
      <c r="AG317" s="18">
        <v>2.8159999999999998</v>
      </c>
      <c r="AH317" s="18">
        <v>3.4119999999999999</v>
      </c>
      <c r="AI317" s="18">
        <v>0.11</v>
      </c>
      <c r="AJ317" s="18">
        <v>2.5299999999999998</v>
      </c>
      <c r="AK317" s="18">
        <v>1.9310369999999999</v>
      </c>
      <c r="AM317" s="22">
        <v>41883</v>
      </c>
      <c r="AN317" s="18">
        <v>11.86</v>
      </c>
      <c r="AO317" s="18">
        <v>1993.69</v>
      </c>
    </row>
    <row r="318" spans="10:41" x14ac:dyDescent="0.2">
      <c r="J318" s="22">
        <v>41927</v>
      </c>
      <c r="K318" s="18">
        <v>100.17</v>
      </c>
      <c r="L318" s="18">
        <v>5.7</v>
      </c>
      <c r="M318" s="18">
        <v>105.8357</v>
      </c>
      <c r="N318" s="18">
        <v>56.6</v>
      </c>
      <c r="O318" s="18">
        <v>94.1</v>
      </c>
      <c r="P318" s="18">
        <v>86.9</v>
      </c>
      <c r="Q318" s="18">
        <v>79.599999999999994</v>
      </c>
      <c r="R318" s="18">
        <v>0.05</v>
      </c>
      <c r="S318" s="18">
        <v>2.2040000000000002</v>
      </c>
      <c r="T318" s="18">
        <v>3.0609999999999999</v>
      </c>
      <c r="U318" s="18">
        <v>6.17</v>
      </c>
      <c r="V318" s="18">
        <v>6.085</v>
      </c>
      <c r="W318" s="18">
        <v>0.35799999999999998</v>
      </c>
      <c r="X318" s="18">
        <v>7.0940000000000003</v>
      </c>
      <c r="Y318" s="18">
        <v>3.9350000000000001</v>
      </c>
      <c r="Z318" s="18">
        <v>3.5070000000000001</v>
      </c>
      <c r="AA318" s="18">
        <v>1.823</v>
      </c>
      <c r="AB318" s="18">
        <v>1.8140000000000001</v>
      </c>
      <c r="AC318" s="18">
        <v>6.2240000000000002</v>
      </c>
      <c r="AD318" s="18">
        <v>5.6680000000000001</v>
      </c>
      <c r="AE318" s="18">
        <v>0.115</v>
      </c>
      <c r="AF318" s="18">
        <v>0.76</v>
      </c>
      <c r="AG318" s="18">
        <v>2.8420000000000001</v>
      </c>
      <c r="AH318" s="18">
        <v>3.343</v>
      </c>
      <c r="AI318" s="18">
        <v>0.1</v>
      </c>
      <c r="AJ318" s="18">
        <v>2.2999999999999998</v>
      </c>
      <c r="AK318" s="18">
        <v>2.0031629999999998</v>
      </c>
      <c r="AM318" s="22">
        <v>41913</v>
      </c>
      <c r="AN318" s="18">
        <v>16.91</v>
      </c>
      <c r="AO318" s="18">
        <v>1937.27</v>
      </c>
    </row>
    <row r="319" spans="10:41" x14ac:dyDescent="0.2">
      <c r="J319" s="22">
        <v>41958</v>
      </c>
      <c r="K319" s="18">
        <v>99.99</v>
      </c>
      <c r="L319" s="18">
        <v>5.8</v>
      </c>
      <c r="M319" s="18">
        <v>106.6634</v>
      </c>
      <c r="N319" s="18">
        <v>56.8</v>
      </c>
      <c r="O319" s="18">
        <v>91</v>
      </c>
      <c r="P319" s="18">
        <v>88.8</v>
      </c>
      <c r="Q319" s="18">
        <v>79.900000000000006</v>
      </c>
      <c r="R319" s="18">
        <v>0.32</v>
      </c>
      <c r="S319" s="18">
        <v>2.2280000000000002</v>
      </c>
      <c r="T319" s="18">
        <v>3.0030000000000001</v>
      </c>
      <c r="U319" s="18">
        <v>5.9939999999999998</v>
      </c>
      <c r="V319" s="18">
        <v>5.7080000000000002</v>
      </c>
      <c r="W319" s="18">
        <v>0.49099999999999999</v>
      </c>
      <c r="X319" s="18">
        <v>7.21</v>
      </c>
      <c r="Y319" s="18">
        <v>3.9449999999999998</v>
      </c>
      <c r="Z319" s="18">
        <v>3.5779999999999998</v>
      </c>
      <c r="AA319" s="18">
        <v>1.7270000000000001</v>
      </c>
      <c r="AB319" s="18">
        <v>1.607</v>
      </c>
      <c r="AC319" s="18">
        <v>6.1970000000000001</v>
      </c>
      <c r="AD319" s="18">
        <v>5.5949999999999998</v>
      </c>
      <c r="AE319" s="18">
        <v>0.115</v>
      </c>
      <c r="AF319" s="18">
        <v>0.78900000000000003</v>
      </c>
      <c r="AG319" s="18">
        <v>2.6920000000000002</v>
      </c>
      <c r="AH319" s="18">
        <v>3.2010000000000001</v>
      </c>
      <c r="AI319" s="18">
        <v>0.13</v>
      </c>
      <c r="AJ319" s="18">
        <v>2.33</v>
      </c>
      <c r="AK319" s="18">
        <v>1.913524</v>
      </c>
      <c r="AM319" s="22">
        <v>41944</v>
      </c>
      <c r="AN319" s="18">
        <v>12.18</v>
      </c>
      <c r="AO319" s="18">
        <v>2045.99</v>
      </c>
    </row>
    <row r="320" spans="10:41" x14ac:dyDescent="0.2">
      <c r="J320" s="22">
        <v>41988</v>
      </c>
      <c r="K320" s="18">
        <v>99.68</v>
      </c>
      <c r="L320" s="18">
        <v>5.6</v>
      </c>
      <c r="M320" s="18">
        <v>106.5085</v>
      </c>
      <c r="N320" s="18">
        <v>55.6</v>
      </c>
      <c r="O320" s="18">
        <v>93.1</v>
      </c>
      <c r="P320" s="18">
        <v>93.6</v>
      </c>
      <c r="Q320" s="18">
        <v>86.4</v>
      </c>
      <c r="R320" s="18">
        <v>0.03</v>
      </c>
      <c r="S320" s="18">
        <v>2.27</v>
      </c>
      <c r="T320" s="18">
        <v>3.0150000000000001</v>
      </c>
      <c r="U320" s="18">
        <v>6.08</v>
      </c>
      <c r="V320" s="18">
        <v>5.7720000000000002</v>
      </c>
      <c r="W320" s="18">
        <v>3.0000000000000001E-3</v>
      </c>
      <c r="X320" s="18">
        <v>7.2569999999999997</v>
      </c>
      <c r="Y320" s="18">
        <v>3.968</v>
      </c>
      <c r="Z320" s="18">
        <v>3.5449999999999999</v>
      </c>
      <c r="AA320" s="18">
        <v>1.681</v>
      </c>
      <c r="AB320" s="18">
        <v>1.327</v>
      </c>
      <c r="AC320" s="18">
        <v>6.1890000000000001</v>
      </c>
      <c r="AD320" s="18">
        <v>5.5339999999999998</v>
      </c>
      <c r="AE320" s="18">
        <v>0.10299999999999999</v>
      </c>
      <c r="AF320" s="18">
        <v>0.81100000000000005</v>
      </c>
      <c r="AG320" s="18">
        <v>2.6080000000000001</v>
      </c>
      <c r="AH320" s="18">
        <v>3.1120000000000001</v>
      </c>
      <c r="AI320" s="18">
        <v>0.21</v>
      </c>
      <c r="AJ320" s="18">
        <v>2.21</v>
      </c>
      <c r="AK320" s="18">
        <v>1.9199029999999999</v>
      </c>
      <c r="AM320" s="22">
        <v>41974</v>
      </c>
      <c r="AN320" s="18">
        <v>14.85</v>
      </c>
      <c r="AO320" s="18">
        <v>2055.4699999999998</v>
      </c>
    </row>
    <row r="321" spans="10:41" x14ac:dyDescent="0.2">
      <c r="J321" s="22">
        <v>42019</v>
      </c>
      <c r="K321" s="18">
        <v>99.04</v>
      </c>
      <c r="L321" s="18">
        <v>5.7</v>
      </c>
      <c r="M321" s="18">
        <v>105.9806</v>
      </c>
      <c r="N321" s="18">
        <v>53.6</v>
      </c>
      <c r="O321" s="18">
        <v>103.8</v>
      </c>
      <c r="P321" s="18">
        <v>98.1</v>
      </c>
      <c r="Q321" s="18">
        <v>91</v>
      </c>
      <c r="R321" s="18">
        <v>-0.18</v>
      </c>
      <c r="S321" s="18">
        <v>3.2120000000000002</v>
      </c>
      <c r="T321" s="18">
        <v>2.8039999999999998</v>
      </c>
      <c r="U321" s="18">
        <v>5.782</v>
      </c>
      <c r="V321" s="18">
        <v>5.4119999999999999</v>
      </c>
      <c r="W321" s="18">
        <v>7.3630000000000004</v>
      </c>
      <c r="X321" s="18">
        <v>3.7869999999999999</v>
      </c>
      <c r="Y321" s="18">
        <v>3.7789999999999999</v>
      </c>
      <c r="Z321" s="18">
        <v>3.1749999999999998</v>
      </c>
      <c r="AA321" s="18">
        <v>0.67500000000000004</v>
      </c>
      <c r="AB321" s="18">
        <v>2.2389999999999999</v>
      </c>
      <c r="AC321" s="18">
        <v>5.42</v>
      </c>
      <c r="AD321" s="18">
        <v>5.0910000000000002</v>
      </c>
      <c r="AE321" s="18">
        <v>0.14499999999999999</v>
      </c>
      <c r="AF321" s="18">
        <v>0.997</v>
      </c>
      <c r="AG321" s="18">
        <v>2.4289999999999998</v>
      </c>
      <c r="AH321" s="18">
        <v>3.024</v>
      </c>
      <c r="AI321" s="18">
        <v>0.2</v>
      </c>
      <c r="AJ321" s="18">
        <v>1.88</v>
      </c>
      <c r="AK321" s="18">
        <v>1.967117</v>
      </c>
      <c r="AM321" s="22">
        <v>42005</v>
      </c>
      <c r="AN321" s="18">
        <v>17.989999999999998</v>
      </c>
      <c r="AO321" s="18">
        <v>2029.18</v>
      </c>
    </row>
    <row r="322" spans="10:41" x14ac:dyDescent="0.2">
      <c r="J322" s="22">
        <v>42050</v>
      </c>
      <c r="K322" s="18">
        <v>99.29</v>
      </c>
      <c r="L322" s="18">
        <v>5.5</v>
      </c>
      <c r="M322" s="18">
        <v>105.4425</v>
      </c>
      <c r="N322" s="18">
        <v>52.7</v>
      </c>
      <c r="O322" s="18">
        <v>98.8</v>
      </c>
      <c r="P322" s="18">
        <v>95.4</v>
      </c>
      <c r="Q322" s="18">
        <v>88</v>
      </c>
      <c r="R322" s="18">
        <v>-0.47</v>
      </c>
      <c r="S322" s="18">
        <v>3.1779999999999999</v>
      </c>
      <c r="T322" s="18">
        <v>2.859</v>
      </c>
      <c r="U322" s="18">
        <v>5</v>
      </c>
      <c r="V322" s="18">
        <v>5.1820000000000004</v>
      </c>
      <c r="W322" s="18">
        <v>6.0069999999999997</v>
      </c>
      <c r="X322" s="18">
        <v>4.1029999999999998</v>
      </c>
      <c r="Y322" s="18">
        <v>3.8889999999999998</v>
      </c>
      <c r="Z322" s="18">
        <v>3.153</v>
      </c>
      <c r="AA322" s="18">
        <v>0.32100000000000001</v>
      </c>
      <c r="AB322" s="18">
        <v>2.246</v>
      </c>
      <c r="AC322" s="18">
        <v>5.4089999999999998</v>
      </c>
      <c r="AD322" s="18">
        <v>5.0529999999999999</v>
      </c>
      <c r="AE322" s="18">
        <v>0.187</v>
      </c>
      <c r="AF322" s="18">
        <v>1.0629999999999999</v>
      </c>
      <c r="AG322" s="18">
        <v>2.1560000000000001</v>
      </c>
      <c r="AH322" s="18">
        <v>2.8239999999999998</v>
      </c>
      <c r="AI322" s="18">
        <v>0.22</v>
      </c>
      <c r="AJ322" s="18">
        <v>1.98</v>
      </c>
      <c r="AK322" s="18">
        <v>1.9380139999999999</v>
      </c>
      <c r="AM322" s="22">
        <v>42036</v>
      </c>
      <c r="AN322" s="18">
        <v>15.28</v>
      </c>
      <c r="AO322" s="18">
        <v>2082.94</v>
      </c>
    </row>
    <row r="323" spans="10:41" x14ac:dyDescent="0.2">
      <c r="J323" s="22">
        <v>42078</v>
      </c>
      <c r="K323" s="18">
        <v>99.56</v>
      </c>
      <c r="L323" s="18">
        <v>5.4</v>
      </c>
      <c r="M323" s="18">
        <v>105.1464</v>
      </c>
      <c r="N323" s="18">
        <v>51.9</v>
      </c>
      <c r="O323" s="18">
        <v>101.4</v>
      </c>
      <c r="P323" s="18">
        <v>93</v>
      </c>
      <c r="Q323" s="18">
        <v>85.3</v>
      </c>
      <c r="R323" s="18">
        <v>-0.04</v>
      </c>
      <c r="S323" s="18">
        <v>3.0649999999999999</v>
      </c>
      <c r="T323" s="18">
        <v>2.8540000000000001</v>
      </c>
      <c r="U323" s="18">
        <v>5.2430000000000003</v>
      </c>
      <c r="V323" s="18">
        <v>5.3079999999999998</v>
      </c>
      <c r="W323" s="18">
        <v>5.6429999999999998</v>
      </c>
      <c r="X323" s="18">
        <v>4.375</v>
      </c>
      <c r="Y323" s="18">
        <v>3.7130000000000001</v>
      </c>
      <c r="Z323" s="18">
        <v>3.149</v>
      </c>
      <c r="AA323" s="18">
        <v>0.253</v>
      </c>
      <c r="AB323" s="18">
        <v>2.1230000000000002</v>
      </c>
      <c r="AC323" s="18">
        <v>5.399</v>
      </c>
      <c r="AD323" s="18">
        <v>5.0430000000000001</v>
      </c>
      <c r="AE323" s="18">
        <v>0.214</v>
      </c>
      <c r="AF323" s="18">
        <v>1.1060000000000001</v>
      </c>
      <c r="AG323" s="18">
        <v>2.2400000000000002</v>
      </c>
      <c r="AH323" s="18">
        <v>2.8959999999999999</v>
      </c>
      <c r="AI323" s="18">
        <v>0.25</v>
      </c>
      <c r="AJ323" s="18">
        <v>2.04</v>
      </c>
      <c r="AK323" s="18">
        <v>1.962029</v>
      </c>
      <c r="AM323" s="22">
        <v>42064</v>
      </c>
      <c r="AN323" s="18">
        <v>15.02</v>
      </c>
      <c r="AO323" s="18">
        <v>2079.9899999999998</v>
      </c>
    </row>
    <row r="324" spans="10:41" x14ac:dyDescent="0.2">
      <c r="J324" s="22">
        <v>42109</v>
      </c>
      <c r="K324" s="18">
        <v>99.66</v>
      </c>
      <c r="L324" s="18">
        <v>5.4</v>
      </c>
      <c r="M324" s="18">
        <v>104.52719999999999</v>
      </c>
      <c r="N324" s="18">
        <v>51.9</v>
      </c>
      <c r="O324" s="18">
        <v>94.3</v>
      </c>
      <c r="P324" s="18">
        <v>95.9</v>
      </c>
      <c r="Q324" s="18">
        <v>88.8</v>
      </c>
      <c r="R324" s="18">
        <v>0.01</v>
      </c>
      <c r="S324" s="18">
        <v>2.851</v>
      </c>
      <c r="T324" s="18">
        <v>2.8359999999999999</v>
      </c>
      <c r="U324" s="18">
        <v>4.6820000000000004</v>
      </c>
      <c r="V324" s="18">
        <v>5.0350000000000001</v>
      </c>
      <c r="W324" s="18">
        <v>4.2089999999999996</v>
      </c>
      <c r="X324" s="18">
        <v>4.266</v>
      </c>
      <c r="Y324" s="18">
        <v>3.141</v>
      </c>
      <c r="Z324" s="18">
        <v>3.097</v>
      </c>
      <c r="AA324" s="18">
        <v>0.109</v>
      </c>
      <c r="AB324" s="18">
        <v>2.1560000000000001</v>
      </c>
      <c r="AC324" s="18">
        <v>5.3739999999999997</v>
      </c>
      <c r="AD324" s="18">
        <v>5.0119999999999996</v>
      </c>
      <c r="AE324" s="18">
        <v>0.17699999999999999</v>
      </c>
      <c r="AF324" s="18">
        <v>1.0760000000000001</v>
      </c>
      <c r="AG324" s="18">
        <v>2.2229999999999999</v>
      </c>
      <c r="AH324" s="18">
        <v>2.847</v>
      </c>
      <c r="AI324" s="18">
        <v>0.23</v>
      </c>
      <c r="AJ324" s="18">
        <v>1.94</v>
      </c>
      <c r="AK324" s="18">
        <v>1.9629000000000001</v>
      </c>
      <c r="AM324" s="22">
        <v>42095</v>
      </c>
      <c r="AN324" s="18">
        <v>13.84</v>
      </c>
      <c r="AO324" s="18">
        <v>2093.59</v>
      </c>
    </row>
    <row r="325" spans="10:41" x14ac:dyDescent="0.2">
      <c r="J325" s="22">
        <v>42139</v>
      </c>
      <c r="K325" s="18">
        <v>99.99</v>
      </c>
      <c r="L325" s="18">
        <v>5.6</v>
      </c>
      <c r="M325" s="18">
        <v>104.0742</v>
      </c>
      <c r="N325" s="18">
        <v>52.6</v>
      </c>
      <c r="O325" s="18">
        <v>94.6</v>
      </c>
      <c r="P325" s="18">
        <v>90.7</v>
      </c>
      <c r="Q325" s="18">
        <v>84.2</v>
      </c>
      <c r="R325" s="18">
        <v>-0.35</v>
      </c>
      <c r="S325" s="18">
        <v>2.484</v>
      </c>
      <c r="T325" s="18">
        <v>2.843</v>
      </c>
      <c r="U325" s="18">
        <v>3.319</v>
      </c>
      <c r="V325" s="18">
        <v>5.0129999999999999</v>
      </c>
      <c r="W325" s="18">
        <v>1.8640000000000001</v>
      </c>
      <c r="X325" s="18">
        <v>4.0830000000000002</v>
      </c>
      <c r="Y325" s="18">
        <v>2.4119999999999999</v>
      </c>
      <c r="Z325" s="18">
        <v>2.9729999999999999</v>
      </c>
      <c r="AA325" s="18">
        <v>0.16900000000000001</v>
      </c>
      <c r="AB325" s="18">
        <v>2.1819999999999999</v>
      </c>
      <c r="AC325" s="18">
        <v>5.3540000000000001</v>
      </c>
      <c r="AD325" s="18">
        <v>4.9720000000000004</v>
      </c>
      <c r="AE325" s="18">
        <v>0.23699999999999999</v>
      </c>
      <c r="AF325" s="18">
        <v>1.1259999999999999</v>
      </c>
      <c r="AG325" s="18">
        <v>2.274</v>
      </c>
      <c r="AH325" s="18">
        <v>2.8479999999999999</v>
      </c>
      <c r="AI325" s="18">
        <v>0.24</v>
      </c>
      <c r="AJ325" s="18">
        <v>2.2000000000000002</v>
      </c>
      <c r="AK325" s="18">
        <v>1.961703</v>
      </c>
      <c r="AM325" s="22">
        <v>42125</v>
      </c>
      <c r="AN325" s="18">
        <v>13.58</v>
      </c>
      <c r="AO325" s="18">
        <v>2112.62</v>
      </c>
    </row>
    <row r="326" spans="10:41" x14ac:dyDescent="0.2">
      <c r="J326" s="22">
        <v>42170</v>
      </c>
      <c r="K326" s="18">
        <v>100.27</v>
      </c>
      <c r="L326" s="18">
        <v>5.3</v>
      </c>
      <c r="M326" s="18">
        <v>103.7174</v>
      </c>
      <c r="N326" s="18">
        <v>52.6</v>
      </c>
      <c r="O326" s="18">
        <v>99.8</v>
      </c>
      <c r="P326" s="18">
        <v>96.1</v>
      </c>
      <c r="Q326" s="18">
        <v>87.8</v>
      </c>
      <c r="R326" s="18">
        <v>-0.11</v>
      </c>
      <c r="S326" s="18">
        <v>2.2090000000000001</v>
      </c>
      <c r="T326" s="18">
        <v>2.806</v>
      </c>
      <c r="U326" s="18">
        <v>3.4</v>
      </c>
      <c r="V326" s="18">
        <v>5.1870000000000003</v>
      </c>
      <c r="W326" s="18">
        <v>0.501</v>
      </c>
      <c r="X326" s="18">
        <v>4.3559999999999999</v>
      </c>
      <c r="Y326" s="18">
        <v>2.31</v>
      </c>
      <c r="Z326" s="18">
        <v>2.9609999999999999</v>
      </c>
      <c r="AA326" s="18">
        <v>0.17299999999999999</v>
      </c>
      <c r="AB326" s="18">
        <v>2.1269999999999998</v>
      </c>
      <c r="AC326" s="18">
        <v>5.359</v>
      </c>
      <c r="AD326" s="18">
        <v>4.952</v>
      </c>
      <c r="AE326" s="18">
        <v>0.23100000000000001</v>
      </c>
      <c r="AF326" s="18">
        <v>1.018</v>
      </c>
      <c r="AG326" s="18">
        <v>2.3849999999999998</v>
      </c>
      <c r="AH326" s="18">
        <v>2.907</v>
      </c>
      <c r="AI326" s="18">
        <v>0.28000000000000003</v>
      </c>
      <c r="AJ326" s="18">
        <v>2.36</v>
      </c>
      <c r="AK326" s="18">
        <v>1.988291</v>
      </c>
      <c r="AM326" s="22">
        <v>42156</v>
      </c>
      <c r="AN326" s="18">
        <v>14.83</v>
      </c>
      <c r="AO326" s="18">
        <v>2099.2800000000002</v>
      </c>
    </row>
    <row r="327" spans="10:41" x14ac:dyDescent="0.2">
      <c r="J327" s="22">
        <v>42200</v>
      </c>
      <c r="K327" s="18">
        <v>100.43</v>
      </c>
      <c r="L327" s="18">
        <v>5.2</v>
      </c>
      <c r="M327" s="18">
        <v>104.32429999999999</v>
      </c>
      <c r="N327" s="18">
        <v>52.2</v>
      </c>
      <c r="O327" s="18">
        <v>91</v>
      </c>
      <c r="P327" s="18">
        <v>93.1</v>
      </c>
      <c r="Q327" s="18">
        <v>84.1</v>
      </c>
      <c r="R327" s="18">
        <v>0.34</v>
      </c>
      <c r="S327" s="18">
        <v>2.3690000000000002</v>
      </c>
      <c r="T327" s="18">
        <v>2.78</v>
      </c>
      <c r="U327" s="18">
        <v>3.601</v>
      </c>
      <c r="V327" s="18">
        <v>4.899</v>
      </c>
      <c r="W327" s="18">
        <v>0.88600000000000001</v>
      </c>
      <c r="X327" s="18">
        <v>3.9620000000000002</v>
      </c>
      <c r="Y327" s="18">
        <v>2.1680000000000001</v>
      </c>
      <c r="Z327" s="18">
        <v>2.7549999999999999</v>
      </c>
      <c r="AA327" s="18">
        <v>0.23499999999999999</v>
      </c>
      <c r="AB327" s="18">
        <v>2.1539999999999999</v>
      </c>
      <c r="AC327" s="18">
        <v>5.3419999999999996</v>
      </c>
      <c r="AD327" s="18">
        <v>4.9180000000000001</v>
      </c>
      <c r="AE327" s="18">
        <v>0.311</v>
      </c>
      <c r="AF327" s="18">
        <v>1.1779999999999999</v>
      </c>
      <c r="AG327" s="18">
        <v>2.516</v>
      </c>
      <c r="AH327" s="18">
        <v>2.9929999999999999</v>
      </c>
      <c r="AI327" s="18">
        <v>0.3</v>
      </c>
      <c r="AJ327" s="18">
        <v>2.3199999999999998</v>
      </c>
      <c r="AK327" s="18">
        <v>2.0054370000000001</v>
      </c>
      <c r="AM327" s="22">
        <v>42186</v>
      </c>
      <c r="AN327" s="18">
        <v>14.69</v>
      </c>
      <c r="AO327" s="18">
        <v>2093.39</v>
      </c>
    </row>
    <row r="328" spans="10:41" x14ac:dyDescent="0.2">
      <c r="J328" s="22">
        <v>42231</v>
      </c>
      <c r="K328" s="18">
        <v>100.43</v>
      </c>
      <c r="L328" s="18">
        <v>5.0999999999999996</v>
      </c>
      <c r="M328" s="18">
        <v>104.1621</v>
      </c>
      <c r="N328" s="18">
        <v>50.4</v>
      </c>
      <c r="O328" s="18">
        <v>101.3</v>
      </c>
      <c r="P328" s="18">
        <v>91.9</v>
      </c>
      <c r="Q328" s="18">
        <v>83.4</v>
      </c>
      <c r="R328" s="18">
        <v>-0.3</v>
      </c>
      <c r="S328" s="18">
        <v>2.29</v>
      </c>
      <c r="T328" s="18">
        <v>2.714</v>
      </c>
      <c r="U328" s="18">
        <v>2.73</v>
      </c>
      <c r="V328" s="18">
        <v>4.6479999999999997</v>
      </c>
      <c r="W328" s="18">
        <v>0.77300000000000002</v>
      </c>
      <c r="X328" s="18">
        <v>4.3920000000000003</v>
      </c>
      <c r="Y328" s="18">
        <v>1.9139999999999999</v>
      </c>
      <c r="Z328" s="18">
        <v>2.6629999999999998</v>
      </c>
      <c r="AA328" s="18">
        <v>0.28199999999999997</v>
      </c>
      <c r="AB328" s="18">
        <v>2.0329999999999999</v>
      </c>
      <c r="AC328" s="18">
        <v>5.35</v>
      </c>
      <c r="AD328" s="18">
        <v>4.9219999999999997</v>
      </c>
      <c r="AE328" s="18">
        <v>0.38100000000000001</v>
      </c>
      <c r="AF328" s="18">
        <v>1.165</v>
      </c>
      <c r="AG328" s="18">
        <v>2.5470000000000002</v>
      </c>
      <c r="AH328" s="18">
        <v>3.008</v>
      </c>
      <c r="AI328" s="18">
        <v>0.38</v>
      </c>
      <c r="AJ328" s="18">
        <v>2.17</v>
      </c>
      <c r="AK328" s="18">
        <v>2.071374</v>
      </c>
      <c r="AM328" s="22">
        <v>42217</v>
      </c>
      <c r="AN328" s="18">
        <v>19.59</v>
      </c>
      <c r="AO328" s="18">
        <v>2039.87</v>
      </c>
    </row>
    <row r="329" spans="10:41" x14ac:dyDescent="0.2">
      <c r="J329" s="22">
        <v>42262</v>
      </c>
      <c r="K329" s="18">
        <v>100.2</v>
      </c>
      <c r="L329" s="18">
        <v>5</v>
      </c>
      <c r="M329" s="18">
        <v>103.77679999999999</v>
      </c>
      <c r="N329" s="18">
        <v>50.1</v>
      </c>
      <c r="O329" s="18">
        <v>102.6</v>
      </c>
      <c r="P329" s="18">
        <v>87.2</v>
      </c>
      <c r="Q329" s="18">
        <v>78.2</v>
      </c>
      <c r="R329" s="18">
        <v>-0.15</v>
      </c>
      <c r="S329" s="18">
        <v>2.5049999999999999</v>
      </c>
      <c r="T329" s="18">
        <v>2.7130000000000001</v>
      </c>
      <c r="U329" s="18">
        <v>3.37</v>
      </c>
      <c r="V329" s="18">
        <v>4.7610000000000001</v>
      </c>
      <c r="W329" s="18">
        <v>0.14499999999999999</v>
      </c>
      <c r="X329" s="18">
        <v>4.2060000000000004</v>
      </c>
      <c r="Y329" s="18">
        <v>1.8169999999999999</v>
      </c>
      <c r="Z329" s="18">
        <v>2.5539999999999998</v>
      </c>
      <c r="AA329" s="18">
        <v>0.20599999999999999</v>
      </c>
      <c r="AB329" s="18">
        <v>1.901</v>
      </c>
      <c r="AC329" s="18">
        <v>5.3319999999999999</v>
      </c>
      <c r="AD329" s="18">
        <v>4.907</v>
      </c>
      <c r="AE329" s="18">
        <v>0.39500000000000002</v>
      </c>
      <c r="AF329" s="18">
        <v>1.137</v>
      </c>
      <c r="AG329" s="18">
        <v>2.5070000000000001</v>
      </c>
      <c r="AH329" s="18">
        <v>2.9420000000000002</v>
      </c>
      <c r="AI329" s="18">
        <v>0.37</v>
      </c>
      <c r="AJ329" s="18">
        <v>2.17</v>
      </c>
      <c r="AK329" s="18">
        <v>2.186267</v>
      </c>
      <c r="AM329" s="22">
        <v>42248</v>
      </c>
      <c r="AN329" s="18">
        <v>24.76</v>
      </c>
      <c r="AO329" s="18">
        <v>1943.35</v>
      </c>
    </row>
    <row r="330" spans="10:41" x14ac:dyDescent="0.2">
      <c r="J330" s="22">
        <v>42292</v>
      </c>
      <c r="K330" s="18">
        <v>100.3</v>
      </c>
      <c r="L330" s="18">
        <v>5</v>
      </c>
      <c r="M330" s="18">
        <v>103.3976</v>
      </c>
      <c r="N330" s="18">
        <v>49.3</v>
      </c>
      <c r="O330" s="18">
        <v>99.1</v>
      </c>
      <c r="P330" s="18">
        <v>90</v>
      </c>
      <c r="Q330" s="18">
        <v>82.1</v>
      </c>
      <c r="R330" s="18">
        <v>-0.22</v>
      </c>
      <c r="S330" s="18">
        <v>2.5110000000000001</v>
      </c>
      <c r="T330" s="18">
        <v>2.6269999999999998</v>
      </c>
      <c r="U330" s="18">
        <v>3.5750000000000002</v>
      </c>
      <c r="V330" s="18">
        <v>4.6340000000000003</v>
      </c>
      <c r="W330" s="18">
        <v>0.26800000000000002</v>
      </c>
      <c r="X330" s="18">
        <v>4.72</v>
      </c>
      <c r="Y330" s="18">
        <v>1.57</v>
      </c>
      <c r="Z330" s="18">
        <v>2.2130000000000001</v>
      </c>
      <c r="AA330" s="18">
        <v>0.17799999999999999</v>
      </c>
      <c r="AB330" s="18">
        <v>1.823</v>
      </c>
      <c r="AC330" s="18">
        <v>5.2949999999999999</v>
      </c>
      <c r="AD330" s="18">
        <v>4.8419999999999996</v>
      </c>
      <c r="AE330" s="18">
        <v>0.28699999999999998</v>
      </c>
      <c r="AF330" s="18">
        <v>0.90400000000000003</v>
      </c>
      <c r="AG330" s="18">
        <v>2.347</v>
      </c>
      <c r="AH330" s="18">
        <v>2.718</v>
      </c>
      <c r="AI330" s="18">
        <v>0.26</v>
      </c>
      <c r="AJ330" s="18">
        <v>2.0699999999999998</v>
      </c>
      <c r="AK330" s="18">
        <v>2.1139429999999999</v>
      </c>
      <c r="AM330" s="22">
        <v>42278</v>
      </c>
      <c r="AN330" s="18">
        <v>16.98</v>
      </c>
      <c r="AO330" s="18">
        <v>2024.81</v>
      </c>
    </row>
    <row r="331" spans="10:41" x14ac:dyDescent="0.2">
      <c r="J331" s="22">
        <v>42323</v>
      </c>
      <c r="K331" s="18">
        <v>100.42</v>
      </c>
      <c r="L331" s="18">
        <v>5.0999999999999996</v>
      </c>
      <c r="M331" s="18">
        <v>102.6866</v>
      </c>
      <c r="N331" s="18">
        <v>49.5</v>
      </c>
      <c r="O331" s="18">
        <v>92.6</v>
      </c>
      <c r="P331" s="18">
        <v>91.3</v>
      </c>
      <c r="Q331" s="18">
        <v>82.9</v>
      </c>
      <c r="R331" s="18">
        <v>-0.4</v>
      </c>
      <c r="S331" s="18">
        <v>2.448</v>
      </c>
      <c r="T331" s="18">
        <v>2.5859999999999999</v>
      </c>
      <c r="U331" s="18">
        <v>3.2770000000000001</v>
      </c>
      <c r="V331" s="18">
        <v>4.2370000000000001</v>
      </c>
      <c r="W331" s="18">
        <v>1.9E-2</v>
      </c>
      <c r="X331" s="18">
        <v>4.0259999999999998</v>
      </c>
      <c r="Y331" s="18">
        <v>1.5249999999999999</v>
      </c>
      <c r="Z331" s="18">
        <v>2.0289999999999999</v>
      </c>
      <c r="AA331" s="18">
        <v>0.14399999999999999</v>
      </c>
      <c r="AB331" s="18">
        <v>1.7350000000000001</v>
      </c>
      <c r="AC331" s="18">
        <v>5.2949999999999999</v>
      </c>
      <c r="AD331" s="18">
        <v>4.8159999999999998</v>
      </c>
      <c r="AE331" s="18">
        <v>0.39700000000000002</v>
      </c>
      <c r="AF331" s="18">
        <v>1.04</v>
      </c>
      <c r="AG331" s="18">
        <v>2.444</v>
      </c>
      <c r="AH331" s="18">
        <v>2.806</v>
      </c>
      <c r="AI331" s="18">
        <v>0.48</v>
      </c>
      <c r="AJ331" s="18">
        <v>2.2599999999999998</v>
      </c>
      <c r="AK331" s="18">
        <v>2.0713379999999999</v>
      </c>
      <c r="AM331" s="22">
        <v>42309</v>
      </c>
      <c r="AN331" s="18">
        <v>15.97</v>
      </c>
      <c r="AO331" s="18">
        <v>2081.0100000000002</v>
      </c>
    </row>
    <row r="332" spans="10:41" x14ac:dyDescent="0.2">
      <c r="J332" s="22">
        <v>42353</v>
      </c>
      <c r="K332" s="18">
        <v>100.31</v>
      </c>
      <c r="L332" s="18">
        <v>5</v>
      </c>
      <c r="M332" s="18">
        <v>102.1014</v>
      </c>
      <c r="N332" s="18">
        <v>48.8</v>
      </c>
      <c r="O332" s="18">
        <v>96.3</v>
      </c>
      <c r="P332" s="18">
        <v>92.6</v>
      </c>
      <c r="Q332" s="18">
        <v>82.7</v>
      </c>
      <c r="R332" s="18">
        <v>-0.32</v>
      </c>
      <c r="S332" s="18">
        <v>2.4820000000000002</v>
      </c>
      <c r="T332" s="18">
        <v>2.528</v>
      </c>
      <c r="U332" s="18">
        <v>3.2040000000000002</v>
      </c>
      <c r="V332" s="18">
        <v>4.3220000000000001</v>
      </c>
      <c r="W332" s="18">
        <v>-0.63600000000000001</v>
      </c>
      <c r="X332" s="18">
        <v>3.3359999999999999</v>
      </c>
      <c r="Y332" s="18">
        <v>1.5640000000000001</v>
      </c>
      <c r="Z332" s="18">
        <v>1.776</v>
      </c>
      <c r="AA332" s="18">
        <v>0.15</v>
      </c>
      <c r="AB332" s="18">
        <v>1.7010000000000001</v>
      </c>
      <c r="AC332" s="18">
        <v>5.2910000000000004</v>
      </c>
      <c r="AD332" s="18">
        <v>4.7949999999999999</v>
      </c>
      <c r="AE332" s="18">
        <v>0.47899999999999998</v>
      </c>
      <c r="AF332" s="18">
        <v>1.0660000000000001</v>
      </c>
      <c r="AG332" s="18">
        <v>2.4809999999999999</v>
      </c>
      <c r="AH332" s="18">
        <v>2.835</v>
      </c>
      <c r="AI332" s="18">
        <v>0.65</v>
      </c>
      <c r="AJ332" s="18">
        <v>2.2400000000000002</v>
      </c>
      <c r="AK332" s="18">
        <v>2.1123810000000001</v>
      </c>
      <c r="AM332" s="22">
        <v>42339</v>
      </c>
      <c r="AN332" s="18">
        <v>18.239999999999998</v>
      </c>
      <c r="AO332" s="18">
        <v>2054.38</v>
      </c>
    </row>
    <row r="333" spans="10:41" x14ac:dyDescent="0.2">
      <c r="J333" s="22">
        <v>42384</v>
      </c>
      <c r="K333" s="18">
        <v>100.34</v>
      </c>
      <c r="L333" s="18">
        <v>4.9000000000000004</v>
      </c>
      <c r="M333" s="18">
        <v>102.9525</v>
      </c>
      <c r="N333" s="18">
        <v>47</v>
      </c>
      <c r="O333" s="18">
        <v>97.8</v>
      </c>
      <c r="P333" s="18">
        <v>92</v>
      </c>
      <c r="Q333" s="18">
        <v>82.7</v>
      </c>
      <c r="R333" s="18">
        <v>0.17</v>
      </c>
      <c r="S333" s="18">
        <v>2.403</v>
      </c>
      <c r="T333" s="18">
        <v>2.46</v>
      </c>
      <c r="U333" s="18">
        <v>3.851</v>
      </c>
      <c r="V333" s="18">
        <v>4.3520000000000003</v>
      </c>
      <c r="W333" s="18">
        <v>2.1779999999999999</v>
      </c>
      <c r="X333" s="18">
        <v>2.992</v>
      </c>
      <c r="Y333" s="18">
        <v>1.393</v>
      </c>
      <c r="Z333" s="18">
        <v>2.4900000000000002</v>
      </c>
      <c r="AA333" s="18">
        <v>1.5</v>
      </c>
      <c r="AB333" s="18">
        <v>2.262</v>
      </c>
      <c r="AC333" s="18">
        <v>4.7759999999999998</v>
      </c>
      <c r="AD333" s="18">
        <v>4.6020000000000003</v>
      </c>
      <c r="AE333" s="18">
        <v>0.57099999999999995</v>
      </c>
      <c r="AF333" s="18">
        <v>1.2130000000000001</v>
      </c>
      <c r="AG333" s="18">
        <v>2.4790000000000001</v>
      </c>
      <c r="AH333" s="18">
        <v>2.8370000000000002</v>
      </c>
      <c r="AI333" s="18">
        <v>0.54</v>
      </c>
      <c r="AJ333" s="18">
        <v>2.09</v>
      </c>
      <c r="AK333" s="18">
        <v>2.2700580000000001</v>
      </c>
      <c r="AM333" s="22">
        <v>42370</v>
      </c>
      <c r="AN333" s="18">
        <v>24.2</v>
      </c>
      <c r="AO333" s="18">
        <v>1922.74</v>
      </c>
    </row>
    <row r="334" spans="10:41" x14ac:dyDescent="0.2">
      <c r="J334" s="22">
        <v>42415</v>
      </c>
      <c r="K334" s="18">
        <v>100.21</v>
      </c>
      <c r="L334" s="18">
        <v>4.9000000000000004</v>
      </c>
      <c r="M334" s="18">
        <v>102.2225</v>
      </c>
      <c r="N334" s="18">
        <v>49.1</v>
      </c>
      <c r="O334" s="18">
        <v>94</v>
      </c>
      <c r="P334" s="18">
        <v>91.7</v>
      </c>
      <c r="Q334" s="18">
        <v>81.900000000000006</v>
      </c>
      <c r="R334" s="18">
        <v>-0.31</v>
      </c>
      <c r="S334" s="18">
        <v>2.1520000000000001</v>
      </c>
      <c r="T334" s="18">
        <v>2.4460000000000002</v>
      </c>
      <c r="U334" s="18">
        <v>2.637</v>
      </c>
      <c r="V334" s="18">
        <v>4.0410000000000004</v>
      </c>
      <c r="W334" s="18">
        <v>0.46</v>
      </c>
      <c r="X334" s="18">
        <v>3.1429999999999998</v>
      </c>
      <c r="Y334" s="18">
        <v>0.82799999999999996</v>
      </c>
      <c r="Z334" s="18">
        <v>2.3759999999999999</v>
      </c>
      <c r="AA334" s="18">
        <v>1.33</v>
      </c>
      <c r="AB334" s="18">
        <v>2.2370000000000001</v>
      </c>
      <c r="AC334" s="18">
        <v>4.7699999999999996</v>
      </c>
      <c r="AD334" s="18">
        <v>4.593</v>
      </c>
      <c r="AE334" s="18">
        <v>0.48599999999999999</v>
      </c>
      <c r="AF334" s="18">
        <v>1.149</v>
      </c>
      <c r="AG334" s="18">
        <v>2.2559999999999998</v>
      </c>
      <c r="AH334" s="18">
        <v>2.7240000000000002</v>
      </c>
      <c r="AI334" s="18">
        <v>0.53</v>
      </c>
      <c r="AJ334" s="18">
        <v>1.78</v>
      </c>
      <c r="AK334" s="18">
        <v>2.2955369999999999</v>
      </c>
      <c r="AM334" s="22">
        <v>42401</v>
      </c>
      <c r="AN334" s="18">
        <v>24.24</v>
      </c>
      <c r="AO334" s="18">
        <v>1902.53</v>
      </c>
    </row>
    <row r="335" spans="10:41" x14ac:dyDescent="0.2">
      <c r="J335" s="22">
        <v>42444</v>
      </c>
      <c r="K335" s="18">
        <v>100.41</v>
      </c>
      <c r="L335" s="18">
        <v>5</v>
      </c>
      <c r="M335" s="18">
        <v>101.41549999999999</v>
      </c>
      <c r="N335" s="18">
        <v>51</v>
      </c>
      <c r="O335" s="18">
        <v>96.1</v>
      </c>
      <c r="P335" s="18">
        <v>91</v>
      </c>
      <c r="Q335" s="18">
        <v>81.5</v>
      </c>
      <c r="R335" s="18">
        <v>-0.31</v>
      </c>
      <c r="S335" s="18">
        <v>2.121</v>
      </c>
      <c r="T335" s="18">
        <v>2.3889999999999998</v>
      </c>
      <c r="U335" s="18">
        <v>2.1040000000000001</v>
      </c>
      <c r="V335" s="18">
        <v>4.0259999999999998</v>
      </c>
      <c r="W335" s="18">
        <v>1.2729999999999999</v>
      </c>
      <c r="X335" s="18">
        <v>2.7650000000000001</v>
      </c>
      <c r="Y335" s="18">
        <v>0.78100000000000003</v>
      </c>
      <c r="Z335" s="18">
        <v>2.355</v>
      </c>
      <c r="AA335" s="18">
        <v>1.306</v>
      </c>
      <c r="AB335" s="18">
        <v>2.2090000000000001</v>
      </c>
      <c r="AC335" s="18">
        <v>4.7619999999999996</v>
      </c>
      <c r="AD335" s="18">
        <v>4.5620000000000003</v>
      </c>
      <c r="AE335" s="18">
        <v>0.498</v>
      </c>
      <c r="AF335" s="18">
        <v>1.1339999999999999</v>
      </c>
      <c r="AG335" s="18">
        <v>2.1269999999999998</v>
      </c>
      <c r="AH335" s="18">
        <v>2.5659999999999998</v>
      </c>
      <c r="AI335" s="18">
        <v>0.66</v>
      </c>
      <c r="AJ335" s="18">
        <v>1.89</v>
      </c>
      <c r="AK335" s="18">
        <v>2.1701820000000001</v>
      </c>
      <c r="AM335" s="22">
        <v>42430</v>
      </c>
      <c r="AN335" s="18">
        <v>16.329999999999998</v>
      </c>
      <c r="AO335" s="18">
        <v>2022.56</v>
      </c>
    </row>
    <row r="336" spans="10:41" x14ac:dyDescent="0.2">
      <c r="J336" s="22">
        <v>42475</v>
      </c>
      <c r="K336" s="18">
        <v>100.77</v>
      </c>
      <c r="L336" s="18">
        <v>5</v>
      </c>
      <c r="M336" s="18">
        <v>101.5167</v>
      </c>
      <c r="N336" s="18">
        <v>51</v>
      </c>
      <c r="O336" s="18">
        <v>94.7</v>
      </c>
      <c r="P336" s="18">
        <v>89</v>
      </c>
      <c r="Q336" s="18">
        <v>77.599999999999994</v>
      </c>
      <c r="R336" s="18">
        <v>-0.22</v>
      </c>
      <c r="S336" s="18">
        <v>1.954</v>
      </c>
      <c r="T336" s="18">
        <v>2.3570000000000002</v>
      </c>
      <c r="U336" s="18">
        <v>1.37</v>
      </c>
      <c r="V336" s="18">
        <v>3.661</v>
      </c>
      <c r="W336" s="18">
        <v>-2.3109999999999999</v>
      </c>
      <c r="X336" s="18">
        <v>2.427</v>
      </c>
      <c r="Y336" s="18">
        <v>0.26200000000000001</v>
      </c>
      <c r="Z336" s="18">
        <v>2.282</v>
      </c>
      <c r="AA336" s="18">
        <v>1.264</v>
      </c>
      <c r="AB336" s="18">
        <v>2.2370000000000001</v>
      </c>
      <c r="AC336" s="18">
        <v>4.7859999999999996</v>
      </c>
      <c r="AD336" s="18">
        <v>4.5540000000000003</v>
      </c>
      <c r="AE336" s="18">
        <v>0.52300000000000002</v>
      </c>
      <c r="AF336" s="18">
        <v>1.147</v>
      </c>
      <c r="AG336" s="18">
        <v>2.0939999999999999</v>
      </c>
      <c r="AH336" s="18">
        <v>2.5179999999999998</v>
      </c>
      <c r="AI336" s="18">
        <v>0.56000000000000005</v>
      </c>
      <c r="AJ336" s="18">
        <v>1.81</v>
      </c>
      <c r="AK336" s="18">
        <v>2.1234630000000001</v>
      </c>
      <c r="AM336" s="22">
        <v>42461</v>
      </c>
      <c r="AN336" s="18">
        <v>14.35</v>
      </c>
      <c r="AO336" s="18">
        <v>2075.54</v>
      </c>
    </row>
    <row r="337" spans="10:41" x14ac:dyDescent="0.2">
      <c r="J337" s="22">
        <v>42505</v>
      </c>
      <c r="K337" s="18">
        <v>101.02</v>
      </c>
      <c r="L337" s="18">
        <v>4.8</v>
      </c>
      <c r="M337" s="18">
        <v>101.4298</v>
      </c>
      <c r="N337" s="18">
        <v>51.3</v>
      </c>
      <c r="O337" s="18">
        <v>92.4</v>
      </c>
      <c r="P337" s="18">
        <v>94.7</v>
      </c>
      <c r="Q337" s="18">
        <v>84.9</v>
      </c>
      <c r="R337" s="18">
        <v>-0.28999999999999998</v>
      </c>
      <c r="S337" s="18">
        <v>1.7649999999999999</v>
      </c>
      <c r="T337" s="18">
        <v>2.3039999999999998</v>
      </c>
      <c r="U337" s="18">
        <v>-1.7999999999999999E-2</v>
      </c>
      <c r="V337" s="18">
        <v>3.7010000000000001</v>
      </c>
      <c r="W337" s="18">
        <v>-2.609</v>
      </c>
      <c r="X337" s="18">
        <v>2.835</v>
      </c>
      <c r="Y337" s="18">
        <v>-0.48</v>
      </c>
      <c r="Z337" s="18">
        <v>2.2320000000000002</v>
      </c>
      <c r="AA337" s="18">
        <v>1.1890000000000001</v>
      </c>
      <c r="AB337" s="18">
        <v>2.2629999999999999</v>
      </c>
      <c r="AC337" s="18">
        <v>4.8289999999999997</v>
      </c>
      <c r="AD337" s="18">
        <v>4.5839999999999996</v>
      </c>
      <c r="AE337" s="18">
        <v>0.45600000000000002</v>
      </c>
      <c r="AF337" s="18">
        <v>1.1120000000000001</v>
      </c>
      <c r="AG337" s="18">
        <v>2.0129999999999999</v>
      </c>
      <c r="AH337" s="18">
        <v>2.512</v>
      </c>
      <c r="AI337" s="18">
        <v>0.59</v>
      </c>
      <c r="AJ337" s="18">
        <v>1.81</v>
      </c>
      <c r="AK337" s="18">
        <v>2.1430929999999999</v>
      </c>
      <c r="AM337" s="22">
        <v>42491</v>
      </c>
      <c r="AN337" s="18">
        <v>14.67</v>
      </c>
      <c r="AO337" s="18">
        <v>2067.0700000000002</v>
      </c>
    </row>
    <row r="338" spans="10:41" x14ac:dyDescent="0.2">
      <c r="J338" s="22">
        <v>42536</v>
      </c>
      <c r="K338" s="18">
        <v>101.32</v>
      </c>
      <c r="L338" s="18">
        <v>4.9000000000000004</v>
      </c>
      <c r="M338" s="18">
        <v>101.8747</v>
      </c>
      <c r="N338" s="18">
        <v>52.5</v>
      </c>
      <c r="O338" s="18">
        <v>97.4</v>
      </c>
      <c r="P338" s="18">
        <v>93.5</v>
      </c>
      <c r="Q338" s="18">
        <v>82.4</v>
      </c>
      <c r="R338" s="18">
        <v>0.13</v>
      </c>
      <c r="S338" s="18">
        <v>1.853</v>
      </c>
      <c r="T338" s="18">
        <v>2.3170000000000002</v>
      </c>
      <c r="U338" s="18">
        <v>-0.46100000000000002</v>
      </c>
      <c r="V338" s="18">
        <v>3.6269999999999998</v>
      </c>
      <c r="W338" s="18">
        <v>-2.919</v>
      </c>
      <c r="X338" s="18">
        <v>3.0449999999999999</v>
      </c>
      <c r="Y338" s="18">
        <v>-0.42099999999999999</v>
      </c>
      <c r="Z338" s="18">
        <v>2.2959999999999998</v>
      </c>
      <c r="AA338" s="18">
        <v>1.284</v>
      </c>
      <c r="AB338" s="18">
        <v>2.3319999999999999</v>
      </c>
      <c r="AC338" s="18">
        <v>4.806</v>
      </c>
      <c r="AD338" s="18">
        <v>4.54</v>
      </c>
      <c r="AE338" s="18">
        <v>0.49</v>
      </c>
      <c r="AF338" s="18">
        <v>1.087</v>
      </c>
      <c r="AG338" s="18">
        <v>2.0059999999999998</v>
      </c>
      <c r="AH338" s="18">
        <v>2.44</v>
      </c>
      <c r="AI338" s="18">
        <v>0.55000000000000004</v>
      </c>
      <c r="AJ338" s="18">
        <v>1.64</v>
      </c>
      <c r="AK338" s="18">
        <v>2.1335099999999998</v>
      </c>
      <c r="AM338" s="22">
        <v>42522</v>
      </c>
      <c r="AN338" s="18">
        <v>16.63</v>
      </c>
      <c r="AO338" s="18">
        <v>2083.89</v>
      </c>
    </row>
    <row r="339" spans="10:41" x14ac:dyDescent="0.2">
      <c r="J339" s="22">
        <v>42566</v>
      </c>
      <c r="K339" s="18">
        <v>101.31</v>
      </c>
      <c r="L339" s="18">
        <v>4.8</v>
      </c>
      <c r="M339" s="18">
        <v>102.13249999999999</v>
      </c>
      <c r="N339" s="18">
        <v>52.5</v>
      </c>
      <c r="O339" s="18">
        <v>96.7</v>
      </c>
      <c r="P339" s="18">
        <v>90</v>
      </c>
      <c r="Q339" s="18">
        <v>77.8</v>
      </c>
      <c r="R339" s="18">
        <v>0.11</v>
      </c>
      <c r="S339" s="18">
        <v>1.885</v>
      </c>
      <c r="T339" s="18">
        <v>2.23</v>
      </c>
      <c r="U339" s="18">
        <v>-0.42399999999999999</v>
      </c>
      <c r="V339" s="18">
        <v>3.093</v>
      </c>
      <c r="W339" s="18">
        <v>-1.899</v>
      </c>
      <c r="X339" s="18">
        <v>2.742</v>
      </c>
      <c r="Y339" s="18">
        <v>-0.77</v>
      </c>
      <c r="Z339" s="18">
        <v>2.0089999999999999</v>
      </c>
      <c r="AA339" s="18">
        <v>1.2609999999999999</v>
      </c>
      <c r="AB339" s="18">
        <v>2.2869999999999999</v>
      </c>
      <c r="AC339" s="18">
        <v>4.8109999999999999</v>
      </c>
      <c r="AD339" s="18">
        <v>4.577</v>
      </c>
      <c r="AE339" s="18">
        <v>0.39300000000000002</v>
      </c>
      <c r="AF339" s="18">
        <v>0.89800000000000002</v>
      </c>
      <c r="AG339" s="18">
        <v>1.7</v>
      </c>
      <c r="AH339" s="18">
        <v>2.2000000000000002</v>
      </c>
      <c r="AI339" s="18">
        <v>0.51</v>
      </c>
      <c r="AJ339" s="18">
        <v>1.5</v>
      </c>
      <c r="AK339" s="18">
        <v>2.077807</v>
      </c>
      <c r="AM339" s="22">
        <v>42552</v>
      </c>
      <c r="AN339" s="18">
        <v>12.38</v>
      </c>
      <c r="AO339" s="18">
        <v>2146.71</v>
      </c>
    </row>
    <row r="340" spans="10:41" x14ac:dyDescent="0.2">
      <c r="J340" s="22">
        <v>42597</v>
      </c>
      <c r="K340" s="18">
        <v>101.51</v>
      </c>
      <c r="L340" s="18">
        <v>4.9000000000000004</v>
      </c>
      <c r="M340" s="18">
        <v>102.0407</v>
      </c>
      <c r="N340" s="18">
        <v>50</v>
      </c>
      <c r="O340" s="18">
        <v>101.8</v>
      </c>
      <c r="P340" s="18">
        <v>89.8</v>
      </c>
      <c r="Q340" s="18">
        <v>78.7</v>
      </c>
      <c r="R340" s="18">
        <v>-0.21</v>
      </c>
      <c r="S340" s="18">
        <v>1.5429999999999999</v>
      </c>
      <c r="T340" s="18">
        <v>2.254</v>
      </c>
      <c r="U340" s="18">
        <v>-0.93500000000000005</v>
      </c>
      <c r="V340" s="18">
        <v>2.8180000000000001</v>
      </c>
      <c r="W340" s="18">
        <v>-1.167</v>
      </c>
      <c r="X340" s="18">
        <v>2.3690000000000002</v>
      </c>
      <c r="Y340" s="18">
        <v>-0.86199999999999999</v>
      </c>
      <c r="Z340" s="18">
        <v>1.8959999999999999</v>
      </c>
      <c r="AA340" s="18">
        <v>1.242</v>
      </c>
      <c r="AB340" s="18">
        <v>2.3199999999999998</v>
      </c>
      <c r="AC340" s="18">
        <v>4.819</v>
      </c>
      <c r="AD340" s="18">
        <v>4.55</v>
      </c>
      <c r="AE340" s="18">
        <v>0.41199999999999998</v>
      </c>
      <c r="AF340" s="18">
        <v>0.92900000000000005</v>
      </c>
      <c r="AG340" s="18">
        <v>1.7130000000000001</v>
      </c>
      <c r="AH340" s="18">
        <v>2.2290000000000001</v>
      </c>
      <c r="AI340" s="18">
        <v>0.56999999999999995</v>
      </c>
      <c r="AJ340" s="18">
        <v>1.56</v>
      </c>
      <c r="AK340" s="18">
        <v>2.065455</v>
      </c>
      <c r="AM340" s="22">
        <v>42583</v>
      </c>
      <c r="AN340" s="18">
        <v>11.22</v>
      </c>
      <c r="AO340" s="18">
        <v>2177.48</v>
      </c>
    </row>
    <row r="341" spans="10:41" x14ac:dyDescent="0.2">
      <c r="J341" s="22">
        <v>42628</v>
      </c>
      <c r="K341" s="18">
        <v>101.71</v>
      </c>
      <c r="L341" s="18">
        <v>5</v>
      </c>
      <c r="M341" s="18">
        <v>102.04770000000001</v>
      </c>
      <c r="N341" s="18">
        <v>51.2</v>
      </c>
      <c r="O341" s="18">
        <v>103.5</v>
      </c>
      <c r="P341" s="18">
        <v>91.2</v>
      </c>
      <c r="Q341" s="18">
        <v>82.7</v>
      </c>
      <c r="R341" s="18">
        <v>0.01</v>
      </c>
      <c r="S341" s="18">
        <v>1.5069999999999999</v>
      </c>
      <c r="T341" s="18">
        <v>2.2829999999999999</v>
      </c>
      <c r="U341" s="18">
        <v>-0.73599999999999999</v>
      </c>
      <c r="V341" s="18">
        <v>2.8140000000000001</v>
      </c>
      <c r="W341" s="18">
        <v>-2.698</v>
      </c>
      <c r="X341" s="18">
        <v>2.202</v>
      </c>
      <c r="Y341" s="18">
        <v>-0.749</v>
      </c>
      <c r="Z341" s="18">
        <v>1.925</v>
      </c>
      <c r="AA341" s="18">
        <v>1.2070000000000001</v>
      </c>
      <c r="AB341" s="18">
        <v>2.2130000000000001</v>
      </c>
      <c r="AC341" s="18">
        <v>4.8499999999999996</v>
      </c>
      <c r="AD341" s="18">
        <v>4.6070000000000002</v>
      </c>
      <c r="AE341" s="18">
        <v>0.46400000000000002</v>
      </c>
      <c r="AF341" s="18">
        <v>0.96699999999999997</v>
      </c>
      <c r="AG341" s="18">
        <v>1.7789999999999999</v>
      </c>
      <c r="AH341" s="18">
        <v>2.2650000000000001</v>
      </c>
      <c r="AI341" s="18">
        <v>0.59</v>
      </c>
      <c r="AJ341" s="18">
        <v>1.63</v>
      </c>
      <c r="AK341" s="18">
        <v>2.086954</v>
      </c>
      <c r="AM341" s="22">
        <v>42614</v>
      </c>
      <c r="AN341" s="18">
        <v>13.47</v>
      </c>
      <c r="AO341" s="18">
        <v>2158.6999999999998</v>
      </c>
    </row>
    <row r="342" spans="10:41" x14ac:dyDescent="0.2">
      <c r="J342" s="22">
        <v>42658</v>
      </c>
      <c r="K342" s="18">
        <v>101.95</v>
      </c>
      <c r="L342" s="18">
        <v>4.9000000000000004</v>
      </c>
      <c r="M342" s="18">
        <v>102.24850000000001</v>
      </c>
      <c r="N342" s="18">
        <v>52</v>
      </c>
      <c r="O342" s="18">
        <v>100.8</v>
      </c>
      <c r="P342" s="18">
        <v>87.2</v>
      </c>
      <c r="Q342" s="18">
        <v>76.8</v>
      </c>
      <c r="R342" s="18">
        <v>0</v>
      </c>
      <c r="S342" s="18">
        <v>1.5209999999999999</v>
      </c>
      <c r="T342" s="18">
        <v>2.2280000000000002</v>
      </c>
      <c r="U342" s="18">
        <v>-0.42199999999999999</v>
      </c>
      <c r="V342" s="18">
        <v>2.8149999999999999</v>
      </c>
      <c r="W342" s="18">
        <v>-2.323</v>
      </c>
      <c r="X342" s="18">
        <v>2.7669999999999999</v>
      </c>
      <c r="Y342" s="18">
        <v>-0.77400000000000002</v>
      </c>
      <c r="Z342" s="18">
        <v>1.742</v>
      </c>
      <c r="AA342" s="18">
        <v>1.246</v>
      </c>
      <c r="AB342" s="18">
        <v>2.2930000000000001</v>
      </c>
      <c r="AC342" s="18">
        <v>4.8780000000000001</v>
      </c>
      <c r="AD342" s="18">
        <v>4.6669999999999998</v>
      </c>
      <c r="AE342" s="18">
        <v>0.53300000000000003</v>
      </c>
      <c r="AF342" s="18">
        <v>0.95</v>
      </c>
      <c r="AG342" s="18">
        <v>1.849</v>
      </c>
      <c r="AH342" s="18">
        <v>2.206</v>
      </c>
      <c r="AI342" s="18">
        <v>0.66</v>
      </c>
      <c r="AJ342" s="18">
        <v>1.76</v>
      </c>
      <c r="AK342" s="18">
        <v>2.1116619999999999</v>
      </c>
      <c r="AM342" s="22">
        <v>42644</v>
      </c>
      <c r="AN342" s="18">
        <v>14.82</v>
      </c>
      <c r="AO342" s="18">
        <v>2143.02</v>
      </c>
    </row>
    <row r="343" spans="10:41" x14ac:dyDescent="0.2">
      <c r="J343" s="22">
        <v>42689</v>
      </c>
      <c r="K343" s="18">
        <v>102.1</v>
      </c>
      <c r="L343" s="18">
        <v>4.7</v>
      </c>
      <c r="M343" s="18">
        <v>102.05070000000001</v>
      </c>
      <c r="N343" s="18">
        <v>53.4</v>
      </c>
      <c r="O343" s="18">
        <v>109.4</v>
      </c>
      <c r="P343" s="18">
        <v>93.8</v>
      </c>
      <c r="Q343" s="18">
        <v>85.2</v>
      </c>
      <c r="R343" s="18">
        <v>-0.12</v>
      </c>
      <c r="S343" s="18">
        <v>1.5409999999999999</v>
      </c>
      <c r="T343" s="18">
        <v>2.2200000000000002</v>
      </c>
      <c r="U343" s="18">
        <v>-0.442</v>
      </c>
      <c r="V343" s="18">
        <v>2.952</v>
      </c>
      <c r="W343" s="18">
        <v>-2.0990000000000002</v>
      </c>
      <c r="X343" s="18">
        <v>2.226</v>
      </c>
      <c r="Y343" s="18">
        <v>-0.86899999999999999</v>
      </c>
      <c r="Z343" s="18">
        <v>1.589</v>
      </c>
      <c r="AA343" s="18">
        <v>1.234</v>
      </c>
      <c r="AB343" s="18">
        <v>2.2850000000000001</v>
      </c>
      <c r="AC343" s="18">
        <v>4.8899999999999997</v>
      </c>
      <c r="AD343" s="18">
        <v>4.6950000000000003</v>
      </c>
      <c r="AE343" s="18">
        <v>0.58299999999999996</v>
      </c>
      <c r="AF343" s="18">
        <v>0.99399999999999999</v>
      </c>
      <c r="AG343" s="18">
        <v>1.9279999999999999</v>
      </c>
      <c r="AH343" s="18">
        <v>2.266</v>
      </c>
      <c r="AI343" s="18">
        <v>0.74</v>
      </c>
      <c r="AJ343" s="18">
        <v>2.14</v>
      </c>
      <c r="AK343" s="18">
        <v>2.100549</v>
      </c>
      <c r="AM343" s="22">
        <v>42675</v>
      </c>
      <c r="AN343" s="18">
        <v>15.19</v>
      </c>
      <c r="AO343" s="18">
        <v>2166.79</v>
      </c>
    </row>
    <row r="344" spans="10:41" x14ac:dyDescent="0.2">
      <c r="J344" s="22">
        <v>42719</v>
      </c>
      <c r="K344" s="18">
        <v>102.4</v>
      </c>
      <c r="L344" s="18">
        <v>4.7</v>
      </c>
      <c r="M344" s="18">
        <v>102.9281</v>
      </c>
      <c r="N344" s="18">
        <v>54.4</v>
      </c>
      <c r="O344" s="18">
        <v>113.3</v>
      </c>
      <c r="P344" s="18">
        <v>98.2</v>
      </c>
      <c r="Q344" s="18">
        <v>89.5</v>
      </c>
      <c r="R344" s="18">
        <v>0.54</v>
      </c>
      <c r="S344" s="18">
        <v>1.5780000000000001</v>
      </c>
      <c r="T344" s="18">
        <v>2.2509999999999999</v>
      </c>
      <c r="U344" s="18">
        <v>-0.54300000000000004</v>
      </c>
      <c r="V344" s="18">
        <v>2.6739999999999999</v>
      </c>
      <c r="W344" s="18">
        <v>-0.245</v>
      </c>
      <c r="X344" s="18">
        <v>4.0279999999999996</v>
      </c>
      <c r="Y344" s="18">
        <v>-0.9</v>
      </c>
      <c r="Z344" s="18">
        <v>1.52</v>
      </c>
      <c r="AA344" s="18">
        <v>1.268</v>
      </c>
      <c r="AB344" s="18">
        <v>2.3530000000000002</v>
      </c>
      <c r="AC344" s="18">
        <v>4.8819999999999997</v>
      </c>
      <c r="AD344" s="18">
        <v>4.6449999999999996</v>
      </c>
      <c r="AE344" s="18">
        <v>0.68400000000000005</v>
      </c>
      <c r="AF344" s="18">
        <v>1.1679999999999999</v>
      </c>
      <c r="AG344" s="18">
        <v>2.4209999999999998</v>
      </c>
      <c r="AH344" s="18">
        <v>2.72</v>
      </c>
      <c r="AI344" s="18">
        <v>0.87</v>
      </c>
      <c r="AJ344" s="18">
        <v>2.4900000000000002</v>
      </c>
      <c r="AK344" s="18">
        <v>2.0341580000000001</v>
      </c>
      <c r="AM344" s="22">
        <v>42705</v>
      </c>
      <c r="AN344" s="18">
        <v>11.92</v>
      </c>
      <c r="AO344" s="18">
        <v>2247.41</v>
      </c>
    </row>
    <row r="345" spans="10:41" x14ac:dyDescent="0.2">
      <c r="J345" s="22">
        <v>42750</v>
      </c>
      <c r="K345" s="18">
        <v>102.83</v>
      </c>
      <c r="L345" s="18">
        <v>4.7</v>
      </c>
      <c r="M345" s="18">
        <v>103.03660000000001</v>
      </c>
      <c r="N345" s="18">
        <v>55.3</v>
      </c>
      <c r="O345" s="18">
        <v>111.6</v>
      </c>
      <c r="P345" s="18">
        <v>98.5</v>
      </c>
      <c r="Q345" s="18">
        <v>90.3</v>
      </c>
      <c r="R345" s="18">
        <v>-0.04</v>
      </c>
      <c r="S345" s="18">
        <v>2.3220000000000001</v>
      </c>
      <c r="T345" s="18">
        <v>2.34</v>
      </c>
      <c r="U345" s="18">
        <v>2.9209999999999998</v>
      </c>
      <c r="V345" s="18">
        <v>3.69</v>
      </c>
      <c r="W345" s="18">
        <v>4.5380000000000003</v>
      </c>
      <c r="X345" s="18">
        <v>3.7389999999999999</v>
      </c>
      <c r="Y345" s="18">
        <v>1.488</v>
      </c>
      <c r="Z345" s="18">
        <v>2.298</v>
      </c>
      <c r="AA345" s="18">
        <v>2.4420000000000002</v>
      </c>
      <c r="AB345" s="18">
        <v>2.2970000000000002</v>
      </c>
      <c r="AC345" s="18">
        <v>4.6230000000000002</v>
      </c>
      <c r="AD345" s="18">
        <v>4.524</v>
      </c>
      <c r="AE345" s="18">
        <v>0.66100000000000003</v>
      </c>
      <c r="AF345" s="18">
        <v>1.204</v>
      </c>
      <c r="AG345" s="18">
        <v>2.605</v>
      </c>
      <c r="AH345" s="18">
        <v>2.9129999999999998</v>
      </c>
      <c r="AI345" s="18">
        <v>0.83</v>
      </c>
      <c r="AJ345" s="18">
        <v>2.4300000000000002</v>
      </c>
      <c r="AK345" s="18">
        <v>2.0186480000000002</v>
      </c>
      <c r="AM345" s="22">
        <v>42736</v>
      </c>
      <c r="AN345" s="18">
        <v>10.9</v>
      </c>
      <c r="AO345" s="18">
        <v>2273.44</v>
      </c>
    </row>
    <row r="346" spans="10:41" x14ac:dyDescent="0.2">
      <c r="J346" s="22">
        <v>42781</v>
      </c>
      <c r="K346" s="18">
        <v>102.96</v>
      </c>
      <c r="L346" s="18">
        <v>4.5999999999999996</v>
      </c>
      <c r="M346" s="18">
        <v>102.64790000000001</v>
      </c>
      <c r="N346" s="18">
        <v>57.4</v>
      </c>
      <c r="O346" s="18">
        <v>116.1</v>
      </c>
      <c r="P346" s="18">
        <v>96.3</v>
      </c>
      <c r="Q346" s="18">
        <v>86.5</v>
      </c>
      <c r="R346" s="18">
        <v>-0.1</v>
      </c>
      <c r="S346" s="18">
        <v>2.2930000000000001</v>
      </c>
      <c r="T346" s="18">
        <v>2.3690000000000002</v>
      </c>
      <c r="U346" s="18">
        <v>3.0619999999999998</v>
      </c>
      <c r="V346" s="18">
        <v>3.9350000000000001</v>
      </c>
      <c r="W346" s="18">
        <v>4.93</v>
      </c>
      <c r="X346" s="18">
        <v>3.3149999999999999</v>
      </c>
      <c r="Y346" s="18">
        <v>1.3879999999999999</v>
      </c>
      <c r="Z346" s="18">
        <v>2.3490000000000002</v>
      </c>
      <c r="AA346" s="18">
        <v>2.4660000000000002</v>
      </c>
      <c r="AB346" s="18">
        <v>2.3050000000000002</v>
      </c>
      <c r="AC346" s="18">
        <v>4.6319999999999997</v>
      </c>
      <c r="AD346" s="18">
        <v>4.4669999999999996</v>
      </c>
      <c r="AE346" s="18">
        <v>0.72699999999999998</v>
      </c>
      <c r="AF346" s="18">
        <v>1.2669999999999999</v>
      </c>
      <c r="AG346" s="18">
        <v>2.621</v>
      </c>
      <c r="AH346" s="18">
        <v>2.964</v>
      </c>
      <c r="AI346" s="18">
        <v>0.82</v>
      </c>
      <c r="AJ346" s="18">
        <v>2.42</v>
      </c>
      <c r="AK346" s="18">
        <v>1.9809060000000001</v>
      </c>
      <c r="AM346" s="22">
        <v>42767</v>
      </c>
      <c r="AN346" s="18">
        <v>10.55</v>
      </c>
      <c r="AO346" s="18">
        <v>2330.9699999999998</v>
      </c>
    </row>
    <row r="347" spans="10:41" x14ac:dyDescent="0.2">
      <c r="J347" s="22">
        <v>42809</v>
      </c>
      <c r="K347" s="18">
        <v>102.83</v>
      </c>
      <c r="L347" s="18">
        <v>4.4000000000000004</v>
      </c>
      <c r="M347" s="18">
        <v>103.343</v>
      </c>
      <c r="N347" s="18">
        <v>56.4</v>
      </c>
      <c r="O347" s="18">
        <v>124.9</v>
      </c>
      <c r="P347" s="18">
        <v>96.9</v>
      </c>
      <c r="Q347" s="18">
        <v>86.5</v>
      </c>
      <c r="R347" s="18">
        <v>0.14000000000000001</v>
      </c>
      <c r="S347" s="18">
        <v>2.202</v>
      </c>
      <c r="T347" s="18">
        <v>2.3860000000000001</v>
      </c>
      <c r="U347" s="18">
        <v>3.2120000000000002</v>
      </c>
      <c r="V347" s="18">
        <v>3.968</v>
      </c>
      <c r="W347" s="18">
        <v>4.1340000000000003</v>
      </c>
      <c r="X347" s="18">
        <v>3.6829999999999998</v>
      </c>
      <c r="Y347" s="18">
        <v>1.5049999999999999</v>
      </c>
      <c r="Z347" s="18">
        <v>2.258</v>
      </c>
      <c r="AA347" s="18">
        <v>2.496</v>
      </c>
      <c r="AB347" s="18">
        <v>2.2719999999999998</v>
      </c>
      <c r="AC347" s="18">
        <v>4.6210000000000004</v>
      </c>
      <c r="AD347" s="18">
        <v>4.4379999999999997</v>
      </c>
      <c r="AE347" s="18">
        <v>0.85199999999999998</v>
      </c>
      <c r="AF347" s="18">
        <v>1.393</v>
      </c>
      <c r="AG347" s="18">
        <v>2.6579999999999999</v>
      </c>
      <c r="AH347" s="18">
        <v>2.9609999999999999</v>
      </c>
      <c r="AI347" s="18">
        <v>1.01</v>
      </c>
      <c r="AJ347" s="18">
        <v>2.48</v>
      </c>
      <c r="AK347" s="18">
        <v>1.9595910000000001</v>
      </c>
      <c r="AM347" s="22">
        <v>42795</v>
      </c>
      <c r="AN347" s="18">
        <v>10.64</v>
      </c>
      <c r="AO347" s="18">
        <v>2366.8200000000002</v>
      </c>
    </row>
    <row r="348" spans="10:41" x14ac:dyDescent="0.2">
      <c r="J348" s="22">
        <v>42840</v>
      </c>
      <c r="K348" s="18">
        <v>102.97</v>
      </c>
      <c r="L348" s="18">
        <v>4.4000000000000004</v>
      </c>
      <c r="M348" s="18">
        <v>104.27209999999999</v>
      </c>
      <c r="N348" s="18">
        <v>55.5</v>
      </c>
      <c r="O348" s="18">
        <v>119.4</v>
      </c>
      <c r="P348" s="18">
        <v>97</v>
      </c>
      <c r="Q348" s="18">
        <v>87</v>
      </c>
      <c r="R348" s="18">
        <v>0.28999999999999998</v>
      </c>
      <c r="S348" s="18">
        <v>2.1739999999999999</v>
      </c>
      <c r="T348" s="18">
        <v>2.3610000000000002</v>
      </c>
      <c r="U348" s="18">
        <v>3.2280000000000002</v>
      </c>
      <c r="V348" s="18">
        <v>4.0199999999999996</v>
      </c>
      <c r="W348" s="18">
        <v>3.6619999999999999</v>
      </c>
      <c r="X348" s="18">
        <v>3.16</v>
      </c>
      <c r="Y348" s="18">
        <v>1.633</v>
      </c>
      <c r="Z348" s="18">
        <v>2.2429999999999999</v>
      </c>
      <c r="AA348" s="18">
        <v>2.5150000000000001</v>
      </c>
      <c r="AB348" s="18">
        <v>2.2730000000000001</v>
      </c>
      <c r="AC348" s="18">
        <v>4.5919999999999996</v>
      </c>
      <c r="AD348" s="18">
        <v>4.4329999999999998</v>
      </c>
      <c r="AE348" s="18">
        <v>0.997</v>
      </c>
      <c r="AF348" s="18">
        <v>1.528</v>
      </c>
      <c r="AG348" s="18">
        <v>2.694</v>
      </c>
      <c r="AH348" s="18">
        <v>3.048</v>
      </c>
      <c r="AI348" s="18">
        <v>1.04</v>
      </c>
      <c r="AJ348" s="18">
        <v>2.2999999999999998</v>
      </c>
      <c r="AK348" s="18">
        <v>1.977697</v>
      </c>
      <c r="AM348" s="22">
        <v>42826</v>
      </c>
      <c r="AN348" s="18">
        <v>11.71</v>
      </c>
      <c r="AO348" s="18">
        <v>2357.79</v>
      </c>
    </row>
    <row r="349" spans="10:41" x14ac:dyDescent="0.2">
      <c r="J349" s="22">
        <v>42870</v>
      </c>
      <c r="K349" s="18">
        <v>102.91</v>
      </c>
      <c r="L349" s="18">
        <v>4.4000000000000004</v>
      </c>
      <c r="M349" s="18">
        <v>104.41289999999999</v>
      </c>
      <c r="N349" s="18">
        <v>56.4</v>
      </c>
      <c r="O349" s="18">
        <v>117.6</v>
      </c>
      <c r="P349" s="18">
        <v>97.1</v>
      </c>
      <c r="Q349" s="18">
        <v>87.7</v>
      </c>
      <c r="R349" s="18">
        <v>0.02</v>
      </c>
      <c r="S349" s="18">
        <v>2.113</v>
      </c>
      <c r="T349" s="18">
        <v>2.3820000000000001</v>
      </c>
      <c r="U349" s="18">
        <v>4.0709999999999997</v>
      </c>
      <c r="V349" s="18">
        <v>3.8650000000000002</v>
      </c>
      <c r="W349" s="18">
        <v>3.71</v>
      </c>
      <c r="X349" s="18">
        <v>3.1629999999999998</v>
      </c>
      <c r="Y349" s="18">
        <v>1.552</v>
      </c>
      <c r="Z349" s="18">
        <v>2.2629999999999999</v>
      </c>
      <c r="AA349" s="18">
        <v>2.3540000000000001</v>
      </c>
      <c r="AB349" s="18">
        <v>2.2160000000000002</v>
      </c>
      <c r="AC349" s="18">
        <v>4.5149999999999997</v>
      </c>
      <c r="AD349" s="18">
        <v>4.3579999999999997</v>
      </c>
      <c r="AE349" s="18">
        <v>1.081</v>
      </c>
      <c r="AF349" s="18">
        <v>1.5880000000000001</v>
      </c>
      <c r="AG349" s="18">
        <v>2.6150000000000002</v>
      </c>
      <c r="AH349" s="18">
        <v>2.9670000000000001</v>
      </c>
      <c r="AI349" s="18">
        <v>1.1200000000000001</v>
      </c>
      <c r="AJ349" s="18">
        <v>2.2999999999999998</v>
      </c>
      <c r="AK349" s="18">
        <v>1.95963</v>
      </c>
      <c r="AM349" s="22">
        <v>42856</v>
      </c>
      <c r="AN349" s="18">
        <v>9.94</v>
      </c>
      <c r="AO349" s="18">
        <v>2396.2399999999998</v>
      </c>
    </row>
    <row r="350" spans="10:41" x14ac:dyDescent="0.2">
      <c r="J350" s="22">
        <v>42901</v>
      </c>
      <c r="K350" s="18">
        <v>103.02</v>
      </c>
      <c r="L350" s="18">
        <v>4.3</v>
      </c>
      <c r="M350" s="18">
        <v>104.5849</v>
      </c>
      <c r="N350" s="18">
        <v>56.4</v>
      </c>
      <c r="O350" s="18">
        <v>117.3</v>
      </c>
      <c r="P350" s="18">
        <v>95</v>
      </c>
      <c r="Q350" s="18">
        <v>83.8</v>
      </c>
      <c r="R350" s="18">
        <v>0.22</v>
      </c>
      <c r="S350" s="18">
        <v>2.1840000000000002</v>
      </c>
      <c r="T350" s="18">
        <v>2.3530000000000002</v>
      </c>
      <c r="U350" s="18">
        <v>4.3710000000000004</v>
      </c>
      <c r="V350" s="18">
        <v>3.6909999999999998</v>
      </c>
      <c r="W350" s="18">
        <v>3.0659999999999998</v>
      </c>
      <c r="X350" s="18">
        <v>3.5139999999999998</v>
      </c>
      <c r="Y350" s="18">
        <v>1.8320000000000001</v>
      </c>
      <c r="Z350" s="18">
        <v>2.3410000000000002</v>
      </c>
      <c r="AA350" s="18">
        <v>2.2839999999999998</v>
      </c>
      <c r="AB350" s="18">
        <v>2.1749999999999998</v>
      </c>
      <c r="AC350" s="18">
        <v>4.4429999999999996</v>
      </c>
      <c r="AD350" s="18">
        <v>4.266</v>
      </c>
      <c r="AE350" s="18">
        <v>1.19</v>
      </c>
      <c r="AF350" s="18">
        <v>1.702</v>
      </c>
      <c r="AG350" s="18">
        <v>2.54</v>
      </c>
      <c r="AH350" s="18">
        <v>2.9409999999999998</v>
      </c>
      <c r="AI350" s="18">
        <v>1.2</v>
      </c>
      <c r="AJ350" s="18">
        <v>2.19</v>
      </c>
      <c r="AK350" s="18">
        <v>1.940024</v>
      </c>
      <c r="AM350" s="22">
        <v>42887</v>
      </c>
      <c r="AN350" s="18">
        <v>9.42</v>
      </c>
      <c r="AO350" s="18">
        <v>2433.9899999999998</v>
      </c>
    </row>
    <row r="351" spans="10:41" x14ac:dyDescent="0.2">
      <c r="J351" s="22">
        <v>42931</v>
      </c>
      <c r="K351" s="18">
        <v>103.08</v>
      </c>
      <c r="L351" s="18">
        <v>4.3</v>
      </c>
      <c r="M351" s="18">
        <v>104.5427</v>
      </c>
      <c r="N351" s="18">
        <v>56.8</v>
      </c>
      <c r="O351" s="18">
        <v>120</v>
      </c>
      <c r="P351" s="18">
        <v>93.4</v>
      </c>
      <c r="Q351" s="18">
        <v>80.5</v>
      </c>
      <c r="R351" s="18">
        <v>-7.0000000000000007E-2</v>
      </c>
      <c r="S351" s="18">
        <v>2.218</v>
      </c>
      <c r="T351" s="18">
        <v>2.3220000000000001</v>
      </c>
      <c r="U351" s="18">
        <v>4.3179999999999996</v>
      </c>
      <c r="V351" s="18">
        <v>3.7029999999999998</v>
      </c>
      <c r="W351" s="18">
        <v>3.5369999999999999</v>
      </c>
      <c r="X351" s="18">
        <v>3.5710000000000002</v>
      </c>
      <c r="Y351" s="18">
        <v>1.903</v>
      </c>
      <c r="Z351" s="18">
        <v>2.4279999999999999</v>
      </c>
      <c r="AA351" s="18">
        <v>2.0840000000000001</v>
      </c>
      <c r="AB351" s="18">
        <v>2.0760000000000001</v>
      </c>
      <c r="AC351" s="18">
        <v>4.4329999999999998</v>
      </c>
      <c r="AD351" s="18">
        <v>4.2469999999999999</v>
      </c>
      <c r="AE351" s="18">
        <v>1.1399999999999999</v>
      </c>
      <c r="AF351" s="18">
        <v>1.702</v>
      </c>
      <c r="AG351" s="18">
        <v>2.5249999999999999</v>
      </c>
      <c r="AH351" s="18">
        <v>2.952</v>
      </c>
      <c r="AI351" s="18">
        <v>1.22</v>
      </c>
      <c r="AJ351" s="18">
        <v>2.3199999999999998</v>
      </c>
      <c r="AK351" s="18">
        <v>1.9370309999999999</v>
      </c>
      <c r="AM351" s="22">
        <v>42917</v>
      </c>
      <c r="AN351" s="18">
        <v>8.93</v>
      </c>
      <c r="AO351" s="18">
        <v>2452.91</v>
      </c>
    </row>
    <row r="352" spans="10:41" x14ac:dyDescent="0.2">
      <c r="J352" s="22">
        <v>42962</v>
      </c>
      <c r="K352" s="18">
        <v>103.5</v>
      </c>
      <c r="L352" s="18">
        <v>4.4000000000000004</v>
      </c>
      <c r="M352" s="18">
        <v>104.0475</v>
      </c>
      <c r="N352" s="18">
        <v>58.8</v>
      </c>
      <c r="O352" s="18">
        <v>120.4</v>
      </c>
      <c r="P352" s="18">
        <v>96.8</v>
      </c>
      <c r="Q352" s="18">
        <v>87.7</v>
      </c>
      <c r="R352" s="18">
        <v>0.01</v>
      </c>
      <c r="S352" s="18">
        <v>2.1379999999999999</v>
      </c>
      <c r="T352" s="18">
        <v>2.351</v>
      </c>
      <c r="U352" s="18">
        <v>4.1479999999999997</v>
      </c>
      <c r="V352" s="18">
        <v>3.9340000000000002</v>
      </c>
      <c r="W352" s="18">
        <v>3.6760000000000002</v>
      </c>
      <c r="X352" s="18">
        <v>3.6280000000000001</v>
      </c>
      <c r="Y352" s="18">
        <v>1.881</v>
      </c>
      <c r="Z352" s="18">
        <v>2.4649999999999999</v>
      </c>
      <c r="AA352" s="18">
        <v>1.9850000000000001</v>
      </c>
      <c r="AB352" s="18">
        <v>2.0289999999999999</v>
      </c>
      <c r="AC352" s="18">
        <v>4.4050000000000002</v>
      </c>
      <c r="AD352" s="18">
        <v>4.1589999999999998</v>
      </c>
      <c r="AE352" s="18">
        <v>1.19</v>
      </c>
      <c r="AF352" s="18">
        <v>1.748</v>
      </c>
      <c r="AG352" s="18">
        <v>2.5019999999999998</v>
      </c>
      <c r="AH352" s="18">
        <v>2.931</v>
      </c>
      <c r="AI352" s="18">
        <v>1.23</v>
      </c>
      <c r="AJ352" s="18">
        <v>2.21</v>
      </c>
      <c r="AK352" s="18">
        <v>1.948251</v>
      </c>
      <c r="AM352" s="22">
        <v>42948</v>
      </c>
      <c r="AN352" s="18">
        <v>10.18</v>
      </c>
      <c r="AO352" s="18">
        <v>2456.2199999999998</v>
      </c>
    </row>
    <row r="353" spans="10:41" x14ac:dyDescent="0.2">
      <c r="J353" s="22">
        <v>42993</v>
      </c>
      <c r="K353" s="18">
        <v>103.98</v>
      </c>
      <c r="L353" s="18">
        <v>4.2</v>
      </c>
      <c r="M353" s="18">
        <v>104.0502</v>
      </c>
      <c r="N353" s="18">
        <v>59.9</v>
      </c>
      <c r="O353" s="18">
        <v>120.6</v>
      </c>
      <c r="P353" s="18">
        <v>95.1</v>
      </c>
      <c r="Q353" s="18">
        <v>84.4</v>
      </c>
      <c r="R353" s="18">
        <v>0.15</v>
      </c>
      <c r="S353" s="18">
        <v>2.1859999999999999</v>
      </c>
      <c r="T353" s="18">
        <v>2.423</v>
      </c>
      <c r="U353" s="18">
        <v>4.4109999999999996</v>
      </c>
      <c r="V353" s="18">
        <v>4.0940000000000003</v>
      </c>
      <c r="W353" s="18">
        <v>3.8330000000000002</v>
      </c>
      <c r="X353" s="18">
        <v>4.17</v>
      </c>
      <c r="Y353" s="18">
        <v>1.891</v>
      </c>
      <c r="Z353" s="18">
        <v>2.3660000000000001</v>
      </c>
      <c r="AA353" s="18">
        <v>1.986</v>
      </c>
      <c r="AB353" s="18">
        <v>1.8879999999999999</v>
      </c>
      <c r="AC353" s="18">
        <v>4.42</v>
      </c>
      <c r="AD353" s="18">
        <v>4.1790000000000003</v>
      </c>
      <c r="AE353" s="18">
        <v>1.2490000000000001</v>
      </c>
      <c r="AF353" s="18">
        <v>1.829</v>
      </c>
      <c r="AG353" s="18">
        <v>2.4860000000000002</v>
      </c>
      <c r="AH353" s="18">
        <v>2.9550000000000001</v>
      </c>
      <c r="AI353" s="18">
        <v>1.28</v>
      </c>
      <c r="AJ353" s="18">
        <v>2.2000000000000002</v>
      </c>
      <c r="AK353" s="18">
        <v>1.932334</v>
      </c>
      <c r="AM353" s="22">
        <v>42979</v>
      </c>
      <c r="AN353" s="18">
        <v>8.6199999999999992</v>
      </c>
      <c r="AO353" s="18">
        <v>2492.0700000000002</v>
      </c>
    </row>
    <row r="354" spans="10:41" x14ac:dyDescent="0.2">
      <c r="J354" s="22">
        <v>43023</v>
      </c>
      <c r="K354" s="18">
        <v>104.03</v>
      </c>
      <c r="L354" s="18">
        <v>4.0999999999999996</v>
      </c>
      <c r="M354" s="18">
        <v>105.62869999999999</v>
      </c>
      <c r="N354" s="18">
        <v>58.8</v>
      </c>
      <c r="O354" s="18">
        <v>126.2</v>
      </c>
      <c r="P354" s="18">
        <v>100.7</v>
      </c>
      <c r="Q354" s="18">
        <v>90.5</v>
      </c>
      <c r="R354" s="18">
        <v>0.69</v>
      </c>
      <c r="S354" s="18">
        <v>2.1680000000000001</v>
      </c>
      <c r="T354" s="18">
        <v>2.4159999999999999</v>
      </c>
      <c r="U354" s="18">
        <v>4.3760000000000003</v>
      </c>
      <c r="V354" s="18">
        <v>4.2229999999999999</v>
      </c>
      <c r="W354" s="18">
        <v>3.5750000000000002</v>
      </c>
      <c r="X354" s="18">
        <v>4.1520000000000001</v>
      </c>
      <c r="Y354" s="18">
        <v>1.899</v>
      </c>
      <c r="Z354" s="18">
        <v>2.4449999999999998</v>
      </c>
      <c r="AA354" s="18">
        <v>2.0449999999999999</v>
      </c>
      <c r="AB354" s="18">
        <v>1.954</v>
      </c>
      <c r="AC354" s="18">
        <v>4.4089999999999998</v>
      </c>
      <c r="AD354" s="18">
        <v>4.1429999999999998</v>
      </c>
      <c r="AE354" s="18">
        <v>1.3120000000000001</v>
      </c>
      <c r="AF354" s="18">
        <v>1.8360000000000001</v>
      </c>
      <c r="AG354" s="18">
        <v>2.5259999999999998</v>
      </c>
      <c r="AH354" s="18">
        <v>2.9420000000000002</v>
      </c>
      <c r="AI354" s="18">
        <v>1.4</v>
      </c>
      <c r="AJ354" s="18">
        <v>2.36</v>
      </c>
      <c r="AK354" s="18">
        <v>1.893756</v>
      </c>
      <c r="AM354" s="22">
        <v>43009</v>
      </c>
      <c r="AN354" s="18">
        <v>8.02</v>
      </c>
      <c r="AO354" s="18">
        <v>2557</v>
      </c>
    </row>
    <row r="355" spans="10:41" x14ac:dyDescent="0.2">
      <c r="J355" s="22">
        <v>43054</v>
      </c>
      <c r="K355" s="18">
        <v>104.35</v>
      </c>
      <c r="L355" s="18">
        <v>4.2</v>
      </c>
      <c r="M355" s="18">
        <v>106.193</v>
      </c>
      <c r="N355" s="18">
        <v>58.1</v>
      </c>
      <c r="O355" s="18">
        <v>128.6</v>
      </c>
      <c r="P355" s="18">
        <v>98.5</v>
      </c>
      <c r="Q355" s="18">
        <v>88.9</v>
      </c>
      <c r="R355" s="18">
        <v>0.37</v>
      </c>
      <c r="S355" s="18">
        <v>2.2320000000000002</v>
      </c>
      <c r="T355" s="18">
        <v>2.4830000000000001</v>
      </c>
      <c r="U355" s="18">
        <v>4.4790000000000001</v>
      </c>
      <c r="V355" s="18">
        <v>4.3659999999999997</v>
      </c>
      <c r="W355" s="18">
        <v>3.9020000000000001</v>
      </c>
      <c r="X355" s="18">
        <v>4.6909999999999998</v>
      </c>
      <c r="Y355" s="18">
        <v>1.61</v>
      </c>
      <c r="Z355" s="18">
        <v>2.2999999999999998</v>
      </c>
      <c r="AA355" s="18">
        <v>2.073</v>
      </c>
      <c r="AB355" s="18">
        <v>2.0880000000000001</v>
      </c>
      <c r="AC355" s="18">
        <v>4.3869999999999996</v>
      </c>
      <c r="AD355" s="18">
        <v>4.0599999999999996</v>
      </c>
      <c r="AE355" s="18">
        <v>1.379</v>
      </c>
      <c r="AF355" s="18">
        <v>1.8680000000000001</v>
      </c>
      <c r="AG355" s="18">
        <v>2.581</v>
      </c>
      <c r="AH355" s="18">
        <v>2.923</v>
      </c>
      <c r="AI355" s="18">
        <v>1.56</v>
      </c>
      <c r="AJ355" s="18">
        <v>2.35</v>
      </c>
      <c r="AK355" s="18">
        <v>1.876792</v>
      </c>
      <c r="AM355" s="22">
        <v>43040</v>
      </c>
      <c r="AN355" s="18">
        <v>9.08</v>
      </c>
      <c r="AO355" s="18">
        <v>2593.7600000000002</v>
      </c>
    </row>
    <row r="356" spans="10:41" x14ac:dyDescent="0.2">
      <c r="J356" s="22">
        <v>43084</v>
      </c>
      <c r="K356" s="18">
        <v>104.57</v>
      </c>
      <c r="L356" s="18">
        <v>4.0999999999999996</v>
      </c>
      <c r="M356" s="18">
        <v>106.536</v>
      </c>
      <c r="N356" s="18">
        <v>59.1</v>
      </c>
      <c r="O356" s="18">
        <v>123.1</v>
      </c>
      <c r="P356" s="18">
        <v>95.9</v>
      </c>
      <c r="Q356" s="18">
        <v>84.3</v>
      </c>
      <c r="R356" s="18">
        <v>0.24</v>
      </c>
      <c r="S356" s="18">
        <v>2.2690000000000001</v>
      </c>
      <c r="T356" s="18">
        <v>2.52</v>
      </c>
      <c r="U356" s="18">
        <v>4.5949999999999998</v>
      </c>
      <c r="V356" s="18">
        <v>4.694</v>
      </c>
      <c r="W356" s="18">
        <v>4.6269999999999998</v>
      </c>
      <c r="X356" s="18">
        <v>4.8579999999999997</v>
      </c>
      <c r="Y356" s="18">
        <v>1.7869999999999999</v>
      </c>
      <c r="Z356" s="18">
        <v>2.5539999999999998</v>
      </c>
      <c r="AA356" s="18">
        <v>2.0859999999999999</v>
      </c>
      <c r="AB356" s="18">
        <v>2.1150000000000002</v>
      </c>
      <c r="AC356" s="18">
        <v>4.3789999999999996</v>
      </c>
      <c r="AD356" s="18">
        <v>4.0069999999999997</v>
      </c>
      <c r="AE356" s="18">
        <v>1.452</v>
      </c>
      <c r="AF356" s="18">
        <v>2.0670000000000002</v>
      </c>
      <c r="AG356" s="18">
        <v>2.6230000000000002</v>
      </c>
      <c r="AH356" s="18">
        <v>2.996</v>
      </c>
      <c r="AI356" s="18">
        <v>1.7</v>
      </c>
      <c r="AJ356" s="18">
        <v>2.4</v>
      </c>
      <c r="AK356" s="18">
        <v>1.8364769999999999</v>
      </c>
      <c r="AM356" s="22">
        <v>43070</v>
      </c>
      <c r="AN356" s="18">
        <v>8.81</v>
      </c>
      <c r="AO356" s="18">
        <v>2665.25</v>
      </c>
    </row>
    <row r="357" spans="10:41" x14ac:dyDescent="0.2">
      <c r="J357" s="22">
        <v>43115</v>
      </c>
      <c r="K357" s="18">
        <v>104.98</v>
      </c>
      <c r="L357" s="18">
        <v>4.0999999999999996</v>
      </c>
      <c r="M357" s="18">
        <v>106.2655</v>
      </c>
      <c r="N357" s="18">
        <v>59.2</v>
      </c>
      <c r="O357" s="18">
        <v>124.3</v>
      </c>
      <c r="P357" s="18">
        <v>95.7</v>
      </c>
      <c r="Q357" s="18">
        <v>86.3</v>
      </c>
      <c r="R357" s="18">
        <v>-0.26</v>
      </c>
      <c r="S357" s="18">
        <v>2.706</v>
      </c>
      <c r="T357" s="18">
        <v>2.355</v>
      </c>
      <c r="U357" s="18">
        <v>5.5810000000000004</v>
      </c>
      <c r="V357" s="18">
        <v>4.6040000000000001</v>
      </c>
      <c r="W357" s="18">
        <v>5.8280000000000003</v>
      </c>
      <c r="X357" s="18">
        <v>3.3540000000000001</v>
      </c>
      <c r="Y357" s="18">
        <v>2.964</v>
      </c>
      <c r="Z357" s="18">
        <v>2.5059999999999998</v>
      </c>
      <c r="AA357" s="18">
        <v>2.1429999999999998</v>
      </c>
      <c r="AB357" s="18">
        <v>2.1389999999999998</v>
      </c>
      <c r="AC357" s="18">
        <v>3.9430000000000001</v>
      </c>
      <c r="AD357" s="18">
        <v>3.7559999999999998</v>
      </c>
      <c r="AE357" s="18">
        <v>1.631</v>
      </c>
      <c r="AF357" s="18">
        <v>2.2309999999999999</v>
      </c>
      <c r="AG357" s="18">
        <v>2.653</v>
      </c>
      <c r="AH357" s="18">
        <v>3.0169999999999999</v>
      </c>
      <c r="AI357" s="18">
        <v>1.8</v>
      </c>
      <c r="AJ357" s="18">
        <v>2.58</v>
      </c>
      <c r="AK357" s="18">
        <v>1.7666740000000001</v>
      </c>
      <c r="AM357" s="22">
        <v>43101</v>
      </c>
      <c r="AN357" s="18">
        <v>10.28</v>
      </c>
      <c r="AO357" s="18">
        <v>2784.6</v>
      </c>
    </row>
    <row r="358" spans="10:41" x14ac:dyDescent="0.2">
      <c r="J358" s="22">
        <v>43146</v>
      </c>
      <c r="K358" s="18">
        <v>105.26</v>
      </c>
      <c r="L358" s="18">
        <v>4.0999999999999996</v>
      </c>
      <c r="M358" s="18">
        <v>106.64190000000001</v>
      </c>
      <c r="N358" s="18">
        <v>60.6</v>
      </c>
      <c r="O358" s="18">
        <v>130</v>
      </c>
      <c r="P358" s="18">
        <v>99.7</v>
      </c>
      <c r="Q358" s="18">
        <v>90</v>
      </c>
      <c r="R358" s="18">
        <v>0.51</v>
      </c>
      <c r="S358" s="18">
        <v>2.786</v>
      </c>
      <c r="T358" s="18">
        <v>2.4209999999999998</v>
      </c>
      <c r="U358" s="18">
        <v>5.6239999999999997</v>
      </c>
      <c r="V358" s="18">
        <v>4.6859999999999999</v>
      </c>
      <c r="W358" s="18">
        <v>5.47</v>
      </c>
      <c r="X358" s="18">
        <v>3.2719999999999998</v>
      </c>
      <c r="Y358" s="18">
        <v>3.335</v>
      </c>
      <c r="Z358" s="18">
        <v>2.4780000000000002</v>
      </c>
      <c r="AA358" s="18">
        <v>2.2890000000000001</v>
      </c>
      <c r="AB358" s="18">
        <v>2.1850000000000001</v>
      </c>
      <c r="AC358" s="18">
        <v>3.915</v>
      </c>
      <c r="AD358" s="18">
        <v>3.694</v>
      </c>
      <c r="AE358" s="18">
        <v>1.724</v>
      </c>
      <c r="AF358" s="18">
        <v>2.3319999999999999</v>
      </c>
      <c r="AG358" s="18">
        <v>2.847</v>
      </c>
      <c r="AH358" s="18">
        <v>3.173</v>
      </c>
      <c r="AI358" s="18">
        <v>1.96</v>
      </c>
      <c r="AJ358" s="18">
        <v>2.86</v>
      </c>
      <c r="AK358" s="18">
        <v>1.835135</v>
      </c>
      <c r="AM358" s="22">
        <v>43132</v>
      </c>
      <c r="AN358" s="18">
        <v>20</v>
      </c>
      <c r="AO358" s="18">
        <v>2706.51</v>
      </c>
    </row>
    <row r="359" spans="10:41" x14ac:dyDescent="0.2">
      <c r="J359" s="22">
        <v>43174</v>
      </c>
      <c r="K359" s="18">
        <v>105.23</v>
      </c>
      <c r="L359" s="18">
        <v>4</v>
      </c>
      <c r="M359" s="18">
        <v>107.25190000000001</v>
      </c>
      <c r="N359" s="18">
        <v>58.9</v>
      </c>
      <c r="O359" s="18">
        <v>127</v>
      </c>
      <c r="P359" s="18">
        <v>101.4</v>
      </c>
      <c r="Q359" s="18">
        <v>88.8</v>
      </c>
      <c r="R359" s="18">
        <v>0.23</v>
      </c>
      <c r="S359" s="18">
        <v>2.794</v>
      </c>
      <c r="T359" s="18">
        <v>2.5670000000000002</v>
      </c>
      <c r="U359" s="18">
        <v>5.5449999999999999</v>
      </c>
      <c r="V359" s="18">
        <v>4.8159999999999998</v>
      </c>
      <c r="W359" s="18">
        <v>6.6239999999999997</v>
      </c>
      <c r="X359" s="18">
        <v>3.7509999999999999</v>
      </c>
      <c r="Y359" s="18">
        <v>3.2869999999999999</v>
      </c>
      <c r="Z359" s="18">
        <v>2.5270000000000001</v>
      </c>
      <c r="AA359" s="18">
        <v>2.3730000000000002</v>
      </c>
      <c r="AB359" s="18">
        <v>2.1190000000000002</v>
      </c>
      <c r="AC359" s="18">
        <v>3.9049999999999998</v>
      </c>
      <c r="AD359" s="18">
        <v>3.63</v>
      </c>
      <c r="AE359" s="18">
        <v>1.845</v>
      </c>
      <c r="AF359" s="18">
        <v>2.444</v>
      </c>
      <c r="AG359" s="18">
        <v>2.9430000000000001</v>
      </c>
      <c r="AH359" s="18">
        <v>3.2530000000000001</v>
      </c>
      <c r="AI359" s="18">
        <v>2.06</v>
      </c>
      <c r="AJ359" s="18">
        <v>2.84</v>
      </c>
      <c r="AK359" s="18">
        <v>1.8499540000000001</v>
      </c>
      <c r="AM359" s="22">
        <v>43160</v>
      </c>
      <c r="AN359" s="18">
        <v>18.23</v>
      </c>
      <c r="AO359" s="18">
        <v>2699.96</v>
      </c>
    </row>
    <row r="360" spans="10:41" x14ac:dyDescent="0.2">
      <c r="J360" s="22">
        <v>43205</v>
      </c>
      <c r="K360" s="18">
        <v>105.46</v>
      </c>
      <c r="L360" s="18">
        <v>4</v>
      </c>
      <c r="M360" s="18">
        <v>108.2223</v>
      </c>
      <c r="N360" s="18">
        <v>58.4</v>
      </c>
      <c r="O360" s="18">
        <v>125.6</v>
      </c>
      <c r="P360" s="18">
        <v>98.8</v>
      </c>
      <c r="Q360" s="18">
        <v>88.4</v>
      </c>
      <c r="R360" s="18">
        <v>0.28999999999999998</v>
      </c>
      <c r="S360" s="18">
        <v>2.7639999999999998</v>
      </c>
      <c r="T360" s="18">
        <v>2.6070000000000002</v>
      </c>
      <c r="U360" s="18">
        <v>5.8049999999999997</v>
      </c>
      <c r="V360" s="18">
        <v>4.8109999999999999</v>
      </c>
      <c r="W360" s="18">
        <v>5.17</v>
      </c>
      <c r="X360" s="18">
        <v>4.117</v>
      </c>
      <c r="Y360" s="18">
        <v>3.4820000000000002</v>
      </c>
      <c r="Z360" s="18">
        <v>2.621</v>
      </c>
      <c r="AA360" s="18">
        <v>2.46</v>
      </c>
      <c r="AB360" s="18">
        <v>2.1379999999999999</v>
      </c>
      <c r="AC360" s="18">
        <v>3.907</v>
      </c>
      <c r="AD360" s="18">
        <v>3.6259999999999999</v>
      </c>
      <c r="AE360" s="18">
        <v>1.9119999999999999</v>
      </c>
      <c r="AF360" s="18">
        <v>2.5099999999999998</v>
      </c>
      <c r="AG360" s="18">
        <v>2.9329999999999998</v>
      </c>
      <c r="AH360" s="18">
        <v>3.2330000000000001</v>
      </c>
      <c r="AI360" s="18">
        <v>2.15</v>
      </c>
      <c r="AJ360" s="18">
        <v>2.87</v>
      </c>
      <c r="AK360" s="18">
        <v>1.896647</v>
      </c>
      <c r="AM360" s="22">
        <v>43191</v>
      </c>
      <c r="AN360" s="18">
        <v>18.78</v>
      </c>
      <c r="AO360" s="18">
        <v>2653.63</v>
      </c>
    </row>
    <row r="361" spans="10:41" x14ac:dyDescent="0.2">
      <c r="J361" s="22">
        <v>43235</v>
      </c>
      <c r="K361" s="18">
        <v>105.75</v>
      </c>
      <c r="L361" s="18">
        <v>3.8</v>
      </c>
      <c r="M361" s="18">
        <v>107.3639</v>
      </c>
      <c r="N361" s="18">
        <v>59</v>
      </c>
      <c r="O361" s="18">
        <v>128.80000000000001</v>
      </c>
      <c r="P361" s="18">
        <v>98</v>
      </c>
      <c r="Q361" s="18">
        <v>89.1</v>
      </c>
      <c r="R361" s="18">
        <v>-0.22</v>
      </c>
      <c r="S361" s="18">
        <v>2.8340000000000001</v>
      </c>
      <c r="T361" s="18">
        <v>2.5830000000000002</v>
      </c>
      <c r="U361" s="18">
        <v>5.766</v>
      </c>
      <c r="V361" s="18">
        <v>4.7290000000000001</v>
      </c>
      <c r="W361" s="18">
        <v>4.8769999999999998</v>
      </c>
      <c r="X361" s="18">
        <v>4.2789999999999999</v>
      </c>
      <c r="Y361" s="18">
        <v>3.7549999999999999</v>
      </c>
      <c r="Z361" s="18">
        <v>2.7050000000000001</v>
      </c>
      <c r="AA361" s="18">
        <v>2.512</v>
      </c>
      <c r="AB361" s="18">
        <v>2.1619999999999999</v>
      </c>
      <c r="AC361" s="18">
        <v>3.891</v>
      </c>
      <c r="AD361" s="18">
        <v>3.6</v>
      </c>
      <c r="AE361" s="18">
        <v>2.0219999999999998</v>
      </c>
      <c r="AF361" s="18">
        <v>2.6539999999999999</v>
      </c>
      <c r="AG361" s="18">
        <v>3.016</v>
      </c>
      <c r="AH361" s="18">
        <v>3.3069999999999999</v>
      </c>
      <c r="AI361" s="18">
        <v>2.27</v>
      </c>
      <c r="AJ361" s="18">
        <v>2.98</v>
      </c>
      <c r="AK361" s="18">
        <v>1.8752610000000001</v>
      </c>
      <c r="AM361" s="22">
        <v>43221</v>
      </c>
      <c r="AN361" s="18">
        <v>13.65</v>
      </c>
      <c r="AO361" s="18">
        <v>2702.36</v>
      </c>
    </row>
    <row r="362" spans="10:41" x14ac:dyDescent="0.2">
      <c r="J362" s="22">
        <v>43266</v>
      </c>
      <c r="K362" s="18">
        <v>105.97</v>
      </c>
      <c r="L362" s="18">
        <v>4</v>
      </c>
      <c r="M362" s="18">
        <v>108.1707</v>
      </c>
      <c r="N362" s="18">
        <v>59.9</v>
      </c>
      <c r="O362" s="18">
        <v>127.1</v>
      </c>
      <c r="P362" s="18">
        <v>98.2</v>
      </c>
      <c r="Q362" s="18">
        <v>86.3</v>
      </c>
      <c r="R362" s="18">
        <v>0.31</v>
      </c>
      <c r="S362" s="18">
        <v>2.8839999999999999</v>
      </c>
      <c r="T362" s="18">
        <v>2.5939999999999999</v>
      </c>
      <c r="U362" s="18">
        <v>6.2240000000000002</v>
      </c>
      <c r="V362" s="18">
        <v>4.6520000000000001</v>
      </c>
      <c r="W362" s="18">
        <v>4.6319999999999997</v>
      </c>
      <c r="X362" s="18">
        <v>4.4249999999999998</v>
      </c>
      <c r="Y362" s="18">
        <v>3.5649999999999999</v>
      </c>
      <c r="Z362" s="18">
        <v>2.6760000000000002</v>
      </c>
      <c r="AA362" s="18">
        <v>2.5259999999999998</v>
      </c>
      <c r="AB362" s="18">
        <v>2.1840000000000002</v>
      </c>
      <c r="AC362" s="18">
        <v>3.8580000000000001</v>
      </c>
      <c r="AD362" s="18">
        <v>3.5489999999999999</v>
      </c>
      <c r="AE362" s="18">
        <v>2.085</v>
      </c>
      <c r="AF362" s="18">
        <v>2.6680000000000001</v>
      </c>
      <c r="AG362" s="18">
        <v>3.03</v>
      </c>
      <c r="AH362" s="18">
        <v>3.3170000000000002</v>
      </c>
      <c r="AI362" s="18">
        <v>2.33</v>
      </c>
      <c r="AJ362" s="18">
        <v>2.91</v>
      </c>
      <c r="AK362" s="18">
        <v>1.851253</v>
      </c>
      <c r="AM362" s="22">
        <v>43252</v>
      </c>
      <c r="AN362" s="18">
        <v>12.69</v>
      </c>
      <c r="AO362" s="18">
        <v>2754.35</v>
      </c>
    </row>
    <row r="363" spans="10:41" x14ac:dyDescent="0.2">
      <c r="J363" s="22">
        <v>43296</v>
      </c>
      <c r="K363" s="18">
        <v>106.1</v>
      </c>
      <c r="L363" s="18">
        <v>3.8</v>
      </c>
      <c r="M363" s="18">
        <v>108.652</v>
      </c>
      <c r="N363" s="18">
        <v>58.2</v>
      </c>
      <c r="O363" s="18">
        <v>127.9</v>
      </c>
      <c r="P363" s="18">
        <v>97.9</v>
      </c>
      <c r="Q363" s="18">
        <v>87.3</v>
      </c>
      <c r="R363" s="18">
        <v>0.2</v>
      </c>
      <c r="S363" s="18">
        <v>2.9409999999999998</v>
      </c>
      <c r="T363" s="18">
        <v>2.6309999999999998</v>
      </c>
      <c r="U363" s="18">
        <v>6.5730000000000004</v>
      </c>
      <c r="V363" s="18">
        <v>4.7</v>
      </c>
      <c r="W363" s="18">
        <v>5.835</v>
      </c>
      <c r="X363" s="18">
        <v>3.9350000000000001</v>
      </c>
      <c r="Y363" s="18">
        <v>3.62</v>
      </c>
      <c r="Z363" s="18">
        <v>2.6659999999999999</v>
      </c>
      <c r="AA363" s="18">
        <v>2.5409999999999999</v>
      </c>
      <c r="AB363" s="18">
        <v>2.2250000000000001</v>
      </c>
      <c r="AC363" s="18">
        <v>3.85</v>
      </c>
      <c r="AD363" s="18">
        <v>3.532</v>
      </c>
      <c r="AE363" s="18">
        <v>2.173</v>
      </c>
      <c r="AF363" s="18">
        <v>2.8109999999999999</v>
      </c>
      <c r="AG363" s="18">
        <v>3.09</v>
      </c>
      <c r="AH363" s="18">
        <v>3.403</v>
      </c>
      <c r="AI363" s="18">
        <v>2.39</v>
      </c>
      <c r="AJ363" s="18">
        <v>2.89</v>
      </c>
      <c r="AK363" s="18">
        <v>1.8413250000000001</v>
      </c>
      <c r="AM363" s="22">
        <v>43282</v>
      </c>
      <c r="AN363" s="18">
        <v>12.07</v>
      </c>
      <c r="AO363" s="18">
        <v>2789.99</v>
      </c>
    </row>
    <row r="364" spans="10:41" x14ac:dyDescent="0.2">
      <c r="J364" s="22">
        <v>43327</v>
      </c>
      <c r="K364" s="18">
        <v>106.28</v>
      </c>
      <c r="L364" s="18">
        <v>3.8</v>
      </c>
      <c r="M364" s="18">
        <v>109.52460000000001</v>
      </c>
      <c r="N364" s="18">
        <v>60.8</v>
      </c>
      <c r="O364" s="18">
        <v>134.69999999999999</v>
      </c>
      <c r="P364" s="18">
        <v>96.2</v>
      </c>
      <c r="Q364" s="18">
        <v>87.1</v>
      </c>
      <c r="R364" s="18">
        <v>0.39</v>
      </c>
      <c r="S364" s="18">
        <v>2.8679999999999999</v>
      </c>
      <c r="T364" s="18">
        <v>2.581</v>
      </c>
      <c r="U364" s="18">
        <v>7.0229999999999997</v>
      </c>
      <c r="V364" s="18">
        <v>4.7480000000000002</v>
      </c>
      <c r="W364" s="18">
        <v>6.6319999999999997</v>
      </c>
      <c r="X364" s="18">
        <v>4.423</v>
      </c>
      <c r="Y364" s="18">
        <v>3.7309999999999999</v>
      </c>
      <c r="Z364" s="18">
        <v>2.7360000000000002</v>
      </c>
      <c r="AA364" s="18">
        <v>2.5169999999999999</v>
      </c>
      <c r="AB364" s="18">
        <v>2.2410000000000001</v>
      </c>
      <c r="AC364" s="18">
        <v>3.8740000000000001</v>
      </c>
      <c r="AD364" s="18">
        <v>3.5550000000000002</v>
      </c>
      <c r="AE364" s="18">
        <v>2.2719999999999998</v>
      </c>
      <c r="AF364" s="18">
        <v>2.855</v>
      </c>
      <c r="AG364" s="18">
        <v>3.085</v>
      </c>
      <c r="AH364" s="18">
        <v>3.359</v>
      </c>
      <c r="AI364" s="18">
        <v>2.4500000000000002</v>
      </c>
      <c r="AJ364" s="18">
        <v>2.89</v>
      </c>
      <c r="AK364" s="18">
        <v>1.81572</v>
      </c>
      <c r="AM364" s="22">
        <v>43313</v>
      </c>
      <c r="AN364" s="18">
        <v>10.97</v>
      </c>
      <c r="AO364" s="18">
        <v>2857.82</v>
      </c>
    </row>
    <row r="365" spans="10:41" x14ac:dyDescent="0.2">
      <c r="J365" s="22">
        <v>43358</v>
      </c>
      <c r="K365" s="18">
        <v>106.43</v>
      </c>
      <c r="L365" s="18">
        <v>3.7</v>
      </c>
      <c r="M365" s="18">
        <v>109.67489999999999</v>
      </c>
      <c r="N365" s="18">
        <v>59.3</v>
      </c>
      <c r="O365" s="18">
        <v>135.30000000000001</v>
      </c>
      <c r="P365" s="18">
        <v>100.1</v>
      </c>
      <c r="Q365" s="18">
        <v>90.5</v>
      </c>
      <c r="R365" s="18">
        <v>0.09</v>
      </c>
      <c r="S365" s="18">
        <v>2.9</v>
      </c>
      <c r="T365" s="18">
        <v>2.6379999999999999</v>
      </c>
      <c r="U365" s="18">
        <v>7.2220000000000004</v>
      </c>
      <c r="V365" s="18">
        <v>4.8339999999999996</v>
      </c>
      <c r="W365" s="18">
        <v>7.1449999999999996</v>
      </c>
      <c r="X365" s="18">
        <v>4.72</v>
      </c>
      <c r="Y365" s="18">
        <v>3.7570000000000001</v>
      </c>
      <c r="Z365" s="18">
        <v>2.6840000000000002</v>
      </c>
      <c r="AA365" s="18">
        <v>2.504</v>
      </c>
      <c r="AB365" s="18">
        <v>2.2519999999999998</v>
      </c>
      <c r="AC365" s="18">
        <v>3.8769999999999998</v>
      </c>
      <c r="AD365" s="18">
        <v>3.5539999999999998</v>
      </c>
      <c r="AE365" s="18">
        <v>2.3450000000000002</v>
      </c>
      <c r="AF365" s="18">
        <v>2.8980000000000001</v>
      </c>
      <c r="AG365" s="18">
        <v>3.1030000000000002</v>
      </c>
      <c r="AH365" s="18">
        <v>3.391</v>
      </c>
      <c r="AI365" s="18">
        <v>2.56</v>
      </c>
      <c r="AJ365" s="18">
        <v>3</v>
      </c>
      <c r="AK365" s="18">
        <v>1.803895</v>
      </c>
      <c r="AM365" s="22">
        <v>43344</v>
      </c>
      <c r="AN365" s="18">
        <v>11.54</v>
      </c>
      <c r="AO365" s="18">
        <v>2901.5</v>
      </c>
    </row>
    <row r="366" spans="10:41" x14ac:dyDescent="0.2">
      <c r="J366" s="22">
        <v>43388</v>
      </c>
      <c r="K366" s="18">
        <v>106.65</v>
      </c>
      <c r="L366" s="18">
        <v>3.8</v>
      </c>
      <c r="M366" s="18">
        <v>109.9165</v>
      </c>
      <c r="N366" s="18">
        <v>58.5</v>
      </c>
      <c r="O366" s="18">
        <v>137.9</v>
      </c>
      <c r="P366" s="18">
        <v>98.6</v>
      </c>
      <c r="Q366" s="18">
        <v>89.3</v>
      </c>
      <c r="R366" s="18">
        <v>-0.05</v>
      </c>
      <c r="S366" s="18">
        <v>2.9060000000000001</v>
      </c>
      <c r="T366" s="18">
        <v>2.6469999999999998</v>
      </c>
      <c r="U366" s="18">
        <v>7.1639999999999997</v>
      </c>
      <c r="V366" s="18">
        <v>4.6820000000000004</v>
      </c>
      <c r="W366" s="18">
        <v>7.1050000000000004</v>
      </c>
      <c r="X366" s="18">
        <v>4.45</v>
      </c>
      <c r="Y366" s="18">
        <v>3.6739999999999999</v>
      </c>
      <c r="Z366" s="18">
        <v>2.6419999999999999</v>
      </c>
      <c r="AA366" s="18">
        <v>2.4969999999999999</v>
      </c>
      <c r="AB366" s="18">
        <v>2.3010000000000002</v>
      </c>
      <c r="AC366" s="18">
        <v>3.8940000000000001</v>
      </c>
      <c r="AD366" s="18">
        <v>3.5459999999999998</v>
      </c>
      <c r="AE366" s="18">
        <v>2.4809999999999999</v>
      </c>
      <c r="AF366" s="18">
        <v>2.97</v>
      </c>
      <c r="AG366" s="18">
        <v>3.2090000000000001</v>
      </c>
      <c r="AH366" s="18">
        <v>3.41</v>
      </c>
      <c r="AI366" s="18">
        <v>2.65</v>
      </c>
      <c r="AJ366" s="18">
        <v>3.15</v>
      </c>
      <c r="AK366" s="18">
        <v>1.8959170000000001</v>
      </c>
      <c r="AM366" s="22">
        <v>43374</v>
      </c>
      <c r="AN366" s="18">
        <v>19.86</v>
      </c>
      <c r="AO366" s="18">
        <v>2785.46</v>
      </c>
    </row>
    <row r="367" spans="10:41" x14ac:dyDescent="0.2">
      <c r="J367" s="22">
        <v>43419</v>
      </c>
      <c r="K367" s="18">
        <v>106.6</v>
      </c>
      <c r="L367" s="18">
        <v>3.7</v>
      </c>
      <c r="M367" s="18">
        <v>110.5067</v>
      </c>
      <c r="N367" s="18">
        <v>58.8</v>
      </c>
      <c r="O367" s="18">
        <v>136.4</v>
      </c>
      <c r="P367" s="18">
        <v>97.5</v>
      </c>
      <c r="Q367" s="18">
        <v>88.1</v>
      </c>
      <c r="R367" s="18">
        <v>0.2</v>
      </c>
      <c r="S367" s="18">
        <v>2.9060000000000001</v>
      </c>
      <c r="T367" s="18">
        <v>2.6549999999999998</v>
      </c>
      <c r="U367" s="18">
        <v>6.7629999999999999</v>
      </c>
      <c r="V367" s="18">
        <v>4.327</v>
      </c>
      <c r="W367" s="18">
        <v>7.1180000000000003</v>
      </c>
      <c r="X367" s="18">
        <v>4.7949999999999999</v>
      </c>
      <c r="Y367" s="18">
        <v>3.6890000000000001</v>
      </c>
      <c r="Z367" s="18">
        <v>2.7589999999999999</v>
      </c>
      <c r="AA367" s="18">
        <v>2.4969999999999999</v>
      </c>
      <c r="AB367" s="18">
        <v>2.2850000000000001</v>
      </c>
      <c r="AC367" s="18">
        <v>3.883</v>
      </c>
      <c r="AD367" s="18">
        <v>3.5449999999999999</v>
      </c>
      <c r="AE367" s="18">
        <v>2.5299999999999998</v>
      </c>
      <c r="AF367" s="18">
        <v>2.98</v>
      </c>
      <c r="AG367" s="18">
        <v>3.282</v>
      </c>
      <c r="AH367" s="18">
        <v>3.4870000000000001</v>
      </c>
      <c r="AI367" s="18">
        <v>2.7</v>
      </c>
      <c r="AJ367" s="18">
        <v>3.12</v>
      </c>
      <c r="AK367" s="18">
        <v>1.9564999999999999</v>
      </c>
      <c r="AM367" s="22">
        <v>43405</v>
      </c>
      <c r="AN367" s="18">
        <v>21.02</v>
      </c>
      <c r="AO367" s="18">
        <v>2719.9</v>
      </c>
    </row>
    <row r="368" spans="10:41" x14ac:dyDescent="0.2">
      <c r="J368" s="22">
        <v>43449</v>
      </c>
      <c r="K368" s="18">
        <v>106.6</v>
      </c>
      <c r="L368" s="18">
        <v>3.9</v>
      </c>
      <c r="M368" s="18">
        <v>110.55159999999999</v>
      </c>
      <c r="N368" s="18">
        <v>55</v>
      </c>
      <c r="O368" s="18">
        <v>126.6</v>
      </c>
      <c r="P368" s="18">
        <v>98.3</v>
      </c>
      <c r="Q368" s="18">
        <v>87</v>
      </c>
      <c r="R368" s="18">
        <v>0.01</v>
      </c>
      <c r="S368" s="18">
        <v>2.9009999999999998</v>
      </c>
      <c r="T368" s="18">
        <v>2.59</v>
      </c>
      <c r="U368" s="18">
        <v>6.86</v>
      </c>
      <c r="V368" s="18">
        <v>4.25</v>
      </c>
      <c r="W368" s="18">
        <v>7.7510000000000003</v>
      </c>
      <c r="X368" s="18">
        <v>4.9619999999999997</v>
      </c>
      <c r="Y368" s="18">
        <v>3.8420000000000001</v>
      </c>
      <c r="Z368" s="18">
        <v>2.7909999999999999</v>
      </c>
      <c r="AA368" s="18">
        <v>2.4500000000000002</v>
      </c>
      <c r="AB368" s="18">
        <v>2.09</v>
      </c>
      <c r="AC368" s="18">
        <v>3.89</v>
      </c>
      <c r="AD368" s="18">
        <v>3.548</v>
      </c>
      <c r="AE368" s="18">
        <v>2.57</v>
      </c>
      <c r="AF368" s="18">
        <v>2.9740000000000002</v>
      </c>
      <c r="AG368" s="18">
        <v>3.1890000000000001</v>
      </c>
      <c r="AH368" s="18">
        <v>3.4390000000000001</v>
      </c>
      <c r="AI368" s="18">
        <v>2.66</v>
      </c>
      <c r="AJ368" s="18">
        <v>2.83</v>
      </c>
      <c r="AK368" s="18">
        <v>2.0936309999999998</v>
      </c>
      <c r="AM368" s="22">
        <v>43435</v>
      </c>
      <c r="AN368" s="18">
        <v>27.4</v>
      </c>
      <c r="AO368" s="18">
        <v>2563.33</v>
      </c>
    </row>
    <row r="369" spans="10:41" x14ac:dyDescent="0.2">
      <c r="J369" s="22">
        <v>43480</v>
      </c>
      <c r="K369" s="18">
        <v>106.55</v>
      </c>
      <c r="L369" s="18">
        <v>4</v>
      </c>
      <c r="M369" s="18">
        <v>110.1185</v>
      </c>
      <c r="N369" s="18">
        <v>55.5</v>
      </c>
      <c r="O369" s="18">
        <v>121.7</v>
      </c>
      <c r="P369" s="18">
        <v>91.2</v>
      </c>
      <c r="Q369" s="18">
        <v>79.900000000000006</v>
      </c>
      <c r="R369" s="18">
        <v>0.05</v>
      </c>
      <c r="S369" s="18">
        <v>2.508</v>
      </c>
      <c r="T369" s="18">
        <v>1.8460000000000001</v>
      </c>
      <c r="U369" s="18">
        <v>3.8410000000000002</v>
      </c>
      <c r="V369" s="18">
        <v>3.1139999999999999</v>
      </c>
      <c r="W369" s="18">
        <v>4.4429999999999996</v>
      </c>
      <c r="X369" s="18">
        <v>2.5129999999999999</v>
      </c>
      <c r="Y369" s="18">
        <v>2.5750000000000002</v>
      </c>
      <c r="Z369" s="18">
        <v>1.663</v>
      </c>
      <c r="AA369" s="18">
        <v>1.9359999999999999</v>
      </c>
      <c r="AB369" s="18">
        <v>2.1989999999999998</v>
      </c>
      <c r="AC369" s="18">
        <v>3.63</v>
      </c>
      <c r="AD369" s="18">
        <v>3.6480000000000001</v>
      </c>
      <c r="AE369" s="18">
        <v>2.5169999999999999</v>
      </c>
      <c r="AF369" s="18">
        <v>2.8359999999999999</v>
      </c>
      <c r="AG369" s="18">
        <v>2.911</v>
      </c>
      <c r="AH369" s="18">
        <v>3.1819999999999999</v>
      </c>
      <c r="AI369" s="18">
        <v>2.58</v>
      </c>
      <c r="AJ369" s="18">
        <v>2.71</v>
      </c>
      <c r="AK369" s="18">
        <v>2.0766619999999998</v>
      </c>
      <c r="AM369" s="22">
        <v>43466</v>
      </c>
      <c r="AN369" s="18">
        <v>20.74</v>
      </c>
      <c r="AO369" s="18">
        <v>2605.77</v>
      </c>
    </row>
    <row r="370" spans="10:41" x14ac:dyDescent="0.2">
      <c r="J370" s="22">
        <v>43511</v>
      </c>
      <c r="K370" s="18">
        <v>106.82</v>
      </c>
      <c r="L370" s="18">
        <v>3.8</v>
      </c>
      <c r="M370" s="18">
        <v>109.56310000000001</v>
      </c>
      <c r="N370" s="18">
        <v>54.1</v>
      </c>
      <c r="O370" s="18">
        <v>131.4</v>
      </c>
      <c r="P370" s="18">
        <v>93.8</v>
      </c>
      <c r="Q370" s="18">
        <v>84.4</v>
      </c>
      <c r="R370" s="18">
        <v>-0.44</v>
      </c>
      <c r="S370" s="18">
        <v>2.5190000000000001</v>
      </c>
      <c r="T370" s="18">
        <v>1.9059999999999999</v>
      </c>
      <c r="U370" s="18">
        <v>3.8330000000000002</v>
      </c>
      <c r="V370" s="18">
        <v>3.2170000000000001</v>
      </c>
      <c r="W370" s="18">
        <v>4.1260000000000003</v>
      </c>
      <c r="X370" s="18">
        <v>2.3889999999999998</v>
      </c>
      <c r="Y370" s="18">
        <v>2.7709999999999999</v>
      </c>
      <c r="Z370" s="18">
        <v>1.7230000000000001</v>
      </c>
      <c r="AA370" s="18">
        <v>1.9139999999999999</v>
      </c>
      <c r="AB370" s="18">
        <v>2.206</v>
      </c>
      <c r="AC370" s="18">
        <v>3.6840000000000002</v>
      </c>
      <c r="AD370" s="18">
        <v>3.673</v>
      </c>
      <c r="AE370" s="18">
        <v>2.4900000000000002</v>
      </c>
      <c r="AF370" s="18">
        <v>2.7109999999999999</v>
      </c>
      <c r="AG370" s="18">
        <v>2.87</v>
      </c>
      <c r="AH370" s="18">
        <v>3.0990000000000002</v>
      </c>
      <c r="AI370" s="18">
        <v>2.5499999999999998</v>
      </c>
      <c r="AJ370" s="18">
        <v>2.68</v>
      </c>
      <c r="AK370" s="18">
        <v>1.979895</v>
      </c>
      <c r="AM370" s="22">
        <v>43497</v>
      </c>
      <c r="AN370" s="18">
        <v>15.28</v>
      </c>
      <c r="AO370" s="18">
        <v>2755.9</v>
      </c>
    </row>
    <row r="371" spans="10:41" x14ac:dyDescent="0.2">
      <c r="J371" s="22">
        <v>43539</v>
      </c>
      <c r="K371" s="18">
        <v>107.21</v>
      </c>
      <c r="L371" s="18">
        <v>3.8</v>
      </c>
      <c r="M371" s="18">
        <v>109.6811</v>
      </c>
      <c r="N371" s="18">
        <v>54.6</v>
      </c>
      <c r="O371" s="18">
        <v>124.2</v>
      </c>
      <c r="P371" s="18">
        <v>98.4</v>
      </c>
      <c r="Q371" s="18">
        <v>88.8</v>
      </c>
      <c r="R371" s="18">
        <v>0.05</v>
      </c>
      <c r="S371" s="18">
        <v>2.395</v>
      </c>
      <c r="T371" s="18">
        <v>1.9630000000000001</v>
      </c>
      <c r="U371" s="18">
        <v>4.2939999999999996</v>
      </c>
      <c r="V371" s="18">
        <v>3.4039999999999999</v>
      </c>
      <c r="W371" s="18">
        <v>4.298</v>
      </c>
      <c r="X371" s="18">
        <v>2.8439999999999999</v>
      </c>
      <c r="Y371" s="18">
        <v>2.6080000000000001</v>
      </c>
      <c r="Z371" s="18">
        <v>1.7150000000000001</v>
      </c>
      <c r="AA371" s="18">
        <v>1.841</v>
      </c>
      <c r="AB371" s="18">
        <v>2.2109999999999999</v>
      </c>
      <c r="AC371" s="18">
        <v>3.7010000000000001</v>
      </c>
      <c r="AD371" s="18">
        <v>3.677</v>
      </c>
      <c r="AE371" s="18">
        <v>2.5089999999999999</v>
      </c>
      <c r="AF371" s="18">
        <v>2.7360000000000002</v>
      </c>
      <c r="AG371" s="18">
        <v>2.8679999999999999</v>
      </c>
      <c r="AH371" s="18">
        <v>3.0880000000000001</v>
      </c>
      <c r="AI371" s="18">
        <v>2.4900000000000002</v>
      </c>
      <c r="AJ371" s="18">
        <v>2.57</v>
      </c>
      <c r="AK371" s="18">
        <v>1.9593579999999999</v>
      </c>
      <c r="AM371" s="22">
        <v>43525</v>
      </c>
      <c r="AN371" s="18">
        <v>14.69</v>
      </c>
      <c r="AO371" s="18">
        <v>2803.98</v>
      </c>
    </row>
    <row r="372" spans="10:41" x14ac:dyDescent="0.2">
      <c r="J372" s="22">
        <v>43570</v>
      </c>
      <c r="K372" s="18">
        <v>107.56</v>
      </c>
      <c r="L372" s="18">
        <v>3.6</v>
      </c>
      <c r="M372" s="18">
        <v>108.9888</v>
      </c>
      <c r="N372" s="18">
        <v>53.4</v>
      </c>
      <c r="O372" s="18">
        <v>129.19999999999999</v>
      </c>
      <c r="P372" s="18">
        <v>97.2</v>
      </c>
      <c r="Q372" s="18">
        <v>87.4</v>
      </c>
      <c r="R372" s="18">
        <v>-0.65</v>
      </c>
      <c r="S372" s="18">
        <v>2.3570000000000002</v>
      </c>
      <c r="T372" s="18">
        <v>1.9650000000000001</v>
      </c>
      <c r="U372" s="18">
        <v>4.1280000000000001</v>
      </c>
      <c r="V372" s="18">
        <v>3.367</v>
      </c>
      <c r="W372" s="18">
        <v>3.9990000000000001</v>
      </c>
      <c r="X372" s="18">
        <v>2.964</v>
      </c>
      <c r="Y372" s="18">
        <v>2.468</v>
      </c>
      <c r="Z372" s="18">
        <v>1.569</v>
      </c>
      <c r="AA372" s="18">
        <v>1.863</v>
      </c>
      <c r="AB372" s="18">
        <v>2.1640000000000001</v>
      </c>
      <c r="AC372" s="18">
        <v>3.6880000000000002</v>
      </c>
      <c r="AD372" s="18">
        <v>3.645</v>
      </c>
      <c r="AE372" s="18">
        <v>2.431</v>
      </c>
      <c r="AF372" s="18">
        <v>2.5529999999999999</v>
      </c>
      <c r="AG372" s="18">
        <v>2.6930000000000001</v>
      </c>
      <c r="AH372" s="18">
        <v>2.8919999999999999</v>
      </c>
      <c r="AI372" s="18">
        <v>2.42</v>
      </c>
      <c r="AJ372" s="18">
        <v>2.5299999999999998</v>
      </c>
      <c r="AK372" s="18">
        <v>1.9050590000000001</v>
      </c>
      <c r="AM372" s="22">
        <v>43556</v>
      </c>
      <c r="AN372" s="18">
        <v>12.55</v>
      </c>
      <c r="AO372" s="18">
        <v>2903.86</v>
      </c>
    </row>
    <row r="373" spans="10:41" x14ac:dyDescent="0.2">
      <c r="J373" s="22">
        <v>43600</v>
      </c>
      <c r="K373" s="18">
        <v>107.66</v>
      </c>
      <c r="L373" s="18">
        <v>3.6</v>
      </c>
      <c r="M373" s="18">
        <v>109.2264</v>
      </c>
      <c r="N373" s="18">
        <v>52.3</v>
      </c>
      <c r="O373" s="18">
        <v>131.30000000000001</v>
      </c>
      <c r="P373" s="18">
        <v>100</v>
      </c>
      <c r="Q373" s="18">
        <v>93.5</v>
      </c>
      <c r="R373" s="18">
        <v>-0.08</v>
      </c>
      <c r="S373" s="18">
        <v>2.5630000000000002</v>
      </c>
      <c r="T373" s="18">
        <v>1.9330000000000001</v>
      </c>
      <c r="U373" s="18">
        <v>3.9079999999999999</v>
      </c>
      <c r="V373" s="18">
        <v>3.45</v>
      </c>
      <c r="W373" s="18">
        <v>4.6269999999999998</v>
      </c>
      <c r="X373" s="18">
        <v>2.657</v>
      </c>
      <c r="Y373" s="18">
        <v>1.982</v>
      </c>
      <c r="Z373" s="18">
        <v>1.4390000000000001</v>
      </c>
      <c r="AA373" s="18">
        <v>1.94</v>
      </c>
      <c r="AB373" s="18">
        <v>2.1320000000000001</v>
      </c>
      <c r="AC373" s="18">
        <v>3.6720000000000002</v>
      </c>
      <c r="AD373" s="18">
        <v>3.6469999999999998</v>
      </c>
      <c r="AE373" s="18">
        <v>2.4289999999999998</v>
      </c>
      <c r="AF373" s="18">
        <v>2.4820000000000002</v>
      </c>
      <c r="AG373" s="18">
        <v>2.6629999999999998</v>
      </c>
      <c r="AH373" s="18">
        <v>2.8690000000000002</v>
      </c>
      <c r="AI373" s="18">
        <v>2.34</v>
      </c>
      <c r="AJ373" s="18">
        <v>2.4</v>
      </c>
      <c r="AK373" s="18">
        <v>1.951098</v>
      </c>
      <c r="AM373" s="22">
        <v>43586</v>
      </c>
      <c r="AN373" s="18">
        <v>17.940000000000001</v>
      </c>
      <c r="AO373" s="18">
        <v>2853.46</v>
      </c>
    </row>
    <row r="374" spans="10:41" x14ac:dyDescent="0.2">
      <c r="J374" s="22">
        <v>43631</v>
      </c>
      <c r="K374" s="18">
        <v>107.76</v>
      </c>
      <c r="L374" s="18">
        <v>3.7</v>
      </c>
      <c r="M374" s="18">
        <v>109.2774</v>
      </c>
      <c r="N374" s="18">
        <v>51.6</v>
      </c>
      <c r="O374" s="18">
        <v>124.3</v>
      </c>
      <c r="P374" s="18">
        <v>98.2</v>
      </c>
      <c r="Q374" s="18">
        <v>89.3</v>
      </c>
      <c r="R374" s="18">
        <v>0.14000000000000001</v>
      </c>
      <c r="S374" s="18">
        <v>2.4889999999999999</v>
      </c>
      <c r="T374" s="18">
        <v>1.84</v>
      </c>
      <c r="U374" s="18">
        <v>3.3879999999999999</v>
      </c>
      <c r="V374" s="18">
        <v>2.9</v>
      </c>
      <c r="W374" s="18">
        <v>1.85</v>
      </c>
      <c r="X374" s="18">
        <v>2.6440000000000001</v>
      </c>
      <c r="Y374" s="18">
        <v>1.3740000000000001</v>
      </c>
      <c r="Z374" s="18">
        <v>1.181</v>
      </c>
      <c r="AA374" s="18">
        <v>1.8939999999999999</v>
      </c>
      <c r="AB374" s="18">
        <v>2.09</v>
      </c>
      <c r="AC374" s="18">
        <v>3.6840000000000002</v>
      </c>
      <c r="AD374" s="18">
        <v>3.6970000000000001</v>
      </c>
      <c r="AE374" s="18">
        <v>2.2679999999999998</v>
      </c>
      <c r="AF374" s="18">
        <v>2.1280000000000001</v>
      </c>
      <c r="AG374" s="18">
        <v>2.3639999999999999</v>
      </c>
      <c r="AH374" s="18">
        <v>2.5249999999999999</v>
      </c>
      <c r="AI374" s="18">
        <v>2</v>
      </c>
      <c r="AJ374" s="18">
        <v>2.0699999999999998</v>
      </c>
      <c r="AK374" s="18">
        <v>1.9402759999999999</v>
      </c>
      <c r="AM374" s="22">
        <v>43617</v>
      </c>
      <c r="AN374" s="18">
        <v>16.89</v>
      </c>
      <c r="AO374" s="18">
        <v>2890.17</v>
      </c>
    </row>
    <row r="375" spans="10:41" x14ac:dyDescent="0.2">
      <c r="J375" s="22">
        <v>43661</v>
      </c>
      <c r="K375" s="18">
        <v>108.05</v>
      </c>
      <c r="L375" s="18">
        <v>3.7</v>
      </c>
      <c r="M375" s="18">
        <v>109.0852</v>
      </c>
      <c r="N375" s="18">
        <v>51.3</v>
      </c>
      <c r="O375" s="18">
        <v>135.80000000000001</v>
      </c>
      <c r="P375" s="18">
        <v>98.4</v>
      </c>
      <c r="Q375" s="18">
        <v>90.5</v>
      </c>
      <c r="R375" s="18">
        <v>-0.24</v>
      </c>
      <c r="S375" s="18">
        <v>2.5150000000000001</v>
      </c>
      <c r="T375" s="18">
        <v>1.8620000000000001</v>
      </c>
      <c r="U375" s="18">
        <v>3.6339999999999999</v>
      </c>
      <c r="V375" s="18">
        <v>2.8050000000000002</v>
      </c>
      <c r="W375" s="18">
        <v>2.5169999999999999</v>
      </c>
      <c r="X375" s="18">
        <v>3.379</v>
      </c>
      <c r="Y375" s="18">
        <v>1.3080000000000001</v>
      </c>
      <c r="Z375" s="18">
        <v>1.3140000000000001</v>
      </c>
      <c r="AA375" s="18">
        <v>1.863</v>
      </c>
      <c r="AB375" s="18">
        <v>2.0979999999999999</v>
      </c>
      <c r="AC375" s="18">
        <v>3.6930000000000001</v>
      </c>
      <c r="AD375" s="18">
        <v>3.71</v>
      </c>
      <c r="AE375" s="18">
        <v>2.09</v>
      </c>
      <c r="AF375" s="18">
        <v>1.9590000000000001</v>
      </c>
      <c r="AG375" s="18">
        <v>2.169</v>
      </c>
      <c r="AH375" s="18">
        <v>2.3929999999999998</v>
      </c>
      <c r="AI375" s="18">
        <v>1.96</v>
      </c>
      <c r="AJ375" s="18">
        <v>2.06</v>
      </c>
      <c r="AK375" s="18">
        <v>1.8843810000000001</v>
      </c>
      <c r="AM375" s="22">
        <v>43647</v>
      </c>
      <c r="AN375" s="18">
        <v>12.98</v>
      </c>
      <c r="AO375" s="18">
        <v>2996.1</v>
      </c>
    </row>
    <row r="376" spans="10:41" x14ac:dyDescent="0.2">
      <c r="J376" s="22">
        <v>43692</v>
      </c>
      <c r="K376" s="18">
        <v>108.13</v>
      </c>
      <c r="L376" s="18">
        <v>3.7</v>
      </c>
      <c r="M376" s="18">
        <v>109.85429999999999</v>
      </c>
      <c r="N376" s="18">
        <v>48.8</v>
      </c>
      <c r="O376" s="18">
        <v>134.19999999999999</v>
      </c>
      <c r="P376" s="18">
        <v>89.8</v>
      </c>
      <c r="Q376" s="18">
        <v>79.900000000000006</v>
      </c>
      <c r="R376" s="18">
        <v>0.17</v>
      </c>
      <c r="S376" s="18">
        <v>2.343</v>
      </c>
      <c r="T376" s="18">
        <v>1.8640000000000001</v>
      </c>
      <c r="U376" s="18">
        <v>3.1909999999999998</v>
      </c>
      <c r="V376" s="18">
        <v>2.4430000000000001</v>
      </c>
      <c r="W376" s="18">
        <v>-0.4</v>
      </c>
      <c r="X376" s="18">
        <v>3.0310000000000001</v>
      </c>
      <c r="Y376" s="18">
        <v>1.1499999999999999</v>
      </c>
      <c r="Z376" s="18">
        <v>1.0900000000000001</v>
      </c>
      <c r="AA376" s="18">
        <v>1.843</v>
      </c>
      <c r="AB376" s="18">
        <v>2.0979999999999999</v>
      </c>
      <c r="AC376" s="18">
        <v>3.7010000000000001</v>
      </c>
      <c r="AD376" s="18">
        <v>3.7320000000000002</v>
      </c>
      <c r="AE376" s="18">
        <v>1.901</v>
      </c>
      <c r="AF376" s="18">
        <v>1.8080000000000001</v>
      </c>
      <c r="AG376" s="18">
        <v>2.028</v>
      </c>
      <c r="AH376" s="18">
        <v>2.1909999999999998</v>
      </c>
      <c r="AI376" s="18">
        <v>1.77</v>
      </c>
      <c r="AJ376" s="18">
        <v>1.63</v>
      </c>
      <c r="AK376" s="18">
        <v>1.9616610000000001</v>
      </c>
      <c r="AM376" s="22">
        <v>43678</v>
      </c>
      <c r="AN376" s="18">
        <v>20.67</v>
      </c>
      <c r="AO376" s="18">
        <v>2897.5</v>
      </c>
    </row>
    <row r="377" spans="10:41" x14ac:dyDescent="0.2">
      <c r="J377" s="22">
        <v>43723</v>
      </c>
      <c r="K377" s="18">
        <v>108.26</v>
      </c>
      <c r="L377" s="18">
        <v>3.5</v>
      </c>
      <c r="M377" s="18">
        <v>109.4725</v>
      </c>
      <c r="N377" s="18">
        <v>48.2</v>
      </c>
      <c r="O377" s="18">
        <v>126.3</v>
      </c>
      <c r="P377" s="18">
        <v>93.2</v>
      </c>
      <c r="Q377" s="18">
        <v>83.4</v>
      </c>
      <c r="R377" s="18">
        <v>-0.33</v>
      </c>
      <c r="S377" s="18">
        <v>2.2970000000000002</v>
      </c>
      <c r="T377" s="18">
        <v>1.8140000000000001</v>
      </c>
      <c r="U377" s="18">
        <v>2.8679999999999999</v>
      </c>
      <c r="V377" s="18">
        <v>1.9359999999999999</v>
      </c>
      <c r="W377" s="18">
        <v>0.81399999999999995</v>
      </c>
      <c r="X377" s="18">
        <v>2.8010000000000002</v>
      </c>
      <c r="Y377" s="18">
        <v>0.82099999999999995</v>
      </c>
      <c r="Z377" s="18">
        <v>0.71399999999999997</v>
      </c>
      <c r="AA377" s="18">
        <v>1.8240000000000001</v>
      </c>
      <c r="AB377" s="18">
        <v>2.0630000000000002</v>
      </c>
      <c r="AC377" s="18">
        <v>3.722</v>
      </c>
      <c r="AD377" s="18">
        <v>3.7240000000000002</v>
      </c>
      <c r="AE377" s="18">
        <v>1.7290000000000001</v>
      </c>
      <c r="AF377" s="18">
        <v>1.601</v>
      </c>
      <c r="AG377" s="18">
        <v>1.738</v>
      </c>
      <c r="AH377" s="18">
        <v>1.964</v>
      </c>
      <c r="AI377" s="18">
        <v>1.8</v>
      </c>
      <c r="AJ377" s="18">
        <v>1.7</v>
      </c>
      <c r="AK377" s="18">
        <v>1.9187460000000001</v>
      </c>
      <c r="AM377" s="22">
        <v>43709</v>
      </c>
      <c r="AN377" s="18">
        <v>16.239999999999998</v>
      </c>
      <c r="AO377" s="18">
        <v>2979.5</v>
      </c>
    </row>
    <row r="378" spans="10:41" x14ac:dyDescent="0.2">
      <c r="J378" s="22">
        <v>43753</v>
      </c>
      <c r="K378" s="18">
        <v>108.53</v>
      </c>
      <c r="L378" s="18">
        <v>3.6</v>
      </c>
      <c r="M378" s="18">
        <v>109.027</v>
      </c>
      <c r="N378" s="18">
        <v>48.5</v>
      </c>
      <c r="O378" s="18">
        <v>126.1</v>
      </c>
      <c r="P378" s="18">
        <v>95.5</v>
      </c>
      <c r="Q378" s="18">
        <v>84.2</v>
      </c>
      <c r="R378" s="18">
        <v>-0.47</v>
      </c>
      <c r="S378" s="18">
        <v>2.2749999999999999</v>
      </c>
      <c r="T378" s="18">
        <v>1.7949999999999999</v>
      </c>
      <c r="U378" s="18">
        <v>2.6659999999999999</v>
      </c>
      <c r="V378" s="18">
        <v>1.744</v>
      </c>
      <c r="W378" s="18">
        <v>-4.5999999999999999E-2</v>
      </c>
      <c r="X378" s="18">
        <v>2.1419999999999999</v>
      </c>
      <c r="Y378" s="18">
        <v>0.89400000000000002</v>
      </c>
      <c r="Z378" s="18">
        <v>0.84699999999999998</v>
      </c>
      <c r="AA378" s="18">
        <v>1.8120000000000001</v>
      </c>
      <c r="AB378" s="18">
        <v>2.073</v>
      </c>
      <c r="AC378" s="18">
        <v>3.7040000000000002</v>
      </c>
      <c r="AD378" s="18">
        <v>3.6850000000000001</v>
      </c>
      <c r="AE378" s="18">
        <v>1.635</v>
      </c>
      <c r="AF378" s="18">
        <v>1.589</v>
      </c>
      <c r="AG378" s="18">
        <v>1.784</v>
      </c>
      <c r="AH378" s="18">
        <v>1.9970000000000001</v>
      </c>
      <c r="AI378" s="18">
        <v>1.61</v>
      </c>
      <c r="AJ378" s="18">
        <v>1.71</v>
      </c>
      <c r="AK378" s="18">
        <v>1.933049</v>
      </c>
      <c r="AM378" s="22">
        <v>43739</v>
      </c>
      <c r="AN378" s="18">
        <v>16.41</v>
      </c>
      <c r="AO378" s="18">
        <v>2977.68</v>
      </c>
    </row>
    <row r="379" spans="10:41" x14ac:dyDescent="0.2">
      <c r="J379" s="22">
        <v>43784</v>
      </c>
      <c r="K379" s="18">
        <v>108.78</v>
      </c>
      <c r="L379" s="18">
        <v>3.5</v>
      </c>
      <c r="M379" s="18">
        <v>110.03879999999999</v>
      </c>
      <c r="N379" s="18">
        <v>48.1</v>
      </c>
      <c r="O379" s="18">
        <v>126.8</v>
      </c>
      <c r="P379" s="18">
        <v>96.8</v>
      </c>
      <c r="Q379" s="18">
        <v>87.3</v>
      </c>
      <c r="R379" s="18">
        <v>0.34</v>
      </c>
      <c r="S379" s="18">
        <v>2.286</v>
      </c>
      <c r="T379" s="18">
        <v>1.833</v>
      </c>
      <c r="U379" s="18">
        <v>2.3370000000000002</v>
      </c>
      <c r="V379" s="18">
        <v>1.3680000000000001</v>
      </c>
      <c r="W379" s="18">
        <v>-0.108</v>
      </c>
      <c r="X379" s="18">
        <v>1.9370000000000001</v>
      </c>
      <c r="Y379" s="18">
        <v>0.86599999999999999</v>
      </c>
      <c r="Z379" s="18">
        <v>0.73099999999999998</v>
      </c>
      <c r="AA379" s="18">
        <v>1.7929999999999999</v>
      </c>
      <c r="AB379" s="18">
        <v>2.048</v>
      </c>
      <c r="AC379" s="18">
        <v>3.6869999999999998</v>
      </c>
      <c r="AD379" s="18">
        <v>3.6509999999999998</v>
      </c>
      <c r="AE379" s="18">
        <v>1.5489999999999999</v>
      </c>
      <c r="AF379" s="18">
        <v>1.5569999999999999</v>
      </c>
      <c r="AG379" s="18">
        <v>1.8580000000000001</v>
      </c>
      <c r="AH379" s="18">
        <v>2.0339999999999998</v>
      </c>
      <c r="AI379" s="18">
        <v>1.57</v>
      </c>
      <c r="AJ379" s="18">
        <v>1.81</v>
      </c>
      <c r="AK379" s="18">
        <v>1.864792</v>
      </c>
      <c r="AM379" s="22">
        <v>43770</v>
      </c>
      <c r="AN379" s="18">
        <v>12.72</v>
      </c>
      <c r="AO379" s="18">
        <v>3107.22</v>
      </c>
    </row>
    <row r="380" spans="10:41" x14ac:dyDescent="0.2">
      <c r="J380" s="22">
        <v>43814</v>
      </c>
      <c r="K380" s="18">
        <v>109.04</v>
      </c>
      <c r="L380" s="18">
        <v>3.5</v>
      </c>
      <c r="M380" s="18">
        <v>109.6527</v>
      </c>
      <c r="N380" s="18">
        <v>47.8</v>
      </c>
      <c r="O380" s="18">
        <v>128.19999999999999</v>
      </c>
      <c r="P380" s="18">
        <v>99.3</v>
      </c>
      <c r="Q380" s="18">
        <v>88.9</v>
      </c>
      <c r="R380" s="18">
        <v>-0.24</v>
      </c>
      <c r="S380" s="18">
        <v>2.3010000000000002</v>
      </c>
      <c r="T380" s="18">
        <v>1.843</v>
      </c>
      <c r="U380" s="18">
        <v>2.2770000000000001</v>
      </c>
      <c r="V380" s="18">
        <v>1.1990000000000001</v>
      </c>
      <c r="W380" s="18">
        <v>-7.1999999999999995E-2</v>
      </c>
      <c r="X380" s="18">
        <v>2.2269999999999999</v>
      </c>
      <c r="Y380" s="18">
        <v>0.83899999999999997</v>
      </c>
      <c r="Z380" s="18">
        <v>0.64400000000000002</v>
      </c>
      <c r="AA380" s="18">
        <v>1.8009999999999999</v>
      </c>
      <c r="AB380" s="18">
        <v>2.0299999999999998</v>
      </c>
      <c r="AC380" s="18">
        <v>3.6819999999999999</v>
      </c>
      <c r="AD380" s="18">
        <v>3.6320000000000001</v>
      </c>
      <c r="AE380" s="18">
        <v>1.5549999999999999</v>
      </c>
      <c r="AF380" s="18">
        <v>1.5449999999999999</v>
      </c>
      <c r="AG380" s="18">
        <v>1.869</v>
      </c>
      <c r="AH380" s="18">
        <v>2.0430000000000001</v>
      </c>
      <c r="AI380" s="18">
        <v>1.55</v>
      </c>
      <c r="AJ380" s="18">
        <v>1.86</v>
      </c>
      <c r="AK380" s="18">
        <v>1.8333200000000001</v>
      </c>
      <c r="AM380" s="22">
        <v>43800</v>
      </c>
      <c r="AN380" s="18">
        <v>13.51</v>
      </c>
      <c r="AO380" s="18">
        <v>3178.87</v>
      </c>
    </row>
    <row r="381" spans="10:41" x14ac:dyDescent="0.2">
      <c r="J381" s="22">
        <v>43845</v>
      </c>
      <c r="K381" s="18">
        <v>109.2</v>
      </c>
      <c r="L381" s="18">
        <v>3.6</v>
      </c>
      <c r="M381" s="18">
        <v>109.2128</v>
      </c>
      <c r="N381" s="18">
        <v>50.9</v>
      </c>
      <c r="O381" s="18">
        <v>130.4</v>
      </c>
      <c r="P381" s="18">
        <v>99.8</v>
      </c>
      <c r="Q381" s="18">
        <v>90.5</v>
      </c>
      <c r="R381" s="18">
        <v>-0.1</v>
      </c>
      <c r="S381" s="18">
        <v>1.9119999999999999</v>
      </c>
      <c r="T381" s="18">
        <v>1.95</v>
      </c>
      <c r="U381" s="18">
        <v>1.1599999999999999</v>
      </c>
      <c r="V381" s="18">
        <v>2.8969999999999998</v>
      </c>
      <c r="W381" s="18">
        <v>2.1800000000000002</v>
      </c>
      <c r="X381" s="18">
        <v>3.206</v>
      </c>
      <c r="Y381" s="18">
        <v>0.45800000000000002</v>
      </c>
      <c r="Z381" s="18">
        <v>1.597</v>
      </c>
      <c r="AA381" s="18">
        <v>2.0739999999999998</v>
      </c>
      <c r="AB381" s="18">
        <v>2.1080000000000001</v>
      </c>
      <c r="AC381" s="18">
        <v>3.613</v>
      </c>
      <c r="AD381" s="18">
        <v>3.714</v>
      </c>
      <c r="AE381" s="18">
        <v>1.575</v>
      </c>
      <c r="AF381" s="18">
        <v>1.5609999999999999</v>
      </c>
      <c r="AG381" s="18">
        <v>1.9419999999999999</v>
      </c>
      <c r="AH381" s="18">
        <v>2.1150000000000002</v>
      </c>
      <c r="AI381" s="18">
        <v>1.53</v>
      </c>
      <c r="AJ381" s="18">
        <v>1.76</v>
      </c>
      <c r="AK381" s="18">
        <v>1.7902149999999999</v>
      </c>
      <c r="AM381" s="22">
        <v>43831</v>
      </c>
      <c r="AN381" s="18">
        <v>13.92</v>
      </c>
      <c r="AO381" s="18">
        <v>3278.38</v>
      </c>
    </row>
    <row r="382" spans="10:41" x14ac:dyDescent="0.2">
      <c r="J382" s="22">
        <v>43876</v>
      </c>
      <c r="K382" s="18">
        <v>109.3</v>
      </c>
      <c r="L382" s="18">
        <v>3.5</v>
      </c>
      <c r="M382" s="18">
        <v>109.3608</v>
      </c>
      <c r="N382" s="18">
        <v>50.1</v>
      </c>
      <c r="O382" s="18">
        <v>132.6</v>
      </c>
      <c r="P382" s="18">
        <v>101</v>
      </c>
      <c r="Q382" s="18">
        <v>92.1</v>
      </c>
      <c r="R382" s="18">
        <v>0.06</v>
      </c>
      <c r="S382" s="18">
        <v>1.9179999999999999</v>
      </c>
      <c r="T382" s="18">
        <v>1.986</v>
      </c>
      <c r="U382" s="18">
        <v>0.64200000000000002</v>
      </c>
      <c r="V382" s="18">
        <v>2.9510000000000001</v>
      </c>
      <c r="W382" s="18">
        <v>2.2389999999999999</v>
      </c>
      <c r="X382" s="18">
        <v>3.1840000000000002</v>
      </c>
      <c r="Y382" s="18">
        <v>0.32900000000000001</v>
      </c>
      <c r="Z382" s="18">
        <v>1.639</v>
      </c>
      <c r="AA382" s="18">
        <v>1.9910000000000001</v>
      </c>
      <c r="AB382" s="18">
        <v>2.121</v>
      </c>
      <c r="AC382" s="18">
        <v>3.5609999999999999</v>
      </c>
      <c r="AD382" s="18">
        <v>3.609</v>
      </c>
      <c r="AE382" s="18">
        <v>1.5660000000000001</v>
      </c>
      <c r="AF382" s="18">
        <v>1.591</v>
      </c>
      <c r="AG382" s="18">
        <v>1.8740000000000001</v>
      </c>
      <c r="AH382" s="18">
        <v>2.0739999999999998</v>
      </c>
      <c r="AI382" s="18">
        <v>1.41</v>
      </c>
      <c r="AJ382" s="18">
        <v>1.5</v>
      </c>
      <c r="AK382" s="18">
        <v>1.804335</v>
      </c>
      <c r="AM382" s="22">
        <v>43862</v>
      </c>
      <c r="AN382" s="18">
        <v>19.88</v>
      </c>
      <c r="AO382" s="18">
        <v>3282.46</v>
      </c>
    </row>
    <row r="383" spans="10:41" x14ac:dyDescent="0.2">
      <c r="J383" s="22">
        <v>43905</v>
      </c>
      <c r="K383" s="18">
        <v>108.83</v>
      </c>
      <c r="L383" s="18">
        <v>4.4000000000000004</v>
      </c>
      <c r="M383" s="18">
        <v>104.3554</v>
      </c>
      <c r="N383" s="18">
        <v>49.1</v>
      </c>
      <c r="O383" s="18">
        <v>118.8</v>
      </c>
      <c r="P383" s="18">
        <v>89.1</v>
      </c>
      <c r="Q383" s="18">
        <v>79.7</v>
      </c>
      <c r="R383" s="18">
        <v>-4.67</v>
      </c>
      <c r="S383" s="18">
        <v>1.56</v>
      </c>
      <c r="T383" s="18">
        <v>2.0299999999999998</v>
      </c>
      <c r="U383" s="18">
        <v>-0.19800000000000001</v>
      </c>
      <c r="V383" s="18">
        <v>2.855</v>
      </c>
      <c r="W383" s="18">
        <v>1.4159999999999999</v>
      </c>
      <c r="X383" s="18">
        <v>4.0060000000000002</v>
      </c>
      <c r="Y383" s="18">
        <v>-0.18</v>
      </c>
      <c r="Z383" s="18">
        <v>1.498</v>
      </c>
      <c r="AA383" s="18">
        <v>1.8029999999999999</v>
      </c>
      <c r="AB383" s="18">
        <v>2.1480000000000001</v>
      </c>
      <c r="AC383" s="18">
        <v>3.6659999999999999</v>
      </c>
      <c r="AD383" s="18">
        <v>3.71</v>
      </c>
      <c r="AE383" s="18">
        <v>0.59599999999999997</v>
      </c>
      <c r="AF383" s="18">
        <v>0.70299999999999996</v>
      </c>
      <c r="AG383" s="18">
        <v>0.9</v>
      </c>
      <c r="AH383" s="18">
        <v>1.343</v>
      </c>
      <c r="AI383" s="18">
        <v>0.33</v>
      </c>
      <c r="AJ383" s="18">
        <v>0.87</v>
      </c>
      <c r="AK383" s="18">
        <v>2.2462960000000001</v>
      </c>
      <c r="AM383" s="22">
        <v>43891</v>
      </c>
      <c r="AN383" s="18">
        <v>63.32</v>
      </c>
      <c r="AO383" s="18">
        <v>2652.39</v>
      </c>
    </row>
    <row r="384" spans="10:41" x14ac:dyDescent="0.2">
      <c r="J384" s="22">
        <v>43936</v>
      </c>
      <c r="K384" s="18">
        <v>107.97</v>
      </c>
      <c r="L384" s="18">
        <v>14.7</v>
      </c>
      <c r="M384" s="18">
        <v>91.282300000000006</v>
      </c>
      <c r="N384" s="18">
        <v>41.5</v>
      </c>
      <c r="O384" s="18">
        <v>85.7</v>
      </c>
      <c r="P384" s="18">
        <v>71.8</v>
      </c>
      <c r="Q384" s="18">
        <v>70.099999999999994</v>
      </c>
      <c r="R384" s="18">
        <v>-17.89</v>
      </c>
      <c r="S384" s="18">
        <v>-4.0030000000000001</v>
      </c>
      <c r="T384" s="18">
        <v>3.87</v>
      </c>
      <c r="U384" s="18">
        <v>-7.4370000000000003</v>
      </c>
      <c r="V384" s="18">
        <v>2.7890000000000001</v>
      </c>
      <c r="W384" s="18">
        <v>-14.581</v>
      </c>
      <c r="X384" s="18">
        <v>12.215</v>
      </c>
      <c r="Y384" s="18">
        <v>-7.2530000000000001</v>
      </c>
      <c r="Z384" s="18">
        <v>2.9390000000000001</v>
      </c>
      <c r="AA384" s="18">
        <v>0.84899999999999998</v>
      </c>
      <c r="AB384" s="18">
        <v>1.847</v>
      </c>
      <c r="AC384" s="18">
        <v>8.3949999999999996</v>
      </c>
      <c r="AD384" s="18">
        <v>6.92</v>
      </c>
      <c r="AE384" s="18">
        <v>0.18099999999999999</v>
      </c>
      <c r="AF384" s="18">
        <v>0.251</v>
      </c>
      <c r="AG384" s="18">
        <v>0.876</v>
      </c>
      <c r="AH384" s="18">
        <v>1.2010000000000001</v>
      </c>
      <c r="AI384" s="18">
        <v>0.18</v>
      </c>
      <c r="AJ384" s="18">
        <v>0.66</v>
      </c>
      <c r="AK384" s="18" t="s">
        <v>150</v>
      </c>
      <c r="AM384" s="22">
        <v>43922</v>
      </c>
      <c r="AN384" s="18">
        <v>43.67</v>
      </c>
      <c r="AO384" s="18">
        <v>2763.24</v>
      </c>
    </row>
    <row r="385" spans="10:41" x14ac:dyDescent="0.2">
      <c r="J385" s="22">
        <v>43966</v>
      </c>
      <c r="K385" s="18">
        <v>107.91</v>
      </c>
      <c r="L385" s="18">
        <v>13.3</v>
      </c>
      <c r="M385" s="18">
        <v>92.550299999999993</v>
      </c>
      <c r="N385" s="18">
        <v>43.1</v>
      </c>
      <c r="O385" s="18">
        <v>85.9</v>
      </c>
      <c r="P385" s="18">
        <v>72.3</v>
      </c>
      <c r="Q385" s="18">
        <v>65.900000000000006</v>
      </c>
      <c r="R385" s="18">
        <v>2.61</v>
      </c>
      <c r="S385" s="18">
        <v>-5.4290000000000003</v>
      </c>
      <c r="T385" s="18">
        <v>4.2629999999999999</v>
      </c>
      <c r="U385" s="18">
        <v>-9.4220000000000006</v>
      </c>
      <c r="V385" s="18">
        <v>3.0619999999999998</v>
      </c>
      <c r="W385" s="18">
        <v>-15.135999999999999</v>
      </c>
      <c r="X385" s="18">
        <v>12.771000000000001</v>
      </c>
      <c r="Y385" s="18">
        <v>-9.0340000000000007</v>
      </c>
      <c r="Z385" s="18">
        <v>2.9580000000000002</v>
      </c>
      <c r="AA385" s="18">
        <v>0.71199999999999997</v>
      </c>
      <c r="AB385" s="18">
        <v>1.78</v>
      </c>
      <c r="AC385" s="18">
        <v>10.111000000000001</v>
      </c>
      <c r="AD385" s="18">
        <v>8.0749999999999993</v>
      </c>
      <c r="AE385" s="18">
        <v>0.14099999999999999</v>
      </c>
      <c r="AF385" s="18">
        <v>0.17199999999999999</v>
      </c>
      <c r="AG385" s="18">
        <v>0.8</v>
      </c>
      <c r="AH385" s="18">
        <v>1.1120000000000001</v>
      </c>
      <c r="AI385" s="18">
        <v>0.16</v>
      </c>
      <c r="AJ385" s="18">
        <v>0.67</v>
      </c>
      <c r="AK385" s="18" t="s">
        <v>150</v>
      </c>
      <c r="AM385" s="22">
        <v>43952</v>
      </c>
      <c r="AN385" s="18">
        <v>30.99</v>
      </c>
      <c r="AO385" s="18">
        <v>2921.32</v>
      </c>
    </row>
    <row r="386" spans="10:41" x14ac:dyDescent="0.2">
      <c r="J386" s="22">
        <v>43997</v>
      </c>
      <c r="K386" s="18" t="s">
        <v>150</v>
      </c>
      <c r="L386" s="18">
        <v>11.1</v>
      </c>
      <c r="M386" s="18" t="s">
        <v>150</v>
      </c>
      <c r="N386" s="18">
        <v>52.6</v>
      </c>
      <c r="O386" s="18">
        <v>98.1</v>
      </c>
      <c r="P386" s="18">
        <v>78.099999999999994</v>
      </c>
      <c r="Q386" s="18">
        <v>72.3</v>
      </c>
      <c r="R386" s="18" t="s">
        <v>150</v>
      </c>
      <c r="S386" s="18">
        <v>-5.64</v>
      </c>
      <c r="T386" s="18">
        <v>4.3620000000000001</v>
      </c>
      <c r="U386" s="18">
        <v>-9.7260000000000009</v>
      </c>
      <c r="V386" s="18">
        <v>3.16</v>
      </c>
      <c r="W386" s="18">
        <v>-19.568999999999999</v>
      </c>
      <c r="X386" s="18">
        <v>10.522</v>
      </c>
      <c r="Y386" s="18">
        <v>-9.6660000000000004</v>
      </c>
      <c r="Z386" s="18">
        <v>3.4790000000000001</v>
      </c>
      <c r="AA386" s="18">
        <v>0.77500000000000002</v>
      </c>
      <c r="AB386" s="18">
        <v>1.7689999999999999</v>
      </c>
      <c r="AC386" s="18">
        <v>9.8350000000000009</v>
      </c>
      <c r="AD386" s="18">
        <v>7.9279999999999999</v>
      </c>
      <c r="AE386" s="18">
        <v>0.16200000000000001</v>
      </c>
      <c r="AF386" s="18">
        <v>0.19</v>
      </c>
      <c r="AG386" s="18">
        <v>0.86299999999999999</v>
      </c>
      <c r="AH386" s="18">
        <v>1.181</v>
      </c>
      <c r="AI386" s="18">
        <v>0.18</v>
      </c>
      <c r="AJ386" s="18">
        <v>0.73</v>
      </c>
      <c r="AK386" s="18" t="s">
        <v>150</v>
      </c>
      <c r="AM386" s="22">
        <v>43983</v>
      </c>
      <c r="AN386" s="18">
        <v>30</v>
      </c>
      <c r="AO386" s="18">
        <v>3104.66</v>
      </c>
    </row>
    <row r="387" spans="10:41" x14ac:dyDescent="0.2">
      <c r="J387" s="22">
        <v>44027</v>
      </c>
      <c r="K387" s="18" t="s">
        <v>150</v>
      </c>
      <c r="L387" s="18" t="s">
        <v>150</v>
      </c>
      <c r="M387" s="18" t="s">
        <v>150</v>
      </c>
      <c r="N387" s="18" t="s">
        <v>150</v>
      </c>
      <c r="O387" s="18" t="s">
        <v>150</v>
      </c>
      <c r="P387" s="18" t="s">
        <v>150</v>
      </c>
      <c r="Q387" s="18" t="s">
        <v>150</v>
      </c>
      <c r="R387" s="18" t="s">
        <v>150</v>
      </c>
      <c r="S387" s="18" t="s">
        <v>150</v>
      </c>
      <c r="T387" s="18" t="s">
        <v>150</v>
      </c>
      <c r="U387" s="18" t="s">
        <v>150</v>
      </c>
      <c r="V387" s="18" t="s">
        <v>150</v>
      </c>
      <c r="W387" s="18" t="s">
        <v>150</v>
      </c>
      <c r="X387" s="18" t="s">
        <v>150</v>
      </c>
      <c r="Y387" s="18" t="s">
        <v>150</v>
      </c>
      <c r="Z387" s="18" t="s">
        <v>150</v>
      </c>
      <c r="AA387" s="18" t="s">
        <v>150</v>
      </c>
      <c r="AB387" s="18" t="s">
        <v>150</v>
      </c>
      <c r="AC387" s="18" t="s">
        <v>150</v>
      </c>
      <c r="AD387" s="18" t="s">
        <v>150</v>
      </c>
      <c r="AE387" s="18" t="s">
        <v>150</v>
      </c>
      <c r="AF387" s="18" t="s">
        <v>150</v>
      </c>
      <c r="AG387" s="18" t="s">
        <v>150</v>
      </c>
      <c r="AH387" s="18" t="s">
        <v>150</v>
      </c>
      <c r="AI387" s="18" t="s">
        <v>150</v>
      </c>
      <c r="AJ387" s="18" t="s">
        <v>150</v>
      </c>
      <c r="AK387" s="18" t="s">
        <v>150</v>
      </c>
      <c r="AM387" s="22">
        <v>44013</v>
      </c>
      <c r="AN387" s="18" t="s">
        <v>150</v>
      </c>
      <c r="AO387" s="18" t="s">
        <v>150</v>
      </c>
    </row>
  </sheetData>
  <dataValidations count="4">
    <dataValidation allowBlank="1" showErrorMessage="1" promptTitle="TRAFO" prompt="$A$3:$D$135" sqref="A3" xr:uid="{00000000-0002-0000-0000-000000000000}"/>
    <dataValidation allowBlank="1" showErrorMessage="1" promptTitle="TRAFO" prompt="$F$3:$H$135" sqref="F3" xr:uid="{00000000-0002-0000-0000-000001000000}"/>
    <dataValidation allowBlank="1" showErrorMessage="1" promptTitle="TRAFO" prompt="$J$3:$AK$387" sqref="J3" xr:uid="{00000000-0002-0000-0000-000002000000}"/>
    <dataValidation allowBlank="1" showErrorMessage="1" promptTitle="TRAFO" prompt="$AM$3:$AP$387" sqref="AM3" xr:uid="{00000000-0002-0000-0000-000003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39"/>
  <sheetViews>
    <sheetView zoomScale="70" zoomScaleNormal="70" workbookViewId="0">
      <pane xSplit="1" ySplit="1" topLeftCell="N4" activePane="bottomRight" state="frozen"/>
      <selection pane="topRight" activeCell="B1" sqref="B1"/>
      <selection pane="bottomLeft" activeCell="A2" sqref="A2"/>
      <selection pane="bottomRight" activeCell="J1" sqref="J1"/>
    </sheetView>
  </sheetViews>
  <sheetFormatPr baseColWidth="10" defaultColWidth="8.83203125" defaultRowHeight="15" x14ac:dyDescent="0.2"/>
  <cols>
    <col min="1" max="1" width="15.5" style="3" customWidth="1"/>
    <col min="2" max="31" width="12.1640625" style="14" customWidth="1"/>
    <col min="32" max="32" width="8.83203125" style="15"/>
    <col min="33" max="16384" width="8.83203125" style="2"/>
  </cols>
  <sheetData>
    <row r="1" spans="1:32" x14ac:dyDescent="0.2">
      <c r="A1" s="10"/>
      <c r="B1" s="12" t="str">
        <f>Datastream!K2</f>
        <v>cpi</v>
      </c>
      <c r="C1" s="12" t="str">
        <f>Datastream!L2</f>
        <v>unemp</v>
      </c>
      <c r="D1" s="12" t="str">
        <f>Datastream!M2</f>
        <v>ip</v>
      </c>
      <c r="E1" s="12" t="str">
        <f>Datastream!N2</f>
        <v>pmi</v>
      </c>
      <c r="F1" s="12" t="str">
        <f>Datastream!O2</f>
        <v>conf_board</v>
      </c>
      <c r="G1" s="12" t="str">
        <f>Datastream!P2</f>
        <v>conf_mich</v>
      </c>
      <c r="H1" s="12" t="str">
        <f>Datastream!Q2</f>
        <v>conf_E_mich</v>
      </c>
      <c r="I1" s="12" t="str">
        <f>Datastream!R2</f>
        <v>chifed</v>
      </c>
      <c r="J1" s="12" t="str">
        <f>Datastream!S2</f>
        <v>gdp_F1</v>
      </c>
      <c r="K1" s="12" t="str">
        <f>Datastream!T2</f>
        <v>gdp_F2</v>
      </c>
      <c r="L1" s="12" t="str">
        <f>Datastream!U2</f>
        <v>inv_F1</v>
      </c>
      <c r="M1" s="12" t="str">
        <f>Datastream!V2</f>
        <v>inv_F2</v>
      </c>
      <c r="N1" s="12" t="str">
        <f>Datastream!W2</f>
        <v>profit_F1</v>
      </c>
      <c r="O1" s="12" t="str">
        <f>Datastream!X2</f>
        <v>profit_F2</v>
      </c>
      <c r="P1" s="12" t="str">
        <f>Datastream!Y2</f>
        <v>ip_F1</v>
      </c>
      <c r="Q1" s="12" t="str">
        <f>Datastream!Z2</f>
        <v>ip_F2</v>
      </c>
      <c r="R1" s="12" t="str">
        <f>Datastream!AA2</f>
        <v>cpi_F1</v>
      </c>
      <c r="S1" s="12" t="str">
        <f>Datastream!AB2</f>
        <v>cpi_F2</v>
      </c>
      <c r="T1" s="12" t="str">
        <f>Datastream!AC2</f>
        <v>u_F1</v>
      </c>
      <c r="U1" s="12" t="str">
        <f>Datastream!AD2</f>
        <v>u_F2</v>
      </c>
      <c r="V1" s="12" t="str">
        <f>Datastream!AE2</f>
        <v>i3m_F3m</v>
      </c>
      <c r="W1" s="12" t="str">
        <f>Datastream!AF2</f>
        <v>i3m_F12m</v>
      </c>
      <c r="X1" s="12" t="str">
        <f>Datastream!AG2</f>
        <v>i10y_F3m</v>
      </c>
      <c r="Y1" s="12" t="str">
        <f>Datastream!AH2</f>
        <v>i10y_F12m</v>
      </c>
      <c r="Z1" s="12" t="str">
        <f>Datastream!AI2</f>
        <v>i1y</v>
      </c>
      <c r="AA1" s="12" t="str">
        <f>Datastream!AJ2</f>
        <v>i10y</v>
      </c>
      <c r="AB1" s="12" t="str">
        <f>Datastream!AK2</f>
        <v>dp_sp500</v>
      </c>
      <c r="AC1" s="12" t="str">
        <f>Datastream!AN2</f>
        <v>vix</v>
      </c>
      <c r="AD1" s="12" t="str">
        <f>Datastream!AO2</f>
        <v>sp500</v>
      </c>
      <c r="AE1" s="13" t="s">
        <v>162</v>
      </c>
      <c r="AF1" s="13" t="s">
        <v>140</v>
      </c>
    </row>
    <row r="2" spans="1:32" x14ac:dyDescent="0.2">
      <c r="A2" s="11">
        <v>32509</v>
      </c>
      <c r="B2" s="12">
        <f>IF(OR(Datastream!K9="",Datastream!K9="NA"),"",Datastream!K9)</f>
        <v>51.14</v>
      </c>
      <c r="C2" s="12">
        <f>IF(OR(Datastream!L9="",Datastream!L9="NA"),"",Datastream!L9)</f>
        <v>5.4</v>
      </c>
      <c r="D2" s="12">
        <f>IF(OR(Datastream!M9="",Datastream!M9="NA"),"",Datastream!M9)</f>
        <v>64.015299999999996</v>
      </c>
      <c r="E2" s="12">
        <f>IF(OR(Datastream!N9="",Datastream!N9="NA"),"",Datastream!N9)</f>
        <v>54.7</v>
      </c>
      <c r="F2" s="12">
        <f>IF(OR(Datastream!O9="",Datastream!O9="NA"),"",Datastream!O9)</f>
        <v>115.8</v>
      </c>
      <c r="G2" s="12">
        <f>IF(OR(Datastream!P9="",Datastream!P9="NA"),"",Datastream!P9)</f>
        <v>97.9</v>
      </c>
      <c r="H2" s="12">
        <f>IF(OR(Datastream!Q9="",Datastream!Q9="NA"),"",Datastream!Q9)</f>
        <v>89.9</v>
      </c>
      <c r="I2" s="12">
        <f>IF(OR(Datastream!R9="",Datastream!R9="NA"),"",Datastream!R9)</f>
        <v>0.28000000000000003</v>
      </c>
      <c r="J2" s="12" t="str">
        <f>IF(OR(Datastream!S9="",Datastream!S9="NA"),"",Datastream!S9)</f>
        <v/>
      </c>
      <c r="K2" s="12" t="str">
        <f>IF(OR(Datastream!T9="",Datastream!T9="NA"),"",Datastream!T9)</f>
        <v/>
      </c>
      <c r="L2" s="12" t="str">
        <f>IF(OR(Datastream!U9="",Datastream!U9="NA"),"",Datastream!U9)</f>
        <v/>
      </c>
      <c r="M2" s="12" t="str">
        <f>IF(OR(Datastream!V9="",Datastream!V9="NA"),"",Datastream!V9)</f>
        <v/>
      </c>
      <c r="N2" s="12" t="str">
        <f>IF(OR(Datastream!W9="",Datastream!W9="NA"),"",Datastream!W9)</f>
        <v/>
      </c>
      <c r="O2" s="12" t="str">
        <f>IF(OR(Datastream!X9="",Datastream!X9="NA"),"",Datastream!X9)</f>
        <v/>
      </c>
      <c r="P2" s="12" t="str">
        <f>IF(OR(Datastream!Y9="",Datastream!Y9="NA"),"",Datastream!Y9)</f>
        <v/>
      </c>
      <c r="Q2" s="12" t="str">
        <f>IF(OR(Datastream!Z9="",Datastream!Z9="NA"),"",Datastream!Z9)</f>
        <v/>
      </c>
      <c r="R2" s="12" t="str">
        <f>IF(OR(Datastream!AA9="",Datastream!AA9="NA"),"",Datastream!AA9)</f>
        <v/>
      </c>
      <c r="S2" s="12" t="str">
        <f>IF(OR(Datastream!AB9="",Datastream!AB9="NA"),"",Datastream!AB9)</f>
        <v/>
      </c>
      <c r="T2" s="12" t="str">
        <f>IF(OR(Datastream!AC9="",Datastream!AC9="NA"),"",Datastream!AC9)</f>
        <v/>
      </c>
      <c r="U2" s="12" t="str">
        <f>IF(OR(Datastream!AD9="",Datastream!AD9="NA"),"",Datastream!AD9)</f>
        <v/>
      </c>
      <c r="V2" s="12" t="str">
        <f>IF(OR(Datastream!AE9="",Datastream!AE9="NA"),"",Datastream!AE9)</f>
        <v/>
      </c>
      <c r="W2" s="12" t="str">
        <f>IF(OR(Datastream!AF9="",Datastream!AF9="NA"),"",Datastream!AF9)</f>
        <v/>
      </c>
      <c r="X2" s="12" t="str">
        <f>IF(OR(Datastream!AG9="",Datastream!AG9="NA"),"",Datastream!AG9)</f>
        <v/>
      </c>
      <c r="Y2" s="12" t="str">
        <f>IF(OR(Datastream!AH9="",Datastream!AH9="NA"),"",Datastream!AH9)</f>
        <v/>
      </c>
      <c r="Z2" s="12">
        <f>IF(OR(Datastream!AI9="",Datastream!AI9="NA"),"",Datastream!AI9)</f>
        <v>9.0500000000000007</v>
      </c>
      <c r="AA2" s="12">
        <f>IF(OR(Datastream!AJ9="",Datastream!AJ9="NA"),"",Datastream!AJ9)</f>
        <v>9.09</v>
      </c>
      <c r="AB2" s="12">
        <f>IF(OR(Datastream!AK9="",Datastream!AK9="NA"),"",Datastream!AK9)</f>
        <v>3.4384480000000002</v>
      </c>
      <c r="AC2" s="12">
        <f>IF(OR(Datastream!AN9="",Datastream!AN9="NA"),"",Datastream!AN9)</f>
        <v>17.79</v>
      </c>
      <c r="AD2" s="12">
        <f>IF(OR(Datastream!AO9="",Datastream!AO9="NA"),"",Datastream!AO9)</f>
        <v>285.06</v>
      </c>
      <c r="AE2" s="13">
        <f>IF(EBP!B194="","",EBP!B194)</f>
        <v>1.6806000000000001</v>
      </c>
      <c r="AF2" s="13">
        <f>IF(EBP!C194="","",EBP!C194)</f>
        <v>0.40710000000000002</v>
      </c>
    </row>
    <row r="3" spans="1:32" x14ac:dyDescent="0.2">
      <c r="A3" s="11">
        <v>32540</v>
      </c>
      <c r="B3" s="12">
        <f>IF(OR(Datastream!K10="",Datastream!K10="NA"),"",Datastream!K10)</f>
        <v>51.3</v>
      </c>
      <c r="C3" s="12">
        <f>IF(OR(Datastream!L10="",Datastream!L10="NA"),"",Datastream!L10)</f>
        <v>5.2</v>
      </c>
      <c r="D3" s="12">
        <f>IF(OR(Datastream!M10="",Datastream!M10="NA"),"",Datastream!M10)</f>
        <v>63.724200000000003</v>
      </c>
      <c r="E3" s="12">
        <f>IF(OR(Datastream!N10="",Datastream!N10="NA"),"",Datastream!N10)</f>
        <v>54.1</v>
      </c>
      <c r="F3" s="12">
        <f>IF(OR(Datastream!O10="",Datastream!O10="NA"),"",Datastream!O10)</f>
        <v>120.7</v>
      </c>
      <c r="G3" s="12">
        <f>IF(OR(Datastream!P10="",Datastream!P10="NA"),"",Datastream!P10)</f>
        <v>95.4</v>
      </c>
      <c r="H3" s="12">
        <f>IF(OR(Datastream!Q10="",Datastream!Q10="NA"),"",Datastream!Q10)</f>
        <v>88.8</v>
      </c>
      <c r="I3" s="12">
        <f>IF(OR(Datastream!R10="",Datastream!R10="NA"),"",Datastream!R10)</f>
        <v>-0.44</v>
      </c>
      <c r="J3" s="12" t="str">
        <f>IF(OR(Datastream!S10="",Datastream!S10="NA"),"",Datastream!S10)</f>
        <v/>
      </c>
      <c r="K3" s="12" t="str">
        <f>IF(OR(Datastream!T10="",Datastream!T10="NA"),"",Datastream!T10)</f>
        <v/>
      </c>
      <c r="L3" s="12" t="str">
        <f>IF(OR(Datastream!U10="",Datastream!U10="NA"),"",Datastream!U10)</f>
        <v/>
      </c>
      <c r="M3" s="12" t="str">
        <f>IF(OR(Datastream!V10="",Datastream!V10="NA"),"",Datastream!V10)</f>
        <v/>
      </c>
      <c r="N3" s="12" t="str">
        <f>IF(OR(Datastream!W10="",Datastream!W10="NA"),"",Datastream!W10)</f>
        <v/>
      </c>
      <c r="O3" s="12" t="str">
        <f>IF(OR(Datastream!X10="",Datastream!X10="NA"),"",Datastream!X10)</f>
        <v/>
      </c>
      <c r="P3" s="12" t="str">
        <f>IF(OR(Datastream!Y10="",Datastream!Y10="NA"),"",Datastream!Y10)</f>
        <v/>
      </c>
      <c r="Q3" s="12" t="str">
        <f>IF(OR(Datastream!Z10="",Datastream!Z10="NA"),"",Datastream!Z10)</f>
        <v/>
      </c>
      <c r="R3" s="12" t="str">
        <f>IF(OR(Datastream!AA10="",Datastream!AA10="NA"),"",Datastream!AA10)</f>
        <v/>
      </c>
      <c r="S3" s="12" t="str">
        <f>IF(OR(Datastream!AB10="",Datastream!AB10="NA"),"",Datastream!AB10)</f>
        <v/>
      </c>
      <c r="T3" s="12" t="str">
        <f>IF(OR(Datastream!AC10="",Datastream!AC10="NA"),"",Datastream!AC10)</f>
        <v/>
      </c>
      <c r="U3" s="12" t="str">
        <f>IF(OR(Datastream!AD10="",Datastream!AD10="NA"),"",Datastream!AD10)</f>
        <v/>
      </c>
      <c r="V3" s="12" t="str">
        <f>IF(OR(Datastream!AE10="",Datastream!AE10="NA"),"",Datastream!AE10)</f>
        <v/>
      </c>
      <c r="W3" s="12" t="str">
        <f>IF(OR(Datastream!AF10="",Datastream!AF10="NA"),"",Datastream!AF10)</f>
        <v/>
      </c>
      <c r="X3" s="12" t="str">
        <f>IF(OR(Datastream!AG10="",Datastream!AG10="NA"),"",Datastream!AG10)</f>
        <v/>
      </c>
      <c r="Y3" s="12" t="str">
        <f>IF(OR(Datastream!AH10="",Datastream!AH10="NA"),"",Datastream!AH10)</f>
        <v/>
      </c>
      <c r="Z3" s="12">
        <f>IF(OR(Datastream!AI10="",Datastream!AI10="NA"),"",Datastream!AI10)</f>
        <v>9.25</v>
      </c>
      <c r="AA3" s="12">
        <f>IF(OR(Datastream!AJ10="",Datastream!AJ10="NA"),"",Datastream!AJ10)</f>
        <v>9.17</v>
      </c>
      <c r="AB3" s="12">
        <f>IF(OR(Datastream!AK10="",Datastream!AK10="NA"),"",Datastream!AK10)</f>
        <v>3.3662139999999998</v>
      </c>
      <c r="AC3" s="12">
        <f>IF(OR(Datastream!AN10="",Datastream!AN10="NA"),"",Datastream!AN10)</f>
        <v>18.23</v>
      </c>
      <c r="AD3" s="12">
        <f>IF(OR(Datastream!AO10="",Datastream!AO10="NA"),"",Datastream!AO10)</f>
        <v>294.14999999999998</v>
      </c>
      <c r="AE3" s="13">
        <f>IF(EBP!B195="","",EBP!B195)</f>
        <v>1.5608</v>
      </c>
      <c r="AF3" s="13">
        <f>IF(EBP!C195="","",EBP!C195)</f>
        <v>0.27900000000000003</v>
      </c>
    </row>
    <row r="4" spans="1:32" x14ac:dyDescent="0.2">
      <c r="A4" s="11">
        <v>32568</v>
      </c>
      <c r="B4" s="12">
        <f>IF(OR(Datastream!K11="",Datastream!K11="NA"),"",Datastream!K11)</f>
        <v>51.56</v>
      </c>
      <c r="C4" s="12">
        <f>IF(OR(Datastream!L11="",Datastream!L11="NA"),"",Datastream!L11)</f>
        <v>5</v>
      </c>
      <c r="D4" s="12">
        <f>IF(OR(Datastream!M11="",Datastream!M11="NA"),"",Datastream!M11)</f>
        <v>63.869100000000003</v>
      </c>
      <c r="E4" s="12">
        <f>IF(OR(Datastream!N11="",Datastream!N11="NA"),"",Datastream!N11)</f>
        <v>51.5</v>
      </c>
      <c r="F4" s="12">
        <f>IF(OR(Datastream!O11="",Datastream!O11="NA"),"",Datastream!O11)</f>
        <v>117.4</v>
      </c>
      <c r="G4" s="12">
        <f>IF(OR(Datastream!P11="",Datastream!P11="NA"),"",Datastream!P11)</f>
        <v>94.3</v>
      </c>
      <c r="H4" s="12">
        <f>IF(OR(Datastream!Q11="",Datastream!Q11="NA"),"",Datastream!Q11)</f>
        <v>87.6</v>
      </c>
      <c r="I4" s="12">
        <f>IF(OR(Datastream!R11="",Datastream!R11="NA"),"",Datastream!R11)</f>
        <v>-0.16</v>
      </c>
      <c r="J4" s="12" t="str">
        <f>IF(OR(Datastream!S11="",Datastream!S11="NA"),"",Datastream!S11)</f>
        <v/>
      </c>
      <c r="K4" s="12" t="str">
        <f>IF(OR(Datastream!T11="",Datastream!T11="NA"),"",Datastream!T11)</f>
        <v/>
      </c>
      <c r="L4" s="12" t="str">
        <f>IF(OR(Datastream!U11="",Datastream!U11="NA"),"",Datastream!U11)</f>
        <v/>
      </c>
      <c r="M4" s="12" t="str">
        <f>IF(OR(Datastream!V11="",Datastream!V11="NA"),"",Datastream!V11)</f>
        <v/>
      </c>
      <c r="N4" s="12" t="str">
        <f>IF(OR(Datastream!W11="",Datastream!W11="NA"),"",Datastream!W11)</f>
        <v/>
      </c>
      <c r="O4" s="12" t="str">
        <f>IF(OR(Datastream!X11="",Datastream!X11="NA"),"",Datastream!X11)</f>
        <v/>
      </c>
      <c r="P4" s="12" t="str">
        <f>IF(OR(Datastream!Y11="",Datastream!Y11="NA"),"",Datastream!Y11)</f>
        <v/>
      </c>
      <c r="Q4" s="12" t="str">
        <f>IF(OR(Datastream!Z11="",Datastream!Z11="NA"),"",Datastream!Z11)</f>
        <v/>
      </c>
      <c r="R4" s="12" t="str">
        <f>IF(OR(Datastream!AA11="",Datastream!AA11="NA"),"",Datastream!AA11)</f>
        <v/>
      </c>
      <c r="S4" s="12" t="str">
        <f>IF(OR(Datastream!AB11="",Datastream!AB11="NA"),"",Datastream!AB11)</f>
        <v/>
      </c>
      <c r="T4" s="12" t="str">
        <f>IF(OR(Datastream!AC11="",Datastream!AC11="NA"),"",Datastream!AC11)</f>
        <v/>
      </c>
      <c r="U4" s="12" t="str">
        <f>IF(OR(Datastream!AD11="",Datastream!AD11="NA"),"",Datastream!AD11)</f>
        <v/>
      </c>
      <c r="V4" s="12" t="str">
        <f>IF(OR(Datastream!AE11="",Datastream!AE11="NA"),"",Datastream!AE11)</f>
        <v/>
      </c>
      <c r="W4" s="12" t="str">
        <f>IF(OR(Datastream!AF11="",Datastream!AF11="NA"),"",Datastream!AF11)</f>
        <v/>
      </c>
      <c r="X4" s="12" t="str">
        <f>IF(OR(Datastream!AG11="",Datastream!AG11="NA"),"",Datastream!AG11)</f>
        <v/>
      </c>
      <c r="Y4" s="12" t="str">
        <f>IF(OR(Datastream!AH11="",Datastream!AH11="NA"),"",Datastream!AH11)</f>
        <v/>
      </c>
      <c r="Z4" s="12">
        <f>IF(OR(Datastream!AI11="",Datastream!AI11="NA"),"",Datastream!AI11)</f>
        <v>9.57</v>
      </c>
      <c r="AA4" s="12">
        <f>IF(OR(Datastream!AJ11="",Datastream!AJ11="NA"),"",Datastream!AJ11)</f>
        <v>9.36</v>
      </c>
      <c r="AB4" s="12">
        <f>IF(OR(Datastream!AK11="",Datastream!AK11="NA"),"",Datastream!AK11)</f>
        <v>3.4198840000000001</v>
      </c>
      <c r="AC4" s="12">
        <f>IF(OR(Datastream!AN11="",Datastream!AN11="NA"),"",Datastream!AN11)</f>
        <v>17.489999999999998</v>
      </c>
      <c r="AD4" s="12">
        <f>IF(OR(Datastream!AO11="",Datastream!AO11="NA"),"",Datastream!AO11)</f>
        <v>292.55</v>
      </c>
      <c r="AE4" s="13">
        <f>IF(EBP!B196="","",EBP!B196)</f>
        <v>1.6425000000000001</v>
      </c>
      <c r="AF4" s="13">
        <f>IF(EBP!C196="","",EBP!C196)</f>
        <v>0.52859999999999996</v>
      </c>
    </row>
    <row r="5" spans="1:32" x14ac:dyDescent="0.2">
      <c r="A5" s="11">
        <v>32599</v>
      </c>
      <c r="B5" s="12">
        <f>IF(OR(Datastream!K12="",Datastream!K12="NA"),"",Datastream!K12)</f>
        <v>51.94</v>
      </c>
      <c r="C5" s="12">
        <f>IF(OR(Datastream!L12="",Datastream!L12="NA"),"",Datastream!L12)</f>
        <v>5.2</v>
      </c>
      <c r="D5" s="12">
        <f>IF(OR(Datastream!M12="",Datastream!M12="NA"),"",Datastream!M12)</f>
        <v>63.912399999999998</v>
      </c>
      <c r="E5" s="12">
        <f>IF(OR(Datastream!N12="",Datastream!N12="NA"),"",Datastream!N12)</f>
        <v>52.2</v>
      </c>
      <c r="F5" s="12">
        <f>IF(OR(Datastream!O12="",Datastream!O12="NA"),"",Datastream!O12)</f>
        <v>116.6</v>
      </c>
      <c r="G5" s="12">
        <f>IF(OR(Datastream!P12="",Datastream!P12="NA"),"",Datastream!P12)</f>
        <v>91.5</v>
      </c>
      <c r="H5" s="12">
        <f>IF(OR(Datastream!Q12="",Datastream!Q12="NA"),"",Datastream!Q12)</f>
        <v>83.2</v>
      </c>
      <c r="I5" s="12">
        <f>IF(OR(Datastream!R12="",Datastream!R12="NA"),"",Datastream!R12)</f>
        <v>0.17</v>
      </c>
      <c r="J5" s="12" t="str">
        <f>IF(OR(Datastream!S12="",Datastream!S12="NA"),"",Datastream!S12)</f>
        <v/>
      </c>
      <c r="K5" s="12" t="str">
        <f>IF(OR(Datastream!T12="",Datastream!T12="NA"),"",Datastream!T12)</f>
        <v/>
      </c>
      <c r="L5" s="12" t="str">
        <f>IF(OR(Datastream!U12="",Datastream!U12="NA"),"",Datastream!U12)</f>
        <v/>
      </c>
      <c r="M5" s="12" t="str">
        <f>IF(OR(Datastream!V12="",Datastream!V12="NA"),"",Datastream!V12)</f>
        <v/>
      </c>
      <c r="N5" s="12" t="str">
        <f>IF(OR(Datastream!W12="",Datastream!W12="NA"),"",Datastream!W12)</f>
        <v/>
      </c>
      <c r="O5" s="12" t="str">
        <f>IF(OR(Datastream!X12="",Datastream!X12="NA"),"",Datastream!X12)</f>
        <v/>
      </c>
      <c r="P5" s="12" t="str">
        <f>IF(OR(Datastream!Y12="",Datastream!Y12="NA"),"",Datastream!Y12)</f>
        <v/>
      </c>
      <c r="Q5" s="12" t="str">
        <f>IF(OR(Datastream!Z12="",Datastream!Z12="NA"),"",Datastream!Z12)</f>
        <v/>
      </c>
      <c r="R5" s="12" t="str">
        <f>IF(OR(Datastream!AA12="",Datastream!AA12="NA"),"",Datastream!AA12)</f>
        <v/>
      </c>
      <c r="S5" s="12" t="str">
        <f>IF(OR(Datastream!AB12="",Datastream!AB12="NA"),"",Datastream!AB12)</f>
        <v/>
      </c>
      <c r="T5" s="12" t="str">
        <f>IF(OR(Datastream!AC12="",Datastream!AC12="NA"),"",Datastream!AC12)</f>
        <v/>
      </c>
      <c r="U5" s="12" t="str">
        <f>IF(OR(Datastream!AD12="",Datastream!AD12="NA"),"",Datastream!AD12)</f>
        <v/>
      </c>
      <c r="V5" s="12" t="str">
        <f>IF(OR(Datastream!AE12="",Datastream!AE12="NA"),"",Datastream!AE12)</f>
        <v/>
      </c>
      <c r="W5" s="12" t="str">
        <f>IF(OR(Datastream!AF12="",Datastream!AF12="NA"),"",Datastream!AF12)</f>
        <v/>
      </c>
      <c r="X5" s="12" t="str">
        <f>IF(OR(Datastream!AG12="",Datastream!AG12="NA"),"",Datastream!AG12)</f>
        <v/>
      </c>
      <c r="Y5" s="12" t="str">
        <f>IF(OR(Datastream!AH12="",Datastream!AH12="NA"),"",Datastream!AH12)</f>
        <v/>
      </c>
      <c r="Z5" s="12">
        <f>IF(OR(Datastream!AI12="",Datastream!AI12="NA"),"",Datastream!AI12)</f>
        <v>9.36</v>
      </c>
      <c r="AA5" s="12">
        <f>IF(OR(Datastream!AJ12="",Datastream!AJ12="NA"),"",Datastream!AJ12)</f>
        <v>9.18</v>
      </c>
      <c r="AB5" s="12">
        <f>IF(OR(Datastream!AK12="",Datastream!AK12="NA"),"",Datastream!AK12)</f>
        <v>3.336652</v>
      </c>
      <c r="AC5" s="12">
        <f>IF(OR(Datastream!AN12="",Datastream!AN12="NA"),"",Datastream!AN12)</f>
        <v>16.89</v>
      </c>
      <c r="AD5" s="12">
        <f>IF(OR(Datastream!AO12="",Datastream!AO12="NA"),"",Datastream!AO12)</f>
        <v>302.25</v>
      </c>
      <c r="AE5" s="13">
        <f>IF(EBP!B197="","",EBP!B197)</f>
        <v>1.7007000000000001</v>
      </c>
      <c r="AF5" s="13">
        <f>IF(EBP!C197="","",EBP!C197)</f>
        <v>0.62339999999999995</v>
      </c>
    </row>
    <row r="6" spans="1:32" x14ac:dyDescent="0.2">
      <c r="A6" s="11">
        <v>32629</v>
      </c>
      <c r="B6" s="12">
        <f>IF(OR(Datastream!K13="",Datastream!K13="NA"),"",Datastream!K13)</f>
        <v>52.19</v>
      </c>
      <c r="C6" s="12">
        <f>IF(OR(Datastream!L13="",Datastream!L13="NA"),"",Datastream!L13)</f>
        <v>5.2</v>
      </c>
      <c r="D6" s="12">
        <f>IF(OR(Datastream!M13="",Datastream!M13="NA"),"",Datastream!M13)</f>
        <v>63.488399999999999</v>
      </c>
      <c r="E6" s="12">
        <f>IF(OR(Datastream!N13="",Datastream!N13="NA"),"",Datastream!N13)</f>
        <v>49.3</v>
      </c>
      <c r="F6" s="12">
        <f>IF(OR(Datastream!O13="",Datastream!O13="NA"),"",Datastream!O13)</f>
        <v>116.7</v>
      </c>
      <c r="G6" s="12">
        <f>IF(OR(Datastream!P13="",Datastream!P13="NA"),"",Datastream!P13)</f>
        <v>90.7</v>
      </c>
      <c r="H6" s="12">
        <f>IF(OR(Datastream!Q13="",Datastream!Q13="NA"),"",Datastream!Q13)</f>
        <v>80.099999999999994</v>
      </c>
      <c r="I6" s="12">
        <f>IF(OR(Datastream!R13="",Datastream!R13="NA"),"",Datastream!R13)</f>
        <v>-0.65</v>
      </c>
      <c r="J6" s="12" t="str">
        <f>IF(OR(Datastream!S13="",Datastream!S13="NA"),"",Datastream!S13)</f>
        <v/>
      </c>
      <c r="K6" s="12" t="str">
        <f>IF(OR(Datastream!T13="",Datastream!T13="NA"),"",Datastream!T13)</f>
        <v/>
      </c>
      <c r="L6" s="12" t="str">
        <f>IF(OR(Datastream!U13="",Datastream!U13="NA"),"",Datastream!U13)</f>
        <v/>
      </c>
      <c r="M6" s="12" t="str">
        <f>IF(OR(Datastream!V13="",Datastream!V13="NA"),"",Datastream!V13)</f>
        <v/>
      </c>
      <c r="N6" s="12" t="str">
        <f>IF(OR(Datastream!W13="",Datastream!W13="NA"),"",Datastream!W13)</f>
        <v/>
      </c>
      <c r="O6" s="12" t="str">
        <f>IF(OR(Datastream!X13="",Datastream!X13="NA"),"",Datastream!X13)</f>
        <v/>
      </c>
      <c r="P6" s="12" t="str">
        <f>IF(OR(Datastream!Y13="",Datastream!Y13="NA"),"",Datastream!Y13)</f>
        <v/>
      </c>
      <c r="Q6" s="12" t="str">
        <f>IF(OR(Datastream!Z13="",Datastream!Z13="NA"),"",Datastream!Z13)</f>
        <v/>
      </c>
      <c r="R6" s="12" t="str">
        <f>IF(OR(Datastream!AA13="",Datastream!AA13="NA"),"",Datastream!AA13)</f>
        <v/>
      </c>
      <c r="S6" s="12" t="str">
        <f>IF(OR(Datastream!AB13="",Datastream!AB13="NA"),"",Datastream!AB13)</f>
        <v/>
      </c>
      <c r="T6" s="12" t="str">
        <f>IF(OR(Datastream!AC13="",Datastream!AC13="NA"),"",Datastream!AC13)</f>
        <v/>
      </c>
      <c r="U6" s="12" t="str">
        <f>IF(OR(Datastream!AD13="",Datastream!AD13="NA"),"",Datastream!AD13)</f>
        <v/>
      </c>
      <c r="V6" s="12" t="str">
        <f>IF(OR(Datastream!AE13="",Datastream!AE13="NA"),"",Datastream!AE13)</f>
        <v/>
      </c>
      <c r="W6" s="12" t="str">
        <f>IF(OR(Datastream!AF13="",Datastream!AF13="NA"),"",Datastream!AF13)</f>
        <v/>
      </c>
      <c r="X6" s="12" t="str">
        <f>IF(OR(Datastream!AG13="",Datastream!AG13="NA"),"",Datastream!AG13)</f>
        <v/>
      </c>
      <c r="Y6" s="12" t="str">
        <f>IF(OR(Datastream!AH13="",Datastream!AH13="NA"),"",Datastream!AH13)</f>
        <v/>
      </c>
      <c r="Z6" s="12">
        <f>IF(OR(Datastream!AI13="",Datastream!AI13="NA"),"",Datastream!AI13)</f>
        <v>8.98</v>
      </c>
      <c r="AA6" s="12">
        <f>IF(OR(Datastream!AJ13="",Datastream!AJ13="NA"),"",Datastream!AJ13)</f>
        <v>8.86</v>
      </c>
      <c r="AB6" s="12">
        <f>IF(OR(Datastream!AK13="",Datastream!AK13="NA"),"",Datastream!AK13)</f>
        <v>3.2473079999999999</v>
      </c>
      <c r="AC6" s="12">
        <f>IF(OR(Datastream!AN13="",Datastream!AN13="NA"),"",Datastream!AN13)</f>
        <v>17.41</v>
      </c>
      <c r="AD6" s="12">
        <f>IF(OR(Datastream!AO13="",Datastream!AO13="NA"),"",Datastream!AO13)</f>
        <v>314.26</v>
      </c>
      <c r="AE6" s="13">
        <f>IF(EBP!B198="","",EBP!B198)</f>
        <v>1.7677</v>
      </c>
      <c r="AF6" s="13">
        <f>IF(EBP!C198="","",EBP!C198)</f>
        <v>0.41620000000000001</v>
      </c>
    </row>
    <row r="7" spans="1:32" x14ac:dyDescent="0.2">
      <c r="A7" s="11">
        <v>32660</v>
      </c>
      <c r="B7" s="12">
        <f>IF(OR(Datastream!K14="",Datastream!K14="NA"),"",Datastream!K14)</f>
        <v>52.36</v>
      </c>
      <c r="C7" s="12">
        <f>IF(OR(Datastream!L14="",Datastream!L14="NA"),"",Datastream!L14)</f>
        <v>5.3</v>
      </c>
      <c r="D7" s="12">
        <f>IF(OR(Datastream!M14="",Datastream!M14="NA"),"",Datastream!M14)</f>
        <v>63.518700000000003</v>
      </c>
      <c r="E7" s="12">
        <f>IF(OR(Datastream!N14="",Datastream!N14="NA"),"",Datastream!N14)</f>
        <v>47.3</v>
      </c>
      <c r="F7" s="12">
        <f>IF(OR(Datastream!O14="",Datastream!O14="NA"),"",Datastream!O14)</f>
        <v>117.2</v>
      </c>
      <c r="G7" s="12">
        <f>IF(OR(Datastream!P14="",Datastream!P14="NA"),"",Datastream!P14)</f>
        <v>90.6</v>
      </c>
      <c r="H7" s="12">
        <f>IF(OR(Datastream!Q14="",Datastream!Q14="NA"),"",Datastream!Q14)</f>
        <v>82</v>
      </c>
      <c r="I7" s="12">
        <f>IF(OR(Datastream!R14="",Datastream!R14="NA"),"",Datastream!R14)</f>
        <v>-0.17</v>
      </c>
      <c r="J7" s="12" t="str">
        <f>IF(OR(Datastream!S14="",Datastream!S14="NA"),"",Datastream!S14)</f>
        <v/>
      </c>
      <c r="K7" s="12" t="str">
        <f>IF(OR(Datastream!T14="",Datastream!T14="NA"),"",Datastream!T14)</f>
        <v/>
      </c>
      <c r="L7" s="12" t="str">
        <f>IF(OR(Datastream!U14="",Datastream!U14="NA"),"",Datastream!U14)</f>
        <v/>
      </c>
      <c r="M7" s="12" t="str">
        <f>IF(OR(Datastream!V14="",Datastream!V14="NA"),"",Datastream!V14)</f>
        <v/>
      </c>
      <c r="N7" s="12" t="str">
        <f>IF(OR(Datastream!W14="",Datastream!W14="NA"),"",Datastream!W14)</f>
        <v/>
      </c>
      <c r="O7" s="12" t="str">
        <f>IF(OR(Datastream!X14="",Datastream!X14="NA"),"",Datastream!X14)</f>
        <v/>
      </c>
      <c r="P7" s="12" t="str">
        <f>IF(OR(Datastream!Y14="",Datastream!Y14="NA"),"",Datastream!Y14)</f>
        <v/>
      </c>
      <c r="Q7" s="12" t="str">
        <f>IF(OR(Datastream!Z14="",Datastream!Z14="NA"),"",Datastream!Z14)</f>
        <v/>
      </c>
      <c r="R7" s="12" t="str">
        <f>IF(OR(Datastream!AA14="",Datastream!AA14="NA"),"",Datastream!AA14)</f>
        <v/>
      </c>
      <c r="S7" s="12" t="str">
        <f>IF(OR(Datastream!AB14="",Datastream!AB14="NA"),"",Datastream!AB14)</f>
        <v/>
      </c>
      <c r="T7" s="12" t="str">
        <f>IF(OR(Datastream!AC14="",Datastream!AC14="NA"),"",Datastream!AC14)</f>
        <v/>
      </c>
      <c r="U7" s="12" t="str">
        <f>IF(OR(Datastream!AD14="",Datastream!AD14="NA"),"",Datastream!AD14)</f>
        <v/>
      </c>
      <c r="V7" s="12" t="str">
        <f>IF(OR(Datastream!AE14="",Datastream!AE14="NA"),"",Datastream!AE14)</f>
        <v/>
      </c>
      <c r="W7" s="12" t="str">
        <f>IF(OR(Datastream!AF14="",Datastream!AF14="NA"),"",Datastream!AF14)</f>
        <v/>
      </c>
      <c r="X7" s="12" t="str">
        <f>IF(OR(Datastream!AG14="",Datastream!AG14="NA"),"",Datastream!AG14)</f>
        <v/>
      </c>
      <c r="Y7" s="12" t="str">
        <f>IF(OR(Datastream!AH14="",Datastream!AH14="NA"),"",Datastream!AH14)</f>
        <v/>
      </c>
      <c r="Z7" s="12">
        <f>IF(OR(Datastream!AI14="",Datastream!AI14="NA"),"",Datastream!AI14)</f>
        <v>8.44</v>
      </c>
      <c r="AA7" s="12">
        <f>IF(OR(Datastream!AJ14="",Datastream!AJ14="NA"),"",Datastream!AJ14)</f>
        <v>8.2799999999999994</v>
      </c>
      <c r="AB7" s="12">
        <f>IF(OR(Datastream!AK14="",Datastream!AK14="NA"),"",Datastream!AK14)</f>
        <v>3.2035840000000002</v>
      </c>
      <c r="AC7" s="12">
        <f>IF(OR(Datastream!AN14="",Datastream!AN14="NA"),"",Datastream!AN14)</f>
        <v>16.73</v>
      </c>
      <c r="AD7" s="12">
        <f>IF(OR(Datastream!AO14="",Datastream!AO14="NA"),"",Datastream!AO14)</f>
        <v>323.73</v>
      </c>
      <c r="AE7" s="13">
        <f>IF(EBP!B199="","",EBP!B199)</f>
        <v>1.9637</v>
      </c>
      <c r="AF7" s="13">
        <f>IF(EBP!C199="","",EBP!C199)</f>
        <v>0.68779999999999997</v>
      </c>
    </row>
    <row r="8" spans="1:32" x14ac:dyDescent="0.2">
      <c r="A8" s="11">
        <v>32690</v>
      </c>
      <c r="B8" s="12">
        <f>IF(OR(Datastream!K15="",Datastream!K15="NA"),"",Datastream!K15)</f>
        <v>52.53</v>
      </c>
      <c r="C8" s="12">
        <f>IF(OR(Datastream!L15="",Datastream!L15="NA"),"",Datastream!L15)</f>
        <v>5.2</v>
      </c>
      <c r="D8" s="12">
        <f>IF(OR(Datastream!M15="",Datastream!M15="NA"),"",Datastream!M15)</f>
        <v>62.935400000000001</v>
      </c>
      <c r="E8" s="12">
        <f>IF(OR(Datastream!N15="",Datastream!N15="NA"),"",Datastream!N15)</f>
        <v>45.9</v>
      </c>
      <c r="F8" s="12">
        <f>IF(OR(Datastream!O15="",Datastream!O15="NA"),"",Datastream!O15)</f>
        <v>120.4</v>
      </c>
      <c r="G8" s="12">
        <f>IF(OR(Datastream!P15="",Datastream!P15="NA"),"",Datastream!P15)</f>
        <v>92</v>
      </c>
      <c r="H8" s="12">
        <f>IF(OR(Datastream!Q15="",Datastream!Q15="NA"),"",Datastream!Q15)</f>
        <v>85.5</v>
      </c>
      <c r="I8" s="12">
        <f>IF(OR(Datastream!R15="",Datastream!R15="NA"),"",Datastream!R15)</f>
        <v>-0.84</v>
      </c>
      <c r="J8" s="12" t="str">
        <f>IF(OR(Datastream!S15="",Datastream!S15="NA"),"",Datastream!S15)</f>
        <v/>
      </c>
      <c r="K8" s="12" t="str">
        <f>IF(OR(Datastream!T15="",Datastream!T15="NA"),"",Datastream!T15)</f>
        <v/>
      </c>
      <c r="L8" s="12" t="str">
        <f>IF(OR(Datastream!U15="",Datastream!U15="NA"),"",Datastream!U15)</f>
        <v/>
      </c>
      <c r="M8" s="12" t="str">
        <f>IF(OR(Datastream!V15="",Datastream!V15="NA"),"",Datastream!V15)</f>
        <v/>
      </c>
      <c r="N8" s="12" t="str">
        <f>IF(OR(Datastream!W15="",Datastream!W15="NA"),"",Datastream!W15)</f>
        <v/>
      </c>
      <c r="O8" s="12" t="str">
        <f>IF(OR(Datastream!X15="",Datastream!X15="NA"),"",Datastream!X15)</f>
        <v/>
      </c>
      <c r="P8" s="12" t="str">
        <f>IF(OR(Datastream!Y15="",Datastream!Y15="NA"),"",Datastream!Y15)</f>
        <v/>
      </c>
      <c r="Q8" s="12" t="str">
        <f>IF(OR(Datastream!Z15="",Datastream!Z15="NA"),"",Datastream!Z15)</f>
        <v/>
      </c>
      <c r="R8" s="12" t="str">
        <f>IF(OR(Datastream!AA15="",Datastream!AA15="NA"),"",Datastream!AA15)</f>
        <v/>
      </c>
      <c r="S8" s="12" t="str">
        <f>IF(OR(Datastream!AB15="",Datastream!AB15="NA"),"",Datastream!AB15)</f>
        <v/>
      </c>
      <c r="T8" s="12" t="str">
        <f>IF(OR(Datastream!AC15="",Datastream!AC15="NA"),"",Datastream!AC15)</f>
        <v/>
      </c>
      <c r="U8" s="12" t="str">
        <f>IF(OR(Datastream!AD15="",Datastream!AD15="NA"),"",Datastream!AD15)</f>
        <v/>
      </c>
      <c r="V8" s="12" t="str">
        <f>IF(OR(Datastream!AE15="",Datastream!AE15="NA"),"",Datastream!AE15)</f>
        <v/>
      </c>
      <c r="W8" s="12" t="str">
        <f>IF(OR(Datastream!AF15="",Datastream!AF15="NA"),"",Datastream!AF15)</f>
        <v/>
      </c>
      <c r="X8" s="12" t="str">
        <f>IF(OR(Datastream!AG15="",Datastream!AG15="NA"),"",Datastream!AG15)</f>
        <v/>
      </c>
      <c r="Y8" s="12" t="str">
        <f>IF(OR(Datastream!AH15="",Datastream!AH15="NA"),"",Datastream!AH15)</f>
        <v/>
      </c>
      <c r="Z8" s="12">
        <f>IF(OR(Datastream!AI15="",Datastream!AI15="NA"),"",Datastream!AI15)</f>
        <v>7.89</v>
      </c>
      <c r="AA8" s="12">
        <f>IF(OR(Datastream!AJ15="",Datastream!AJ15="NA"),"",Datastream!AJ15)</f>
        <v>8.02</v>
      </c>
      <c r="AB8" s="12">
        <f>IF(OR(Datastream!AK15="",Datastream!AK15="NA"),"",Datastream!AK15)</f>
        <v>3.1404939999999999</v>
      </c>
      <c r="AC8" s="12">
        <f>IF(OR(Datastream!AN15="",Datastream!AN15="NA"),"",Datastream!AN15)</f>
        <v>18.03</v>
      </c>
      <c r="AD8" s="12">
        <f>IF(OR(Datastream!AO15="",Datastream!AO15="NA"),"",Datastream!AO15)</f>
        <v>331.32</v>
      </c>
      <c r="AE8" s="13">
        <f>IF(EBP!B200="","",EBP!B200)</f>
        <v>2.1004999999999998</v>
      </c>
      <c r="AF8" s="13">
        <f>IF(EBP!C200="","",EBP!C200)</f>
        <v>0.93589999999999995</v>
      </c>
    </row>
    <row r="9" spans="1:32" x14ac:dyDescent="0.2">
      <c r="A9" s="11">
        <v>32721</v>
      </c>
      <c r="B9" s="12">
        <f>IF(OR(Datastream!K16="",Datastream!K16="NA"),"",Datastream!K16)</f>
        <v>52.53</v>
      </c>
      <c r="C9" s="12">
        <f>IF(OR(Datastream!L16="",Datastream!L16="NA"),"",Datastream!L16)</f>
        <v>5.2</v>
      </c>
      <c r="D9" s="12">
        <f>IF(OR(Datastream!M16="",Datastream!M16="NA"),"",Datastream!M16)</f>
        <v>63.516800000000003</v>
      </c>
      <c r="E9" s="12">
        <f>IF(OR(Datastream!N16="",Datastream!N16="NA"),"",Datastream!N16)</f>
        <v>45.1</v>
      </c>
      <c r="F9" s="12">
        <f>IF(OR(Datastream!O16="",Datastream!O16="NA"),"",Datastream!O16)</f>
        <v>115.4</v>
      </c>
      <c r="G9" s="12">
        <f>IF(OR(Datastream!P16="",Datastream!P16="NA"),"",Datastream!P16)</f>
        <v>89.6</v>
      </c>
      <c r="H9" s="12">
        <f>IF(OR(Datastream!Q16="",Datastream!Q16="NA"),"",Datastream!Q16)</f>
        <v>80.3</v>
      </c>
      <c r="I9" s="12">
        <f>IF(OR(Datastream!R16="",Datastream!R16="NA"),"",Datastream!R16)</f>
        <v>0.67</v>
      </c>
      <c r="J9" s="12" t="str">
        <f>IF(OR(Datastream!S16="",Datastream!S16="NA"),"",Datastream!S16)</f>
        <v/>
      </c>
      <c r="K9" s="12" t="str">
        <f>IF(OR(Datastream!T16="",Datastream!T16="NA"),"",Datastream!T16)</f>
        <v/>
      </c>
      <c r="L9" s="12" t="str">
        <f>IF(OR(Datastream!U16="",Datastream!U16="NA"),"",Datastream!U16)</f>
        <v/>
      </c>
      <c r="M9" s="12" t="str">
        <f>IF(OR(Datastream!V16="",Datastream!V16="NA"),"",Datastream!V16)</f>
        <v/>
      </c>
      <c r="N9" s="12" t="str">
        <f>IF(OR(Datastream!W16="",Datastream!W16="NA"),"",Datastream!W16)</f>
        <v/>
      </c>
      <c r="O9" s="12" t="str">
        <f>IF(OR(Datastream!X16="",Datastream!X16="NA"),"",Datastream!X16)</f>
        <v/>
      </c>
      <c r="P9" s="12" t="str">
        <f>IF(OR(Datastream!Y16="",Datastream!Y16="NA"),"",Datastream!Y16)</f>
        <v/>
      </c>
      <c r="Q9" s="12" t="str">
        <f>IF(OR(Datastream!Z16="",Datastream!Z16="NA"),"",Datastream!Z16)</f>
        <v/>
      </c>
      <c r="R9" s="12" t="str">
        <f>IF(OR(Datastream!AA16="",Datastream!AA16="NA"),"",Datastream!AA16)</f>
        <v/>
      </c>
      <c r="S9" s="12" t="str">
        <f>IF(OR(Datastream!AB16="",Datastream!AB16="NA"),"",Datastream!AB16)</f>
        <v/>
      </c>
      <c r="T9" s="12" t="str">
        <f>IF(OR(Datastream!AC16="",Datastream!AC16="NA"),"",Datastream!AC16)</f>
        <v/>
      </c>
      <c r="U9" s="12" t="str">
        <f>IF(OR(Datastream!AD16="",Datastream!AD16="NA"),"",Datastream!AD16)</f>
        <v/>
      </c>
      <c r="V9" s="12" t="str">
        <f>IF(OR(Datastream!AE16="",Datastream!AE16="NA"),"",Datastream!AE16)</f>
        <v/>
      </c>
      <c r="W9" s="12" t="str">
        <f>IF(OR(Datastream!AF16="",Datastream!AF16="NA"),"",Datastream!AF16)</f>
        <v/>
      </c>
      <c r="X9" s="12" t="str">
        <f>IF(OR(Datastream!AG16="",Datastream!AG16="NA"),"",Datastream!AG16)</f>
        <v/>
      </c>
      <c r="Y9" s="12" t="str">
        <f>IF(OR(Datastream!AH16="",Datastream!AH16="NA"),"",Datastream!AH16)</f>
        <v/>
      </c>
      <c r="Z9" s="12">
        <f>IF(OR(Datastream!AI16="",Datastream!AI16="NA"),"",Datastream!AI16)</f>
        <v>8.18</v>
      </c>
      <c r="AA9" s="12">
        <f>IF(OR(Datastream!AJ16="",Datastream!AJ16="NA"),"",Datastream!AJ16)</f>
        <v>8.11</v>
      </c>
      <c r="AB9" s="12">
        <f>IF(OR(Datastream!AK16="",Datastream!AK16="NA"),"",Datastream!AK16)</f>
        <v>3.0429020000000002</v>
      </c>
      <c r="AC9" s="12">
        <f>IF(OR(Datastream!AN16="",Datastream!AN16="NA"),"",Datastream!AN16)</f>
        <v>19.32</v>
      </c>
      <c r="AD9" s="12">
        <f>IF(OR(Datastream!AO16="",Datastream!AO16="NA"),"",Datastream!AO16)</f>
        <v>346.61</v>
      </c>
      <c r="AE9" s="13">
        <f>IF(EBP!B201="","",EBP!B201)</f>
        <v>1.9088000000000001</v>
      </c>
      <c r="AF9" s="13">
        <f>IF(EBP!C201="","",EBP!C201)</f>
        <v>0.61899999999999999</v>
      </c>
    </row>
    <row r="10" spans="1:32" x14ac:dyDescent="0.2">
      <c r="A10" s="11">
        <v>32752</v>
      </c>
      <c r="B10" s="12">
        <f>IF(OR(Datastream!K17="",Datastream!K17="NA"),"",Datastream!K17)</f>
        <v>52.65</v>
      </c>
      <c r="C10" s="12">
        <f>IF(OR(Datastream!L17="",Datastream!L17="NA"),"",Datastream!L17)</f>
        <v>5.3</v>
      </c>
      <c r="D10" s="12">
        <f>IF(OR(Datastream!M17="",Datastream!M17="NA"),"",Datastream!M17)</f>
        <v>63.295400000000001</v>
      </c>
      <c r="E10" s="12">
        <f>IF(OR(Datastream!N17="",Datastream!N17="NA"),"",Datastream!N17)</f>
        <v>46</v>
      </c>
      <c r="F10" s="12">
        <f>IF(OR(Datastream!O17="",Datastream!O17="NA"),"",Datastream!O17)</f>
        <v>116.3</v>
      </c>
      <c r="G10" s="12">
        <f>IF(OR(Datastream!P17="",Datastream!P17="NA"),"",Datastream!P17)</f>
        <v>95.8</v>
      </c>
      <c r="H10" s="12">
        <f>IF(OR(Datastream!Q17="",Datastream!Q17="NA"),"",Datastream!Q17)</f>
        <v>88.6</v>
      </c>
      <c r="I10" s="12">
        <f>IF(OR(Datastream!R17="",Datastream!R17="NA"),"",Datastream!R17)</f>
        <v>-0.53</v>
      </c>
      <c r="J10" s="12" t="str">
        <f>IF(OR(Datastream!S17="",Datastream!S17="NA"),"",Datastream!S17)</f>
        <v/>
      </c>
      <c r="K10" s="12" t="str">
        <f>IF(OR(Datastream!T17="",Datastream!T17="NA"),"",Datastream!T17)</f>
        <v/>
      </c>
      <c r="L10" s="12" t="str">
        <f>IF(OR(Datastream!U17="",Datastream!U17="NA"),"",Datastream!U17)</f>
        <v/>
      </c>
      <c r="M10" s="12" t="str">
        <f>IF(OR(Datastream!V17="",Datastream!V17="NA"),"",Datastream!V17)</f>
        <v/>
      </c>
      <c r="N10" s="12" t="str">
        <f>IF(OR(Datastream!W17="",Datastream!W17="NA"),"",Datastream!W17)</f>
        <v/>
      </c>
      <c r="O10" s="12" t="str">
        <f>IF(OR(Datastream!X17="",Datastream!X17="NA"),"",Datastream!X17)</f>
        <v/>
      </c>
      <c r="P10" s="12" t="str">
        <f>IF(OR(Datastream!Y17="",Datastream!Y17="NA"),"",Datastream!Y17)</f>
        <v/>
      </c>
      <c r="Q10" s="12" t="str">
        <f>IF(OR(Datastream!Z17="",Datastream!Z17="NA"),"",Datastream!Z17)</f>
        <v/>
      </c>
      <c r="R10" s="12" t="str">
        <f>IF(OR(Datastream!AA17="",Datastream!AA17="NA"),"",Datastream!AA17)</f>
        <v/>
      </c>
      <c r="S10" s="12" t="str">
        <f>IF(OR(Datastream!AB17="",Datastream!AB17="NA"),"",Datastream!AB17)</f>
        <v/>
      </c>
      <c r="T10" s="12" t="str">
        <f>IF(OR(Datastream!AC17="",Datastream!AC17="NA"),"",Datastream!AC17)</f>
        <v/>
      </c>
      <c r="U10" s="12" t="str">
        <f>IF(OR(Datastream!AD17="",Datastream!AD17="NA"),"",Datastream!AD17)</f>
        <v/>
      </c>
      <c r="V10" s="12" t="str">
        <f>IF(OR(Datastream!AE17="",Datastream!AE17="NA"),"",Datastream!AE17)</f>
        <v/>
      </c>
      <c r="W10" s="12" t="str">
        <f>IF(OR(Datastream!AF17="",Datastream!AF17="NA"),"",Datastream!AF17)</f>
        <v/>
      </c>
      <c r="X10" s="12" t="str">
        <f>IF(OR(Datastream!AG17="",Datastream!AG17="NA"),"",Datastream!AG17)</f>
        <v/>
      </c>
      <c r="Y10" s="12" t="str">
        <f>IF(OR(Datastream!AH17="",Datastream!AH17="NA"),"",Datastream!AH17)</f>
        <v/>
      </c>
      <c r="Z10" s="12">
        <f>IF(OR(Datastream!AI17="",Datastream!AI17="NA"),"",Datastream!AI17)</f>
        <v>8.2200000000000006</v>
      </c>
      <c r="AA10" s="12">
        <f>IF(OR(Datastream!AJ17="",Datastream!AJ17="NA"),"",Datastream!AJ17)</f>
        <v>8.19</v>
      </c>
      <c r="AB10" s="12">
        <f>IF(OR(Datastream!AK17="",Datastream!AK17="NA"),"",Datastream!AK17)</f>
        <v>3.0895480000000002</v>
      </c>
      <c r="AC10" s="12">
        <f>IF(OR(Datastream!AN17="",Datastream!AN17="NA"),"",Datastream!AN17)</f>
        <v>16.760000000000002</v>
      </c>
      <c r="AD10" s="12">
        <f>IF(OR(Datastream!AO17="",Datastream!AO17="NA"),"",Datastream!AO17)</f>
        <v>347.63</v>
      </c>
      <c r="AE10" s="13">
        <f>IF(EBP!B202="","",EBP!B202)</f>
        <v>1.7321</v>
      </c>
      <c r="AF10" s="13">
        <f>IF(EBP!C202="","",EBP!C202)</f>
        <v>0.67830000000000001</v>
      </c>
    </row>
    <row r="11" spans="1:32" x14ac:dyDescent="0.2">
      <c r="A11" s="11">
        <v>32782</v>
      </c>
      <c r="B11" s="12">
        <f>IF(OR(Datastream!K18="",Datastream!K18="NA"),"",Datastream!K18)</f>
        <v>52.91</v>
      </c>
      <c r="C11" s="12">
        <f>IF(OR(Datastream!L18="",Datastream!L18="NA"),"",Datastream!L18)</f>
        <v>5.3</v>
      </c>
      <c r="D11" s="12">
        <f>IF(OR(Datastream!M18="",Datastream!M18="NA"),"",Datastream!M18)</f>
        <v>63.254199999999997</v>
      </c>
      <c r="E11" s="12">
        <f>IF(OR(Datastream!N18="",Datastream!N18="NA"),"",Datastream!N18)</f>
        <v>46.8</v>
      </c>
      <c r="F11" s="12">
        <f>IF(OR(Datastream!O18="",Datastream!O18="NA"),"",Datastream!O18)</f>
        <v>117</v>
      </c>
      <c r="G11" s="12">
        <f>IF(OR(Datastream!P18="",Datastream!P18="NA"),"",Datastream!P18)</f>
        <v>93.9</v>
      </c>
      <c r="H11" s="12">
        <f>IF(OR(Datastream!Q18="",Datastream!Q18="NA"),"",Datastream!Q18)</f>
        <v>87.2</v>
      </c>
      <c r="I11" s="12">
        <f>IF(OR(Datastream!R18="",Datastream!R18="NA"),"",Datastream!R18)</f>
        <v>-0.38</v>
      </c>
      <c r="J11" s="12">
        <f>IF(OR(Datastream!S18="",Datastream!S18="NA"),"",Datastream!S18)</f>
        <v>2.907</v>
      </c>
      <c r="K11" s="12">
        <f>IF(OR(Datastream!T18="",Datastream!T18="NA"),"",Datastream!T18)</f>
        <v>1.907</v>
      </c>
      <c r="L11" s="12">
        <f>IF(OR(Datastream!U18="",Datastream!U18="NA"),"",Datastream!U18)</f>
        <v>3.8620000000000001</v>
      </c>
      <c r="M11" s="12">
        <f>IF(OR(Datastream!V18="",Datastream!V18="NA"),"",Datastream!V18)</f>
        <v>2.403</v>
      </c>
      <c r="N11" s="12">
        <f>IF(OR(Datastream!W18="",Datastream!W18="NA"),"",Datastream!W18)</f>
        <v>-4.7</v>
      </c>
      <c r="O11" s="12">
        <f>IF(OR(Datastream!X18="",Datastream!X18="NA"),"",Datastream!X18)</f>
        <v>-1.3109999999999999</v>
      </c>
      <c r="P11" s="12">
        <f>IF(OR(Datastream!Y18="",Datastream!Y18="NA"),"",Datastream!Y18)</f>
        <v>3.29</v>
      </c>
      <c r="Q11" s="12">
        <f>IF(OR(Datastream!Z18="",Datastream!Z18="NA"),"",Datastream!Z18)</f>
        <v>1.552</v>
      </c>
      <c r="R11" s="12">
        <f>IF(OR(Datastream!AA18="",Datastream!AA18="NA"),"",Datastream!AA18)</f>
        <v>4.9029999999999996</v>
      </c>
      <c r="S11" s="12">
        <f>IF(OR(Datastream!AB18="",Datastream!AB18="NA"),"",Datastream!AB18)</f>
        <v>4.3550000000000004</v>
      </c>
      <c r="T11" s="12">
        <f>IF(OR(Datastream!AC18="",Datastream!AC18="NA"),"",Datastream!AC18)</f>
        <v>5.2480000000000002</v>
      </c>
      <c r="U11" s="12">
        <f>IF(OR(Datastream!AD18="",Datastream!AD18="NA"),"",Datastream!AD18)</f>
        <v>5.49</v>
      </c>
      <c r="V11" s="12">
        <f>IF(OR(Datastream!AE18="",Datastream!AE18="NA"),"",Datastream!AE18)</f>
        <v>7.8070000000000004</v>
      </c>
      <c r="W11" s="12">
        <f>IF(OR(Datastream!AF18="",Datastream!AF18="NA"),"",Datastream!AF18)</f>
        <v>7.4589999999999996</v>
      </c>
      <c r="X11" s="12">
        <f>IF(OR(Datastream!AG18="",Datastream!AG18="NA"),"",Datastream!AG18)</f>
        <v>8.1609999999999996</v>
      </c>
      <c r="Y11" s="12">
        <f>IF(OR(Datastream!AH18="",Datastream!AH18="NA"),"",Datastream!AH18)</f>
        <v>8.0329999999999995</v>
      </c>
      <c r="Z11" s="12">
        <f>IF(OR(Datastream!AI18="",Datastream!AI18="NA"),"",Datastream!AI18)</f>
        <v>7.99</v>
      </c>
      <c r="AA11" s="12">
        <f>IF(OR(Datastream!AJ18="",Datastream!AJ18="NA"),"",Datastream!AJ18)</f>
        <v>8.01</v>
      </c>
      <c r="AB11" s="12">
        <f>IF(OR(Datastream!AK18="",Datastream!AK18="NA"),"",Datastream!AK18)</f>
        <v>3.1078579999999998</v>
      </c>
      <c r="AC11" s="12">
        <f>IF(OR(Datastream!AN18="",Datastream!AN18="NA"),"",Datastream!AN18)</f>
        <v>21.95</v>
      </c>
      <c r="AD11" s="12">
        <f>IF(OR(Datastream!AO18="",Datastream!AO18="NA"),"",Datastream!AO18)</f>
        <v>347.4</v>
      </c>
      <c r="AE11" s="13">
        <f>IF(EBP!B203="","",EBP!B203)</f>
        <v>1.6560999999999999</v>
      </c>
      <c r="AF11" s="13">
        <f>IF(EBP!C203="","",EBP!C203)</f>
        <v>0.54800000000000004</v>
      </c>
    </row>
    <row r="12" spans="1:32" x14ac:dyDescent="0.2">
      <c r="A12" s="11">
        <v>32813</v>
      </c>
      <c r="B12" s="12">
        <f>IF(OR(Datastream!K19="",Datastream!K19="NA"),"",Datastream!K19)</f>
        <v>53.12</v>
      </c>
      <c r="C12" s="12">
        <f>IF(OR(Datastream!L19="",Datastream!L19="NA"),"",Datastream!L19)</f>
        <v>5.4</v>
      </c>
      <c r="D12" s="12">
        <f>IF(OR(Datastream!M19="",Datastream!M19="NA"),"",Datastream!M19)</f>
        <v>63.461599999999997</v>
      </c>
      <c r="E12" s="12">
        <f>IF(OR(Datastream!N19="",Datastream!N19="NA"),"",Datastream!N19)</f>
        <v>46.8</v>
      </c>
      <c r="F12" s="12">
        <f>IF(OR(Datastream!O19="",Datastream!O19="NA"),"",Datastream!O19)</f>
        <v>115.1</v>
      </c>
      <c r="G12" s="12">
        <f>IF(OR(Datastream!P19="",Datastream!P19="NA"),"",Datastream!P19)</f>
        <v>90.9</v>
      </c>
      <c r="H12" s="12">
        <f>IF(OR(Datastream!Q19="",Datastream!Q19="NA"),"",Datastream!Q19)</f>
        <v>84.3</v>
      </c>
      <c r="I12" s="12">
        <f>IF(OR(Datastream!R19="",Datastream!R19="NA"),"",Datastream!R19)</f>
        <v>0.16</v>
      </c>
      <c r="J12" s="12">
        <f>IF(OR(Datastream!S19="",Datastream!S19="NA"),"",Datastream!S19)</f>
        <v>2.8889999999999998</v>
      </c>
      <c r="K12" s="12">
        <f>IF(OR(Datastream!T19="",Datastream!T19="NA"),"",Datastream!T19)</f>
        <v>1.7789999999999999</v>
      </c>
      <c r="L12" s="12">
        <f>IF(OR(Datastream!U19="",Datastream!U19="NA"),"",Datastream!U19)</f>
        <v>4.0460000000000003</v>
      </c>
      <c r="M12" s="12">
        <f>IF(OR(Datastream!V19="",Datastream!V19="NA"),"",Datastream!V19)</f>
        <v>2.1789999999999998</v>
      </c>
      <c r="N12" s="12">
        <f>IF(OR(Datastream!W19="",Datastream!W19="NA"),"",Datastream!W19)</f>
        <v>-6.883</v>
      </c>
      <c r="O12" s="12">
        <f>IF(OR(Datastream!X19="",Datastream!X19="NA"),"",Datastream!X19)</f>
        <v>-3.2290000000000001</v>
      </c>
      <c r="P12" s="12">
        <f>IF(OR(Datastream!Y19="",Datastream!Y19="NA"),"",Datastream!Y19)</f>
        <v>3.214</v>
      </c>
      <c r="Q12" s="12">
        <f>IF(OR(Datastream!Z19="",Datastream!Z19="NA"),"",Datastream!Z19)</f>
        <v>1.1499999999999999</v>
      </c>
      <c r="R12" s="12">
        <f>IF(OR(Datastream!AA19="",Datastream!AA19="NA"),"",Datastream!AA19)</f>
        <v>4.7750000000000004</v>
      </c>
      <c r="S12" s="12">
        <f>IF(OR(Datastream!AB19="",Datastream!AB19="NA"),"",Datastream!AB19)</f>
        <v>4.1710000000000003</v>
      </c>
      <c r="T12" s="12">
        <f>IF(OR(Datastream!AC19="",Datastream!AC19="NA"),"",Datastream!AC19)</f>
        <v>5.2610000000000001</v>
      </c>
      <c r="U12" s="12">
        <f>IF(OR(Datastream!AD19="",Datastream!AD19="NA"),"",Datastream!AD19)</f>
        <v>5.5640000000000001</v>
      </c>
      <c r="V12" s="12">
        <f>IF(OR(Datastream!AE19="",Datastream!AE19="NA"),"",Datastream!AE19)</f>
        <v>7.5259999999999998</v>
      </c>
      <c r="W12" s="12">
        <f>IF(OR(Datastream!AF19="",Datastream!AF19="NA"),"",Datastream!AF19)</f>
        <v>7.3949999999999996</v>
      </c>
      <c r="X12" s="12">
        <f>IF(OR(Datastream!AG19="",Datastream!AG19="NA"),"",Datastream!AG19)</f>
        <v>7.8380000000000001</v>
      </c>
      <c r="Y12" s="12">
        <f>IF(OR(Datastream!AH19="",Datastream!AH19="NA"),"",Datastream!AH19)</f>
        <v>7.9630000000000001</v>
      </c>
      <c r="Z12" s="12">
        <f>IF(OR(Datastream!AI19="",Datastream!AI19="NA"),"",Datastream!AI19)</f>
        <v>7.77</v>
      </c>
      <c r="AA12" s="12">
        <f>IF(OR(Datastream!AJ19="",Datastream!AJ19="NA"),"",Datastream!AJ19)</f>
        <v>7.87</v>
      </c>
      <c r="AB12" s="12">
        <f>IF(OR(Datastream!AK19="",Datastream!AK19="NA"),"",Datastream!AK19)</f>
        <v>3.2108469999999998</v>
      </c>
      <c r="AC12" s="12">
        <f>IF(OR(Datastream!AN19="",Datastream!AN19="NA"),"",Datastream!AN19)</f>
        <v>20.8</v>
      </c>
      <c r="AD12" s="12">
        <f>IF(OR(Datastream!AO19="",Datastream!AO19="NA"),"",Datastream!AO19)</f>
        <v>340.3</v>
      </c>
      <c r="AE12" s="13">
        <f>IF(EBP!B204="","",EBP!B204)</f>
        <v>1.6395999999999999</v>
      </c>
      <c r="AF12" s="13">
        <f>IF(EBP!C204="","",EBP!C204)</f>
        <v>0.67479999999999996</v>
      </c>
    </row>
    <row r="13" spans="1:32" x14ac:dyDescent="0.2">
      <c r="A13" s="11">
        <v>32843</v>
      </c>
      <c r="B13" s="12">
        <f>IF(OR(Datastream!K20="",Datastream!K20="NA"),"",Datastream!K20)</f>
        <v>53.29</v>
      </c>
      <c r="C13" s="12">
        <f>IF(OR(Datastream!L20="",Datastream!L20="NA"),"",Datastream!L20)</f>
        <v>5.4</v>
      </c>
      <c r="D13" s="12">
        <f>IF(OR(Datastream!M20="",Datastream!M20="NA"),"",Datastream!M20)</f>
        <v>63.846699999999998</v>
      </c>
      <c r="E13" s="12">
        <f>IF(OR(Datastream!N20="",Datastream!N20="NA"),"",Datastream!N20)</f>
        <v>47.4</v>
      </c>
      <c r="F13" s="12">
        <f>IF(OR(Datastream!O20="",Datastream!O20="NA"),"",Datastream!O20)</f>
        <v>113</v>
      </c>
      <c r="G13" s="12">
        <f>IF(OR(Datastream!P20="",Datastream!P20="NA"),"",Datastream!P20)</f>
        <v>90.5</v>
      </c>
      <c r="H13" s="12">
        <f>IF(OR(Datastream!Q20="",Datastream!Q20="NA"),"",Datastream!Q20)</f>
        <v>85.5</v>
      </c>
      <c r="I13" s="12">
        <f>IF(OR(Datastream!R20="",Datastream!R20="NA"),"",Datastream!R20)</f>
        <v>0</v>
      </c>
      <c r="J13" s="12">
        <f>IF(OR(Datastream!S20="",Datastream!S20="NA"),"",Datastream!S20)</f>
        <v>2.9</v>
      </c>
      <c r="K13" s="12">
        <f>IF(OR(Datastream!T20="",Datastream!T20="NA"),"",Datastream!T20)</f>
        <v>1.764</v>
      </c>
      <c r="L13" s="12">
        <f>IF(OR(Datastream!U20="",Datastream!U20="NA"),"",Datastream!U20)</f>
        <v>3.7749999999999999</v>
      </c>
      <c r="M13" s="12">
        <f>IF(OR(Datastream!V20="",Datastream!V20="NA"),"",Datastream!V20)</f>
        <v>2.089</v>
      </c>
      <c r="N13" s="12">
        <f>IF(OR(Datastream!W20="",Datastream!W20="NA"),"",Datastream!W20)</f>
        <v>-7.1959999999999997</v>
      </c>
      <c r="O13" s="12">
        <f>IF(OR(Datastream!X20="",Datastream!X20="NA"),"",Datastream!X20)</f>
        <v>-3.3420000000000001</v>
      </c>
      <c r="P13" s="12">
        <f>IF(OR(Datastream!Y20="",Datastream!Y20="NA"),"",Datastream!Y20)</f>
        <v>3.1789999999999998</v>
      </c>
      <c r="Q13" s="12">
        <f>IF(OR(Datastream!Z20="",Datastream!Z20="NA"),"",Datastream!Z20)</f>
        <v>0.97499999999999998</v>
      </c>
      <c r="R13" s="12">
        <f>IF(OR(Datastream!AA20="",Datastream!AA20="NA"),"",Datastream!AA20)</f>
        <v>4.7640000000000002</v>
      </c>
      <c r="S13" s="12">
        <f>IF(OR(Datastream!AB20="",Datastream!AB20="NA"),"",Datastream!AB20)</f>
        <v>4.1680000000000001</v>
      </c>
      <c r="T13" s="12">
        <f>IF(OR(Datastream!AC20="",Datastream!AC20="NA"),"",Datastream!AC20)</f>
        <v>5.2640000000000002</v>
      </c>
      <c r="U13" s="12">
        <f>IF(OR(Datastream!AD20="",Datastream!AD20="NA"),"",Datastream!AD20)</f>
        <v>5.5789999999999997</v>
      </c>
      <c r="V13" s="12">
        <f>IF(OR(Datastream!AE20="",Datastream!AE20="NA"),"",Datastream!AE20)</f>
        <v>7.5060000000000002</v>
      </c>
      <c r="W13" s="12">
        <f>IF(OR(Datastream!AF20="",Datastream!AF20="NA"),"",Datastream!AF20)</f>
        <v>7.3319999999999999</v>
      </c>
      <c r="X13" s="12">
        <f>IF(OR(Datastream!AG20="",Datastream!AG20="NA"),"",Datastream!AG20)</f>
        <v>7.8070000000000004</v>
      </c>
      <c r="Y13" s="12">
        <f>IF(OR(Datastream!AH20="",Datastream!AH20="NA"),"",Datastream!AH20)</f>
        <v>7.9269999999999996</v>
      </c>
      <c r="Z13" s="12">
        <f>IF(OR(Datastream!AI20="",Datastream!AI20="NA"),"",Datastream!AI20)</f>
        <v>7.72</v>
      </c>
      <c r="AA13" s="12">
        <f>IF(OR(Datastream!AJ20="",Datastream!AJ20="NA"),"",Datastream!AJ20)</f>
        <v>7.84</v>
      </c>
      <c r="AB13" s="12">
        <f>IF(OR(Datastream!AK20="",Datastream!AK20="NA"),"",Datastream!AK20)</f>
        <v>3.1726909999999999</v>
      </c>
      <c r="AC13" s="12">
        <f>IF(OR(Datastream!AN20="",Datastream!AN20="NA"),"",Datastream!AN20)</f>
        <v>18.2</v>
      </c>
      <c r="AD13" s="12">
        <f>IF(OR(Datastream!AO20="",Datastream!AO20="NA"),"",Datastream!AO20)</f>
        <v>348.51</v>
      </c>
      <c r="AE13" s="13">
        <f>IF(EBP!B205="","",EBP!B205)</f>
        <v>1.5501</v>
      </c>
      <c r="AF13" s="13">
        <f>IF(EBP!C205="","",EBP!C205)</f>
        <v>0.55469999999999997</v>
      </c>
    </row>
    <row r="14" spans="1:32" x14ac:dyDescent="0.2">
      <c r="A14" s="11">
        <v>32874</v>
      </c>
      <c r="B14" s="12">
        <f>IF(OR(Datastream!K21="",Datastream!K21="NA"),"",Datastream!K21)</f>
        <v>53.79</v>
      </c>
      <c r="C14" s="12">
        <f>IF(OR(Datastream!L21="",Datastream!L21="NA"),"",Datastream!L21)</f>
        <v>5.4</v>
      </c>
      <c r="D14" s="12">
        <f>IF(OR(Datastream!M21="",Datastream!M21="NA"),"",Datastream!M21)</f>
        <v>63.422800000000002</v>
      </c>
      <c r="E14" s="12">
        <f>IF(OR(Datastream!N21="",Datastream!N21="NA"),"",Datastream!N21)</f>
        <v>47.2</v>
      </c>
      <c r="F14" s="12">
        <f>IF(OR(Datastream!O21="",Datastream!O21="NA"),"",Datastream!O21)</f>
        <v>106.5</v>
      </c>
      <c r="G14" s="12">
        <f>IF(OR(Datastream!P21="",Datastream!P21="NA"),"",Datastream!P21)</f>
        <v>93</v>
      </c>
      <c r="H14" s="12">
        <f>IF(OR(Datastream!Q21="",Datastream!Q21="NA"),"",Datastream!Q21)</f>
        <v>83.4</v>
      </c>
      <c r="I14" s="12">
        <f>IF(OR(Datastream!R21="",Datastream!R21="NA"),"",Datastream!R21)</f>
        <v>-0.3</v>
      </c>
      <c r="J14" s="12">
        <f>IF(OR(Datastream!S21="",Datastream!S21="NA"),"",Datastream!S21)</f>
        <v>1.7370000000000001</v>
      </c>
      <c r="K14" s="12" t="str">
        <f>IF(OR(Datastream!T21="",Datastream!T21="NA"),"",Datastream!T21)</f>
        <v/>
      </c>
      <c r="L14" s="12">
        <f>IF(OR(Datastream!U21="",Datastream!U21="NA"),"",Datastream!U21)</f>
        <v>2.157</v>
      </c>
      <c r="M14" s="12" t="str">
        <f>IF(OR(Datastream!V21="",Datastream!V21="NA"),"",Datastream!V21)</f>
        <v/>
      </c>
      <c r="N14" s="12">
        <f>IF(OR(Datastream!W21="",Datastream!W21="NA"),"",Datastream!W21)</f>
        <v>-4.4359999999999999</v>
      </c>
      <c r="O14" s="12" t="str">
        <f>IF(OR(Datastream!X21="",Datastream!X21="NA"),"",Datastream!X21)</f>
        <v/>
      </c>
      <c r="P14" s="12">
        <f>IF(OR(Datastream!Y21="",Datastream!Y21="NA"),"",Datastream!Y21)</f>
        <v>0.83799999999999997</v>
      </c>
      <c r="Q14" s="12" t="str">
        <f>IF(OR(Datastream!Z21="",Datastream!Z21="NA"),"",Datastream!Z21)</f>
        <v/>
      </c>
      <c r="R14" s="12">
        <f>IF(OR(Datastream!AA21="",Datastream!AA21="NA"),"",Datastream!AA21)</f>
        <v>4.1230000000000002</v>
      </c>
      <c r="S14" s="12" t="str">
        <f>IF(OR(Datastream!AB21="",Datastream!AB21="NA"),"",Datastream!AB21)</f>
        <v/>
      </c>
      <c r="T14" s="12">
        <f>IF(OR(Datastream!AC21="",Datastream!AC21="NA"),"",Datastream!AC21)</f>
        <v>5.6029999999999998</v>
      </c>
      <c r="U14" s="12" t="str">
        <f>IF(OR(Datastream!AD21="",Datastream!AD21="NA"),"",Datastream!AD21)</f>
        <v/>
      </c>
      <c r="V14" s="12">
        <f>IF(OR(Datastream!AE21="",Datastream!AE21="NA"),"",Datastream!AE21)</f>
        <v>7.4210000000000003</v>
      </c>
      <c r="W14" s="12">
        <f>IF(OR(Datastream!AF21="",Datastream!AF21="NA"),"",Datastream!AF21)</f>
        <v>7.2690000000000001</v>
      </c>
      <c r="X14" s="12">
        <f>IF(OR(Datastream!AG21="",Datastream!AG21="NA"),"",Datastream!AG21)</f>
        <v>7.75</v>
      </c>
      <c r="Y14" s="12">
        <f>IF(OR(Datastream!AH21="",Datastream!AH21="NA"),"",Datastream!AH21)</f>
        <v>7.9119999999999999</v>
      </c>
      <c r="Z14" s="12">
        <f>IF(OR(Datastream!AI21="",Datastream!AI21="NA"),"",Datastream!AI21)</f>
        <v>7.92</v>
      </c>
      <c r="AA14" s="12">
        <f>IF(OR(Datastream!AJ21="",Datastream!AJ21="NA"),"",Datastream!AJ21)</f>
        <v>8.2100000000000009</v>
      </c>
      <c r="AB14" s="12">
        <f>IF(OR(Datastream!AK21="",Datastream!AK21="NA"),"",Datastream!AK21)</f>
        <v>3.2767599999999999</v>
      </c>
      <c r="AC14" s="12">
        <f>IF(OR(Datastream!AN21="",Datastream!AN21="NA"),"",Datastream!AN21)</f>
        <v>23.23</v>
      </c>
      <c r="AD14" s="12">
        <f>IF(OR(Datastream!AO21="",Datastream!AO21="NA"),"",Datastream!AO21)</f>
        <v>340.56</v>
      </c>
      <c r="AE14" s="13">
        <f>IF(EBP!B206="","",EBP!B206)</f>
        <v>1.4423999999999999</v>
      </c>
      <c r="AF14" s="13">
        <f>IF(EBP!C206="","",EBP!C206)</f>
        <v>0.27810000000000001</v>
      </c>
    </row>
    <row r="15" spans="1:32" x14ac:dyDescent="0.2">
      <c r="A15" s="11">
        <v>32905</v>
      </c>
      <c r="B15" s="12">
        <f>IF(OR(Datastream!K22="",Datastream!K22="NA"),"",Datastream!K22)</f>
        <v>54</v>
      </c>
      <c r="C15" s="12">
        <f>IF(OR(Datastream!L22="",Datastream!L22="NA"),"",Datastream!L22)</f>
        <v>5.3</v>
      </c>
      <c r="D15" s="12">
        <f>IF(OR(Datastream!M22="",Datastream!M22="NA"),"",Datastream!M22)</f>
        <v>64.044600000000003</v>
      </c>
      <c r="E15" s="12">
        <f>IF(OR(Datastream!N22="",Datastream!N22="NA"),"",Datastream!N22)</f>
        <v>49.1</v>
      </c>
      <c r="F15" s="12">
        <f>IF(OR(Datastream!O22="",Datastream!O22="NA"),"",Datastream!O22)</f>
        <v>106.7</v>
      </c>
      <c r="G15" s="12">
        <f>IF(OR(Datastream!P22="",Datastream!P22="NA"),"",Datastream!P22)</f>
        <v>89.5</v>
      </c>
      <c r="H15" s="12">
        <f>IF(OR(Datastream!Q22="",Datastream!Q22="NA"),"",Datastream!Q22)</f>
        <v>81.3</v>
      </c>
      <c r="I15" s="12">
        <f>IF(OR(Datastream!R22="",Datastream!R22="NA"),"",Datastream!R22)</f>
        <v>0.63</v>
      </c>
      <c r="J15" s="12">
        <f>IF(OR(Datastream!S22="",Datastream!S22="NA"),"",Datastream!S22)</f>
        <v>1.7110000000000001</v>
      </c>
      <c r="K15" s="12">
        <f>IF(OR(Datastream!T22="",Datastream!T22="NA"),"",Datastream!T22)</f>
        <v>2.4500000000000002</v>
      </c>
      <c r="L15" s="12">
        <f>IF(OR(Datastream!U22="",Datastream!U22="NA"),"",Datastream!U22)</f>
        <v>1.663</v>
      </c>
      <c r="M15" s="12">
        <f>IF(OR(Datastream!V22="",Datastream!V22="NA"),"",Datastream!V22)</f>
        <v>3.5</v>
      </c>
      <c r="N15" s="12">
        <f>IF(OR(Datastream!W22="",Datastream!W22="NA"),"",Datastream!W22)</f>
        <v>-5.1159999999999997</v>
      </c>
      <c r="O15" s="12">
        <f>IF(OR(Datastream!X22="",Datastream!X22="NA"),"",Datastream!X22)</f>
        <v>6.1550000000000002</v>
      </c>
      <c r="P15" s="12">
        <f>IF(OR(Datastream!Y22="",Datastream!Y22="NA"),"",Datastream!Y22)</f>
        <v>1.1259999999999999</v>
      </c>
      <c r="Q15" s="12">
        <f>IF(OR(Datastream!Z22="",Datastream!Z22="NA"),"",Datastream!Z22)</f>
        <v>2.4500000000000002</v>
      </c>
      <c r="R15" s="12">
        <f>IF(OR(Datastream!AA22="",Datastream!AA22="NA"),"",Datastream!AA22)</f>
        <v>4.2190000000000003</v>
      </c>
      <c r="S15" s="12">
        <f>IF(OR(Datastream!AB22="",Datastream!AB22="NA"),"",Datastream!AB22)</f>
        <v>4.4000000000000004</v>
      </c>
      <c r="T15" s="12">
        <f>IF(OR(Datastream!AC22="",Datastream!AC22="NA"),"",Datastream!AC22)</f>
        <v>5.5330000000000004</v>
      </c>
      <c r="U15" s="12">
        <f>IF(OR(Datastream!AD22="",Datastream!AD22="NA"),"",Datastream!AD22)</f>
        <v>5.5670000000000002</v>
      </c>
      <c r="V15" s="12">
        <f>IF(OR(Datastream!AE22="",Datastream!AE22="NA"),"",Datastream!AE22)</f>
        <v>7.5579999999999998</v>
      </c>
      <c r="W15" s="12">
        <f>IF(OR(Datastream!AF22="",Datastream!AF22="NA"),"",Datastream!AF22)</f>
        <v>7.47</v>
      </c>
      <c r="X15" s="12">
        <f>IF(OR(Datastream!AG22="",Datastream!AG22="NA"),"",Datastream!AG22)</f>
        <v>8.2040000000000006</v>
      </c>
      <c r="Y15" s="12">
        <f>IF(OR(Datastream!AH22="",Datastream!AH22="NA"),"",Datastream!AH22)</f>
        <v>8.1039999999999992</v>
      </c>
      <c r="Z15" s="12">
        <f>IF(OR(Datastream!AI22="",Datastream!AI22="NA"),"",Datastream!AI22)</f>
        <v>8.11</v>
      </c>
      <c r="AA15" s="12">
        <f>IF(OR(Datastream!AJ22="",Datastream!AJ22="NA"),"",Datastream!AJ22)</f>
        <v>8.4700000000000006</v>
      </c>
      <c r="AB15" s="12">
        <f>IF(OR(Datastream!AK22="",Datastream!AK22="NA"),"",Datastream!AK22)</f>
        <v>3.398396</v>
      </c>
      <c r="AC15" s="12">
        <f>IF(OR(Datastream!AN22="",Datastream!AN22="NA"),"",Datastream!AN22)</f>
        <v>23.24</v>
      </c>
      <c r="AD15" s="12">
        <f>IF(OR(Datastream!AO22="",Datastream!AO22="NA"),"",Datastream!AO22)</f>
        <v>330.57</v>
      </c>
      <c r="AE15" s="13">
        <f>IF(EBP!B207="","",EBP!B207)</f>
        <v>1.4241999999999999</v>
      </c>
      <c r="AF15" s="13">
        <f>IF(EBP!C207="","",EBP!C207)</f>
        <v>0.42559999999999998</v>
      </c>
    </row>
    <row r="16" spans="1:32" x14ac:dyDescent="0.2">
      <c r="A16" s="11">
        <v>32933</v>
      </c>
      <c r="B16" s="12">
        <f>IF(OR(Datastream!K23="",Datastream!K23="NA"),"",Datastream!K23)</f>
        <v>54.26</v>
      </c>
      <c r="C16" s="12">
        <f>IF(OR(Datastream!L23="",Datastream!L23="NA"),"",Datastream!L23)</f>
        <v>5.2</v>
      </c>
      <c r="D16" s="12">
        <f>IF(OR(Datastream!M23="",Datastream!M23="NA"),"",Datastream!M23)</f>
        <v>64.358000000000004</v>
      </c>
      <c r="E16" s="12">
        <f>IF(OR(Datastream!N23="",Datastream!N23="NA"),"",Datastream!N23)</f>
        <v>49.9</v>
      </c>
      <c r="F16" s="12">
        <f>IF(OR(Datastream!O23="",Datastream!O23="NA"),"",Datastream!O23)</f>
        <v>110.6</v>
      </c>
      <c r="G16" s="12">
        <f>IF(OR(Datastream!P23="",Datastream!P23="NA"),"",Datastream!P23)</f>
        <v>91.3</v>
      </c>
      <c r="H16" s="12">
        <f>IF(OR(Datastream!Q23="",Datastream!Q23="NA"),"",Datastream!Q23)</f>
        <v>81.3</v>
      </c>
      <c r="I16" s="12">
        <f>IF(OR(Datastream!R23="",Datastream!R23="NA"),"",Datastream!R23)</f>
        <v>0.18</v>
      </c>
      <c r="J16" s="12">
        <f>IF(OR(Datastream!S23="",Datastream!S23="NA"),"",Datastream!S23)</f>
        <v>1.7170000000000001</v>
      </c>
      <c r="K16" s="12">
        <f>IF(OR(Datastream!T23="",Datastream!T23="NA"),"",Datastream!T23)</f>
        <v>2.423</v>
      </c>
      <c r="L16" s="12">
        <f>IF(OR(Datastream!U23="",Datastream!U23="NA"),"",Datastream!U23)</f>
        <v>1.4239999999999999</v>
      </c>
      <c r="M16" s="12">
        <f>IF(OR(Datastream!V23="",Datastream!V23="NA"),"",Datastream!V23)</f>
        <v>3.5310000000000001</v>
      </c>
      <c r="N16" s="12">
        <f>IF(OR(Datastream!W23="",Datastream!W23="NA"),"",Datastream!W23)</f>
        <v>-5.5359999999999996</v>
      </c>
      <c r="O16" s="12">
        <f>IF(OR(Datastream!X23="",Datastream!X23="NA"),"",Datastream!X23)</f>
        <v>6.9359999999999999</v>
      </c>
      <c r="P16" s="12">
        <f>IF(OR(Datastream!Y23="",Datastream!Y23="NA"),"",Datastream!Y23)</f>
        <v>1.034</v>
      </c>
      <c r="Q16" s="12">
        <f>IF(OR(Datastream!Z23="",Datastream!Z23="NA"),"",Datastream!Z23)</f>
        <v>2.508</v>
      </c>
      <c r="R16" s="12">
        <f>IF(OR(Datastream!AA23="",Datastream!AA23="NA"),"",Datastream!AA23)</f>
        <v>4.3789999999999996</v>
      </c>
      <c r="S16" s="12">
        <f>IF(OR(Datastream!AB23="",Datastream!AB23="NA"),"",Datastream!AB23)</f>
        <v>4.3460000000000001</v>
      </c>
      <c r="T16" s="12">
        <f>IF(OR(Datastream!AC23="",Datastream!AC23="NA"),"",Datastream!AC23)</f>
        <v>5.5209999999999999</v>
      </c>
      <c r="U16" s="12">
        <f>IF(OR(Datastream!AD23="",Datastream!AD23="NA"),"",Datastream!AD23)</f>
        <v>5.5149999999999997</v>
      </c>
      <c r="V16" s="12">
        <f>IF(OR(Datastream!AE23="",Datastream!AE23="NA"),"",Datastream!AE23)</f>
        <v>7.68</v>
      </c>
      <c r="W16" s="12">
        <f>IF(OR(Datastream!AF23="",Datastream!AF23="NA"),"",Datastream!AF23)</f>
        <v>7.577</v>
      </c>
      <c r="X16" s="12">
        <f>IF(OR(Datastream!AG23="",Datastream!AG23="NA"),"",Datastream!AG23)</f>
        <v>8.2729999999999997</v>
      </c>
      <c r="Y16" s="12">
        <f>IF(OR(Datastream!AH23="",Datastream!AH23="NA"),"",Datastream!AH23)</f>
        <v>8.1750000000000007</v>
      </c>
      <c r="Z16" s="12">
        <f>IF(OR(Datastream!AI23="",Datastream!AI23="NA"),"",Datastream!AI23)</f>
        <v>8.35</v>
      </c>
      <c r="AA16" s="12">
        <f>IF(OR(Datastream!AJ23="",Datastream!AJ23="NA"),"",Datastream!AJ23)</f>
        <v>8.59</v>
      </c>
      <c r="AB16" s="12">
        <f>IF(OR(Datastream!AK23="",Datastream!AK23="NA"),"",Datastream!AK23)</f>
        <v>3.3445610000000001</v>
      </c>
      <c r="AC16" s="12">
        <f>IF(OR(Datastream!AN23="",Datastream!AN23="NA"),"",Datastream!AN23)</f>
        <v>18.829999999999998</v>
      </c>
      <c r="AD16" s="12">
        <f>IF(OR(Datastream!AO23="",Datastream!AO23="NA"),"",Datastream!AO23)</f>
        <v>338.46</v>
      </c>
      <c r="AE16" s="13">
        <f>IF(EBP!B208="","",EBP!B208)</f>
        <v>1.431</v>
      </c>
      <c r="AF16" s="13">
        <f>IF(EBP!C208="","",EBP!C208)</f>
        <v>0.46289999999999998</v>
      </c>
    </row>
    <row r="17" spans="1:32" x14ac:dyDescent="0.2">
      <c r="A17" s="11">
        <v>32964</v>
      </c>
      <c r="B17" s="12">
        <f>IF(OR(Datastream!K24="",Datastream!K24="NA"),"",Datastream!K24)</f>
        <v>54.38</v>
      </c>
      <c r="C17" s="12">
        <f>IF(OR(Datastream!L24="",Datastream!L24="NA"),"",Datastream!L24)</f>
        <v>5.4</v>
      </c>
      <c r="D17" s="12">
        <f>IF(OR(Datastream!M24="",Datastream!M24="NA"),"",Datastream!M24)</f>
        <v>64.260199999999998</v>
      </c>
      <c r="E17" s="12">
        <f>IF(OR(Datastream!N24="",Datastream!N24="NA"),"",Datastream!N24)</f>
        <v>50</v>
      </c>
      <c r="F17" s="12">
        <f>IF(OR(Datastream!O24="",Datastream!O24="NA"),"",Datastream!O24)</f>
        <v>107.3</v>
      </c>
      <c r="G17" s="12">
        <f>IF(OR(Datastream!P24="",Datastream!P24="NA"),"",Datastream!P24)</f>
        <v>93.9</v>
      </c>
      <c r="H17" s="12">
        <f>IF(OR(Datastream!Q24="",Datastream!Q24="NA"),"",Datastream!Q24)</f>
        <v>83.9</v>
      </c>
      <c r="I17" s="12">
        <f>IF(OR(Datastream!R24="",Datastream!R24="NA"),"",Datastream!R24)</f>
        <v>-0.66</v>
      </c>
      <c r="J17" s="12">
        <f>IF(OR(Datastream!S24="",Datastream!S24="NA"),"",Datastream!S24)</f>
        <v>1.9139999999999999</v>
      </c>
      <c r="K17" s="12">
        <f>IF(OR(Datastream!T24="",Datastream!T24="NA"),"",Datastream!T24)</f>
        <v>2.4239999999999999</v>
      </c>
      <c r="L17" s="12">
        <f>IF(OR(Datastream!U24="",Datastream!U24="NA"),"",Datastream!U24)</f>
        <v>1.8140000000000001</v>
      </c>
      <c r="M17" s="12">
        <f>IF(OR(Datastream!V24="",Datastream!V24="NA"),"",Datastream!V24)</f>
        <v>3.452</v>
      </c>
      <c r="N17" s="12">
        <f>IF(OR(Datastream!W24="",Datastream!W24="NA"),"",Datastream!W24)</f>
        <v>-4.4349999999999996</v>
      </c>
      <c r="O17" s="12">
        <f>IF(OR(Datastream!X24="",Datastream!X24="NA"),"",Datastream!X24)</f>
        <v>5.5220000000000002</v>
      </c>
      <c r="P17" s="12">
        <f>IF(OR(Datastream!Y24="",Datastream!Y24="NA"),"",Datastream!Y24)</f>
        <v>1.071</v>
      </c>
      <c r="Q17" s="12">
        <f>IF(OR(Datastream!Z24="",Datastream!Z24="NA"),"",Datastream!Z24)</f>
        <v>2.6520000000000001</v>
      </c>
      <c r="R17" s="12">
        <f>IF(OR(Datastream!AA24="",Datastream!AA24="NA"),"",Datastream!AA24)</f>
        <v>4.5140000000000002</v>
      </c>
      <c r="S17" s="12">
        <f>IF(OR(Datastream!AB24="",Datastream!AB24="NA"),"",Datastream!AB24)</f>
        <v>4.4000000000000004</v>
      </c>
      <c r="T17" s="12">
        <f>IF(OR(Datastream!AC24="",Datastream!AC24="NA"),"",Datastream!AC24)</f>
        <v>5.4640000000000004</v>
      </c>
      <c r="U17" s="12">
        <f>IF(OR(Datastream!AD24="",Datastream!AD24="NA"),"",Datastream!AD24)</f>
        <v>5.46</v>
      </c>
      <c r="V17" s="12">
        <f>IF(OR(Datastream!AE24="",Datastream!AE24="NA"),"",Datastream!AE24)</f>
        <v>7.93</v>
      </c>
      <c r="W17" s="12">
        <f>IF(OR(Datastream!AF24="",Datastream!AF24="NA"),"",Datastream!AF24)</f>
        <v>7.7809999999999997</v>
      </c>
      <c r="X17" s="12">
        <f>IF(OR(Datastream!AG24="",Datastream!AG24="NA"),"",Datastream!AG24)</f>
        <v>8.4120000000000008</v>
      </c>
      <c r="Y17" s="12">
        <f>IF(OR(Datastream!AH24="",Datastream!AH24="NA"),"",Datastream!AH24)</f>
        <v>8.3130000000000006</v>
      </c>
      <c r="Z17" s="12">
        <f>IF(OR(Datastream!AI24="",Datastream!AI24="NA"),"",Datastream!AI24)</f>
        <v>8.4</v>
      </c>
      <c r="AA17" s="12">
        <f>IF(OR(Datastream!AJ24="",Datastream!AJ24="NA"),"",Datastream!AJ24)</f>
        <v>8.7899999999999991</v>
      </c>
      <c r="AB17" s="12">
        <f>IF(OR(Datastream!AK24="",Datastream!AK24="NA"),"",Datastream!AK24)</f>
        <v>3.3818380000000001</v>
      </c>
      <c r="AC17" s="12">
        <f>IF(OR(Datastream!AN24="",Datastream!AN24="NA"),"",Datastream!AN24)</f>
        <v>20.36</v>
      </c>
      <c r="AD17" s="12">
        <f>IF(OR(Datastream!AO24="",Datastream!AO24="NA"),"",Datastream!AO24)</f>
        <v>338.47</v>
      </c>
      <c r="AE17" s="13">
        <f>IF(EBP!B209="","",EBP!B209)</f>
        <v>1.3442000000000001</v>
      </c>
      <c r="AF17" s="13">
        <f>IF(EBP!C209="","",EBP!C209)</f>
        <v>0.18229999999999999</v>
      </c>
    </row>
    <row r="18" spans="1:32" x14ac:dyDescent="0.2">
      <c r="A18" s="11">
        <v>32994</v>
      </c>
      <c r="B18" s="12">
        <f>IF(OR(Datastream!K25="",Datastream!K25="NA"),"",Datastream!K25)</f>
        <v>54.47</v>
      </c>
      <c r="C18" s="12">
        <f>IF(OR(Datastream!L25="",Datastream!L25="NA"),"",Datastream!L25)</f>
        <v>5.4</v>
      </c>
      <c r="D18" s="12">
        <f>IF(OR(Datastream!M25="",Datastream!M25="NA"),"",Datastream!M25)</f>
        <v>64.397300000000001</v>
      </c>
      <c r="E18" s="12">
        <f>IF(OR(Datastream!N25="",Datastream!N25="NA"),"",Datastream!N25)</f>
        <v>49.5</v>
      </c>
      <c r="F18" s="12">
        <f>IF(OR(Datastream!O25="",Datastream!O25="NA"),"",Datastream!O25)</f>
        <v>107.3</v>
      </c>
      <c r="G18" s="12">
        <f>IF(OR(Datastream!P25="",Datastream!P25="NA"),"",Datastream!P25)</f>
        <v>90.6</v>
      </c>
      <c r="H18" s="12">
        <f>IF(OR(Datastream!Q25="",Datastream!Q25="NA"),"",Datastream!Q25)</f>
        <v>79.3</v>
      </c>
      <c r="I18" s="12">
        <f>IF(OR(Datastream!R25="",Datastream!R25="NA"),"",Datastream!R25)</f>
        <v>0.01</v>
      </c>
      <c r="J18" s="12">
        <f>IF(OR(Datastream!S25="",Datastream!S25="NA"),"",Datastream!S25)</f>
        <v>2.0880000000000001</v>
      </c>
      <c r="K18" s="12">
        <f>IF(OR(Datastream!T25="",Datastream!T25="NA"),"",Datastream!T25)</f>
        <v>2.4420000000000002</v>
      </c>
      <c r="L18" s="12">
        <f>IF(OR(Datastream!U25="",Datastream!U25="NA"),"",Datastream!U25)</f>
        <v>2.681</v>
      </c>
      <c r="M18" s="12">
        <f>IF(OR(Datastream!V25="",Datastream!V25="NA"),"",Datastream!V25)</f>
        <v>3.5920000000000001</v>
      </c>
      <c r="N18" s="12">
        <f>IF(OR(Datastream!W25="",Datastream!W25="NA"),"",Datastream!W25)</f>
        <v>-3.274</v>
      </c>
      <c r="O18" s="12">
        <f>IF(OR(Datastream!X25="",Datastream!X25="NA"),"",Datastream!X25)</f>
        <v>5.1710000000000003</v>
      </c>
      <c r="P18" s="12">
        <f>IF(OR(Datastream!Y25="",Datastream!Y25="NA"),"",Datastream!Y25)</f>
        <v>1.242</v>
      </c>
      <c r="Q18" s="12">
        <f>IF(OR(Datastream!Z25="",Datastream!Z25="NA"),"",Datastream!Z25)</f>
        <v>2.7829999999999999</v>
      </c>
      <c r="R18" s="12">
        <f>IF(OR(Datastream!AA25="",Datastream!AA25="NA"),"",Datastream!AA25)</f>
        <v>4.6959999999999997</v>
      </c>
      <c r="S18" s="12">
        <f>IF(OR(Datastream!AB25="",Datastream!AB25="NA"),"",Datastream!AB25)</f>
        <v>4.4119999999999999</v>
      </c>
      <c r="T18" s="12">
        <f>IF(OR(Datastream!AC25="",Datastream!AC25="NA"),"",Datastream!AC25)</f>
        <v>5.423</v>
      </c>
      <c r="U18" s="12">
        <f>IF(OR(Datastream!AD25="",Datastream!AD25="NA"),"",Datastream!AD25)</f>
        <v>5.383</v>
      </c>
      <c r="V18" s="12">
        <f>IF(OR(Datastream!AE25="",Datastream!AE25="NA"),"",Datastream!AE25)</f>
        <v>7.8760000000000003</v>
      </c>
      <c r="W18" s="12">
        <f>IF(OR(Datastream!AF25="",Datastream!AF25="NA"),"",Datastream!AF25)</f>
        <v>7.7919999999999998</v>
      </c>
      <c r="X18" s="12">
        <f>IF(OR(Datastream!AG25="",Datastream!AG25="NA"),"",Datastream!AG25)</f>
        <v>8.7520000000000007</v>
      </c>
      <c r="Y18" s="12">
        <f>IF(OR(Datastream!AH25="",Datastream!AH25="NA"),"",Datastream!AH25)</f>
        <v>8.5839999999999996</v>
      </c>
      <c r="Z18" s="12">
        <f>IF(OR(Datastream!AI25="",Datastream!AI25="NA"),"",Datastream!AI25)</f>
        <v>8.32</v>
      </c>
      <c r="AA18" s="12">
        <f>IF(OR(Datastream!AJ25="",Datastream!AJ25="NA"),"",Datastream!AJ25)</f>
        <v>8.76</v>
      </c>
      <c r="AB18" s="12">
        <f>IF(OR(Datastream!AK25="",Datastream!AK25="NA"),"",Datastream!AK25)</f>
        <v>3.2985869999999999</v>
      </c>
      <c r="AC18" s="12">
        <f>IF(OR(Datastream!AN25="",Datastream!AN25="NA"),"",Datastream!AN25)</f>
        <v>18.14</v>
      </c>
      <c r="AD18" s="12">
        <f>IF(OR(Datastream!AO25="",Datastream!AO25="NA"),"",Datastream!AO25)</f>
        <v>350.44</v>
      </c>
      <c r="AE18" s="13">
        <f>IF(EBP!B210="","",EBP!B210)</f>
        <v>1.2092000000000001</v>
      </c>
      <c r="AF18" s="13">
        <f>IF(EBP!C210="","",EBP!C210)</f>
        <v>9.7799999999999998E-2</v>
      </c>
    </row>
    <row r="19" spans="1:32" x14ac:dyDescent="0.2">
      <c r="A19" s="11">
        <v>33025</v>
      </c>
      <c r="B19" s="12">
        <f>IF(OR(Datastream!K26="",Datastream!K26="NA"),"",Datastream!K26)</f>
        <v>54.81</v>
      </c>
      <c r="C19" s="12">
        <f>IF(OR(Datastream!L26="",Datastream!L26="NA"),"",Datastream!L26)</f>
        <v>5.2</v>
      </c>
      <c r="D19" s="12">
        <f>IF(OR(Datastream!M26="",Datastream!M26="NA"),"",Datastream!M26)</f>
        <v>64.604100000000003</v>
      </c>
      <c r="E19" s="12">
        <f>IF(OR(Datastream!N26="",Datastream!N26="NA"),"",Datastream!N26)</f>
        <v>49.2</v>
      </c>
      <c r="F19" s="12">
        <f>IF(OR(Datastream!O26="",Datastream!O26="NA"),"",Datastream!O26)</f>
        <v>102.4</v>
      </c>
      <c r="G19" s="12">
        <f>IF(OR(Datastream!P26="",Datastream!P26="NA"),"",Datastream!P26)</f>
        <v>88.3</v>
      </c>
      <c r="H19" s="12">
        <f>IF(OR(Datastream!Q26="",Datastream!Q26="NA"),"",Datastream!Q26)</f>
        <v>76.599999999999994</v>
      </c>
      <c r="I19" s="12">
        <f>IF(OR(Datastream!R26="",Datastream!R26="NA"),"",Datastream!R26)</f>
        <v>-0.06</v>
      </c>
      <c r="J19" s="12">
        <f>IF(OR(Datastream!S26="",Datastream!S26="NA"),"",Datastream!S26)</f>
        <v>1.9219999999999999</v>
      </c>
      <c r="K19" s="12">
        <f>IF(OR(Datastream!T26="",Datastream!T26="NA"),"",Datastream!T26)</f>
        <v>2.2480000000000002</v>
      </c>
      <c r="L19" s="12">
        <f>IF(OR(Datastream!U26="",Datastream!U26="NA"),"",Datastream!U26)</f>
        <v>2.4260000000000002</v>
      </c>
      <c r="M19" s="12">
        <f>IF(OR(Datastream!V26="",Datastream!V26="NA"),"",Datastream!V26)</f>
        <v>3.1779999999999999</v>
      </c>
      <c r="N19" s="12">
        <f>IF(OR(Datastream!W26="",Datastream!W26="NA"),"",Datastream!W26)</f>
        <v>-1.865</v>
      </c>
      <c r="O19" s="12">
        <f>IF(OR(Datastream!X26="",Datastream!X26="NA"),"",Datastream!X26)</f>
        <v>3.8149999999999999</v>
      </c>
      <c r="P19" s="12">
        <f>IF(OR(Datastream!Y26="",Datastream!Y26="NA"),"",Datastream!Y26)</f>
        <v>1.2</v>
      </c>
      <c r="Q19" s="12">
        <f>IF(OR(Datastream!Z26="",Datastream!Z26="NA"),"",Datastream!Z26)</f>
        <v>2.3959999999999999</v>
      </c>
      <c r="R19" s="12">
        <f>IF(OR(Datastream!AA26="",Datastream!AA26="NA"),"",Datastream!AA26)</f>
        <v>4.7779999999999996</v>
      </c>
      <c r="S19" s="12">
        <f>IF(OR(Datastream!AB26="",Datastream!AB26="NA"),"",Datastream!AB26)</f>
        <v>4.1740000000000004</v>
      </c>
      <c r="T19" s="12">
        <f>IF(OR(Datastream!AC26="",Datastream!AC26="NA"),"",Datastream!AC26)</f>
        <v>5.4429999999999996</v>
      </c>
      <c r="U19" s="12">
        <f>IF(OR(Datastream!AD26="",Datastream!AD26="NA"),"",Datastream!AD26)</f>
        <v>5.4829999999999997</v>
      </c>
      <c r="V19" s="12">
        <f>IF(OR(Datastream!AE26="",Datastream!AE26="NA"),"",Datastream!AE26)</f>
        <v>7.8140000000000001</v>
      </c>
      <c r="W19" s="12">
        <f>IF(OR(Datastream!AF26="",Datastream!AF26="NA"),"",Datastream!AF26)</f>
        <v>7.7160000000000002</v>
      </c>
      <c r="X19" s="12">
        <f>IF(OR(Datastream!AG26="",Datastream!AG26="NA"),"",Datastream!AG26)</f>
        <v>8.4710000000000001</v>
      </c>
      <c r="Y19" s="12">
        <f>IF(OR(Datastream!AH26="",Datastream!AH26="NA"),"",Datastream!AH26)</f>
        <v>8.4290000000000003</v>
      </c>
      <c r="Z19" s="12">
        <f>IF(OR(Datastream!AI26="",Datastream!AI26="NA"),"",Datastream!AI26)</f>
        <v>8.1</v>
      </c>
      <c r="AA19" s="12">
        <f>IF(OR(Datastream!AJ26="",Datastream!AJ26="NA"),"",Datastream!AJ26)</f>
        <v>8.48</v>
      </c>
      <c r="AB19" s="12">
        <f>IF(OR(Datastream!AK26="",Datastream!AK26="NA"),"",Datastream!AK26)</f>
        <v>3.2353839999999998</v>
      </c>
      <c r="AC19" s="12">
        <f>IF(OR(Datastream!AN26="",Datastream!AN26="NA"),"",Datastream!AN26)</f>
        <v>17.579999999999998</v>
      </c>
      <c r="AD19" s="12">
        <f>IF(OR(Datastream!AO26="",Datastream!AO26="NA"),"",Datastream!AO26)</f>
        <v>360.39</v>
      </c>
      <c r="AE19" s="13">
        <f>IF(EBP!B211="","",EBP!B211)</f>
        <v>1.2265999999999999</v>
      </c>
      <c r="AF19" s="13">
        <f>IF(EBP!C211="","",EBP!C211)</f>
        <v>0.16200000000000001</v>
      </c>
    </row>
    <row r="20" spans="1:32" x14ac:dyDescent="0.2">
      <c r="A20" s="11">
        <v>33055</v>
      </c>
      <c r="B20" s="12">
        <f>IF(OR(Datastream!K27="",Datastream!K27="NA"),"",Datastream!K27)</f>
        <v>55.06</v>
      </c>
      <c r="C20" s="12">
        <f>IF(OR(Datastream!L27="",Datastream!L27="NA"),"",Datastream!L27)</f>
        <v>5.5</v>
      </c>
      <c r="D20" s="12">
        <f>IF(OR(Datastream!M27="",Datastream!M27="NA"),"",Datastream!M27)</f>
        <v>64.520499999999998</v>
      </c>
      <c r="E20" s="12">
        <f>IF(OR(Datastream!N27="",Datastream!N27="NA"),"",Datastream!N27)</f>
        <v>46.6</v>
      </c>
      <c r="F20" s="12">
        <f>IF(OR(Datastream!O27="",Datastream!O27="NA"),"",Datastream!O27)</f>
        <v>101.7</v>
      </c>
      <c r="G20" s="12">
        <f>IF(OR(Datastream!P27="",Datastream!P27="NA"),"",Datastream!P27)</f>
        <v>88.2</v>
      </c>
      <c r="H20" s="12">
        <f>IF(OR(Datastream!Q27="",Datastream!Q27="NA"),"",Datastream!Q27)</f>
        <v>77.3</v>
      </c>
      <c r="I20" s="12">
        <f>IF(OR(Datastream!R27="",Datastream!R27="NA"),"",Datastream!R27)</f>
        <v>-0.57999999999999996</v>
      </c>
      <c r="J20" s="12">
        <f>IF(OR(Datastream!S27="",Datastream!S27="NA"),"",Datastream!S27)</f>
        <v>1.8420000000000001</v>
      </c>
      <c r="K20" s="12">
        <f>IF(OR(Datastream!T27="",Datastream!T27="NA"),"",Datastream!T27)</f>
        <v>2.1379999999999999</v>
      </c>
      <c r="L20" s="12">
        <f>IF(OR(Datastream!U27="",Datastream!U27="NA"),"",Datastream!U27)</f>
        <v>2.319</v>
      </c>
      <c r="M20" s="12">
        <f>IF(OR(Datastream!V27="",Datastream!V27="NA"),"",Datastream!V27)</f>
        <v>2.7120000000000002</v>
      </c>
      <c r="N20" s="12">
        <f>IF(OR(Datastream!W27="",Datastream!W27="NA"),"",Datastream!W27)</f>
        <v>-2.3650000000000002</v>
      </c>
      <c r="O20" s="12">
        <f>IF(OR(Datastream!X27="",Datastream!X27="NA"),"",Datastream!X27)</f>
        <v>3.0569999999999999</v>
      </c>
      <c r="P20" s="12">
        <f>IF(OR(Datastream!Y27="",Datastream!Y27="NA"),"",Datastream!Y27)</f>
        <v>1.262</v>
      </c>
      <c r="Q20" s="12">
        <f>IF(OR(Datastream!Z27="",Datastream!Z27="NA"),"",Datastream!Z27)</f>
        <v>2.2229999999999999</v>
      </c>
      <c r="R20" s="12">
        <f>IF(OR(Datastream!AA27="",Datastream!AA27="NA"),"",Datastream!AA27)</f>
        <v>4.742</v>
      </c>
      <c r="S20" s="12">
        <f>IF(OR(Datastream!AB27="",Datastream!AB27="NA"),"",Datastream!AB27)</f>
        <v>4.242</v>
      </c>
      <c r="T20" s="12">
        <f>IF(OR(Datastream!AC27="",Datastream!AC27="NA"),"",Datastream!AC27)</f>
        <v>5.4349999999999996</v>
      </c>
      <c r="U20" s="12">
        <f>IF(OR(Datastream!AD27="",Datastream!AD27="NA"),"",Datastream!AD27)</f>
        <v>5.5650000000000004</v>
      </c>
      <c r="V20" s="12">
        <f>IF(OR(Datastream!AE27="",Datastream!AE27="NA"),"",Datastream!AE27)</f>
        <v>7.78</v>
      </c>
      <c r="W20" s="12">
        <f>IF(OR(Datastream!AF27="",Datastream!AF27="NA"),"",Datastream!AF27)</f>
        <v>7.6760000000000002</v>
      </c>
      <c r="X20" s="12">
        <f>IF(OR(Datastream!AG27="",Datastream!AG27="NA"),"",Datastream!AG27)</f>
        <v>8.4079999999999995</v>
      </c>
      <c r="Y20" s="12">
        <f>IF(OR(Datastream!AH27="",Datastream!AH27="NA"),"",Datastream!AH27)</f>
        <v>8.3629999999999995</v>
      </c>
      <c r="Z20" s="12">
        <f>IF(OR(Datastream!AI27="",Datastream!AI27="NA"),"",Datastream!AI27)</f>
        <v>7.94</v>
      </c>
      <c r="AA20" s="12">
        <f>IF(OR(Datastream!AJ27="",Datastream!AJ27="NA"),"",Datastream!AJ27)</f>
        <v>8.4700000000000006</v>
      </c>
      <c r="AB20" s="12">
        <f>IF(OR(Datastream!AK27="",Datastream!AK27="NA"),"",Datastream!AK27)</f>
        <v>3.257145</v>
      </c>
      <c r="AC20" s="12">
        <f>IF(OR(Datastream!AN27="",Datastream!AN27="NA"),"",Datastream!AN27)</f>
        <v>18.89</v>
      </c>
      <c r="AD20" s="12">
        <f>IF(OR(Datastream!AO27="",Datastream!AO27="NA"),"",Datastream!AO27)</f>
        <v>360.04</v>
      </c>
      <c r="AE20" s="13">
        <f>IF(EBP!B212="","",EBP!B212)</f>
        <v>1.173</v>
      </c>
      <c r="AF20" s="13">
        <f>IF(EBP!C212="","",EBP!C212)</f>
        <v>9.2200000000000004E-2</v>
      </c>
    </row>
    <row r="21" spans="1:32" x14ac:dyDescent="0.2">
      <c r="A21" s="11">
        <v>33086</v>
      </c>
      <c r="B21" s="12">
        <f>IF(OR(Datastream!K28="",Datastream!K28="NA"),"",Datastream!K28)</f>
        <v>55.52</v>
      </c>
      <c r="C21" s="12">
        <f>IF(OR(Datastream!L28="",Datastream!L28="NA"),"",Datastream!L28)</f>
        <v>5.7</v>
      </c>
      <c r="D21" s="12">
        <f>IF(OR(Datastream!M28="",Datastream!M28="NA"),"",Datastream!M28)</f>
        <v>64.732600000000005</v>
      </c>
      <c r="E21" s="12">
        <f>IF(OR(Datastream!N28="",Datastream!N28="NA"),"",Datastream!N28)</f>
        <v>46.1</v>
      </c>
      <c r="F21" s="12">
        <f>IF(OR(Datastream!O28="",Datastream!O28="NA"),"",Datastream!O28)</f>
        <v>84.7</v>
      </c>
      <c r="G21" s="12">
        <f>IF(OR(Datastream!P28="",Datastream!P28="NA"),"",Datastream!P28)</f>
        <v>76.400000000000006</v>
      </c>
      <c r="H21" s="12">
        <f>IF(OR(Datastream!Q28="",Datastream!Q28="NA"),"",Datastream!Q28)</f>
        <v>62.9</v>
      </c>
      <c r="I21" s="12">
        <f>IF(OR(Datastream!R28="",Datastream!R28="NA"),"",Datastream!R28)</f>
        <v>-0.21</v>
      </c>
      <c r="J21" s="12">
        <f>IF(OR(Datastream!S28="",Datastream!S28="NA"),"",Datastream!S28)</f>
        <v>1.5649999999999999</v>
      </c>
      <c r="K21" s="12">
        <f>IF(OR(Datastream!T28="",Datastream!T28="NA"),"",Datastream!T28)</f>
        <v>2.036</v>
      </c>
      <c r="L21" s="12">
        <f>IF(OR(Datastream!U28="",Datastream!U28="NA"),"",Datastream!U28)</f>
        <v>1.6870000000000001</v>
      </c>
      <c r="M21" s="12">
        <f>IF(OR(Datastream!V28="",Datastream!V28="NA"),"",Datastream!V28)</f>
        <v>2.274</v>
      </c>
      <c r="N21" s="12">
        <f>IF(OR(Datastream!W28="",Datastream!W28="NA"),"",Datastream!W28)</f>
        <v>-2.8860000000000001</v>
      </c>
      <c r="O21" s="12">
        <f>IF(OR(Datastream!X28="",Datastream!X28="NA"),"",Datastream!X28)</f>
        <v>2.8239999999999998</v>
      </c>
      <c r="P21" s="12">
        <f>IF(OR(Datastream!Y28="",Datastream!Y28="NA"),"",Datastream!Y28)</f>
        <v>1.3220000000000001</v>
      </c>
      <c r="Q21" s="12">
        <f>IF(OR(Datastream!Z28="",Datastream!Z28="NA"),"",Datastream!Z28)</f>
        <v>2.1480000000000001</v>
      </c>
      <c r="R21" s="12">
        <f>IF(OR(Datastream!AA28="",Datastream!AA28="NA"),"",Datastream!AA28)</f>
        <v>4.859</v>
      </c>
      <c r="S21" s="12">
        <f>IF(OR(Datastream!AB28="",Datastream!AB28="NA"),"",Datastream!AB28)</f>
        <v>4.28</v>
      </c>
      <c r="T21" s="12">
        <f>IF(OR(Datastream!AC28="",Datastream!AC28="NA"),"",Datastream!AC28)</f>
        <v>5.4169999999999998</v>
      </c>
      <c r="U21" s="12">
        <f>IF(OR(Datastream!AD28="",Datastream!AD28="NA"),"",Datastream!AD28)</f>
        <v>5.5650000000000004</v>
      </c>
      <c r="V21" s="12">
        <f>IF(OR(Datastream!AE28="",Datastream!AE28="NA"),"",Datastream!AE28)</f>
        <v>7.5229999999999997</v>
      </c>
      <c r="W21" s="12">
        <f>IF(OR(Datastream!AF28="",Datastream!AF28="NA"),"",Datastream!AF28)</f>
        <v>7.4390000000000001</v>
      </c>
      <c r="X21" s="12">
        <f>IF(OR(Datastream!AG28="",Datastream!AG28="NA"),"",Datastream!AG28)</f>
        <v>8.3049999999999997</v>
      </c>
      <c r="Y21" s="12">
        <f>IF(OR(Datastream!AH28="",Datastream!AH28="NA"),"",Datastream!AH28)</f>
        <v>8.2479999999999993</v>
      </c>
      <c r="Z21" s="12">
        <f>IF(OR(Datastream!AI28="",Datastream!AI28="NA"),"",Datastream!AI28)</f>
        <v>7.78</v>
      </c>
      <c r="AA21" s="12">
        <f>IF(OR(Datastream!AJ28="",Datastream!AJ28="NA"),"",Datastream!AJ28)</f>
        <v>8.75</v>
      </c>
      <c r="AB21" s="12">
        <f>IF(OR(Datastream!AK28="",Datastream!AK28="NA"),"",Datastream!AK28)</f>
        <v>3.5626000000000002</v>
      </c>
      <c r="AC21" s="12">
        <f>IF(OR(Datastream!AN28="",Datastream!AN28="NA"),"",Datastream!AN28)</f>
        <v>27.78</v>
      </c>
      <c r="AD21" s="12">
        <f>IF(OR(Datastream!AO28="",Datastream!AO28="NA"),"",Datastream!AO28)</f>
        <v>330.75</v>
      </c>
      <c r="AE21" s="13">
        <f>IF(EBP!B213="","",EBP!B213)</f>
        <v>1.1181000000000001</v>
      </c>
      <c r="AF21" s="13">
        <f>IF(EBP!C213="","",EBP!C213)</f>
        <v>-0.21</v>
      </c>
    </row>
    <row r="22" spans="1:32" x14ac:dyDescent="0.2">
      <c r="A22" s="11">
        <v>33117</v>
      </c>
      <c r="B22" s="12">
        <f>IF(OR(Datastream!K29="",Datastream!K29="NA"),"",Datastream!K29)</f>
        <v>55.9</v>
      </c>
      <c r="C22" s="12">
        <f>IF(OR(Datastream!L29="",Datastream!L29="NA"),"",Datastream!L29)</f>
        <v>5.9</v>
      </c>
      <c r="D22" s="12">
        <f>IF(OR(Datastream!M29="",Datastream!M29="NA"),"",Datastream!M29)</f>
        <v>64.814499999999995</v>
      </c>
      <c r="E22" s="12">
        <f>IF(OR(Datastream!N29="",Datastream!N29="NA"),"",Datastream!N29)</f>
        <v>44.5</v>
      </c>
      <c r="F22" s="12">
        <f>IF(OR(Datastream!O29="",Datastream!O29="NA"),"",Datastream!O29)</f>
        <v>85.6</v>
      </c>
      <c r="G22" s="12">
        <f>IF(OR(Datastream!P29="",Datastream!P29="NA"),"",Datastream!P29)</f>
        <v>72.8</v>
      </c>
      <c r="H22" s="12">
        <f>IF(OR(Datastream!Q29="",Datastream!Q29="NA"),"",Datastream!Q29)</f>
        <v>58.8</v>
      </c>
      <c r="I22" s="12">
        <f>IF(OR(Datastream!R29="",Datastream!R29="NA"),"",Datastream!R29)</f>
        <v>-0.8</v>
      </c>
      <c r="J22" s="12">
        <f>IF(OR(Datastream!S29="",Datastream!S29="NA"),"",Datastream!S29)</f>
        <v>1.1080000000000001</v>
      </c>
      <c r="K22" s="12">
        <f>IF(OR(Datastream!T29="",Datastream!T29="NA"),"",Datastream!T29)</f>
        <v>0.96</v>
      </c>
      <c r="L22" s="12">
        <f>IF(OR(Datastream!U29="",Datastream!U29="NA"),"",Datastream!U29)</f>
        <v>0.39400000000000002</v>
      </c>
      <c r="M22" s="12">
        <f>IF(OR(Datastream!V29="",Datastream!V29="NA"),"",Datastream!V29)</f>
        <v>-0.44</v>
      </c>
      <c r="N22" s="12">
        <f>IF(OR(Datastream!W29="",Datastream!W29="NA"),"",Datastream!W29)</f>
        <v>-2.8860000000000001</v>
      </c>
      <c r="O22" s="12">
        <f>IF(OR(Datastream!X29="",Datastream!X29="NA"),"",Datastream!X29)</f>
        <v>-1.873</v>
      </c>
      <c r="P22" s="12">
        <f>IF(OR(Datastream!Y29="",Datastream!Y29="NA"),"",Datastream!Y29)</f>
        <v>1.03</v>
      </c>
      <c r="Q22" s="12">
        <f>IF(OR(Datastream!Z29="",Datastream!Z29="NA"),"",Datastream!Z29)</f>
        <v>0.82799999999999996</v>
      </c>
      <c r="R22" s="12">
        <f>IF(OR(Datastream!AA29="",Datastream!AA29="NA"),"",Datastream!AA29)</f>
        <v>5.3</v>
      </c>
      <c r="S22" s="12">
        <f>IF(OR(Datastream!AB29="",Datastream!AB29="NA"),"",Datastream!AB29)</f>
        <v>4.758</v>
      </c>
      <c r="T22" s="12">
        <f>IF(OR(Datastream!AC29="",Datastream!AC29="NA"),"",Datastream!AC29)</f>
        <v>5.4720000000000004</v>
      </c>
      <c r="U22" s="12">
        <f>IF(OR(Datastream!AD29="",Datastream!AD29="NA"),"",Datastream!AD29)</f>
        <v>6.0960000000000001</v>
      </c>
      <c r="V22" s="12">
        <f>IF(OR(Datastream!AE29="",Datastream!AE29="NA"),"",Datastream!AE29)</f>
        <v>7.415</v>
      </c>
      <c r="W22" s="12">
        <f>IF(OR(Datastream!AF29="",Datastream!AF29="NA"),"",Datastream!AF29)</f>
        <v>7.2039999999999997</v>
      </c>
      <c r="X22" s="12">
        <f>IF(OR(Datastream!AG29="",Datastream!AG29="NA"),"",Datastream!AG29)</f>
        <v>8.6790000000000003</v>
      </c>
      <c r="Y22" s="12">
        <f>IF(OR(Datastream!AH29="",Datastream!AH29="NA"),"",Datastream!AH29)</f>
        <v>8.3350000000000009</v>
      </c>
      <c r="Z22" s="12">
        <f>IF(OR(Datastream!AI29="",Datastream!AI29="NA"),"",Datastream!AI29)</f>
        <v>7.76</v>
      </c>
      <c r="AA22" s="12">
        <f>IF(OR(Datastream!AJ29="",Datastream!AJ29="NA"),"",Datastream!AJ29)</f>
        <v>8.89</v>
      </c>
      <c r="AB22" s="12">
        <f>IF(OR(Datastream!AK29="",Datastream!AK29="NA"),"",Datastream!AK29)</f>
        <v>3.7506740000000001</v>
      </c>
      <c r="AC22" s="12">
        <f>IF(OR(Datastream!AN29="",Datastream!AN29="NA"),"",Datastream!AN29)</f>
        <v>28.81</v>
      </c>
      <c r="AD22" s="12">
        <f>IF(OR(Datastream!AO29="",Datastream!AO29="NA"),"",Datastream!AO29)</f>
        <v>315.76</v>
      </c>
      <c r="AE22" s="13">
        <f>IF(EBP!B214="","",EBP!B214)</f>
        <v>1.1299999999999999</v>
      </c>
      <c r="AF22" s="13">
        <f>IF(EBP!C214="","",EBP!C214)</f>
        <v>2.3199999999999998E-2</v>
      </c>
    </row>
    <row r="23" spans="1:32" x14ac:dyDescent="0.2">
      <c r="A23" s="11">
        <v>33147</v>
      </c>
      <c r="B23" s="12">
        <f>IF(OR(Datastream!K30="",Datastream!K30="NA"),"",Datastream!K30)</f>
        <v>56.28</v>
      </c>
      <c r="C23" s="12">
        <f>IF(OR(Datastream!L30="",Datastream!L30="NA"),"",Datastream!L30)</f>
        <v>5.9</v>
      </c>
      <c r="D23" s="12">
        <f>IF(OR(Datastream!M30="",Datastream!M30="NA"),"",Datastream!M30)</f>
        <v>64.327399999999997</v>
      </c>
      <c r="E23" s="12">
        <f>IF(OR(Datastream!N30="",Datastream!N30="NA"),"",Datastream!N30)</f>
        <v>43.2</v>
      </c>
      <c r="F23" s="12">
        <f>IF(OR(Datastream!O30="",Datastream!O30="NA"),"",Datastream!O30)</f>
        <v>62.6</v>
      </c>
      <c r="G23" s="12">
        <f>IF(OR(Datastream!P30="",Datastream!P30="NA"),"",Datastream!P30)</f>
        <v>63.9</v>
      </c>
      <c r="H23" s="12">
        <f>IF(OR(Datastream!Q30="",Datastream!Q30="NA"),"",Datastream!Q30)</f>
        <v>50.9</v>
      </c>
      <c r="I23" s="12">
        <f>IF(OR(Datastream!R30="",Datastream!R30="NA"),"",Datastream!R30)</f>
        <v>-1.02</v>
      </c>
      <c r="J23" s="12">
        <f>IF(OR(Datastream!S30="",Datastream!S30="NA"),"",Datastream!S30)</f>
        <v>0.92600000000000005</v>
      </c>
      <c r="K23" s="12">
        <f>IF(OR(Datastream!T30="",Datastream!T30="NA"),"",Datastream!T30)</f>
        <v>0.58299999999999996</v>
      </c>
      <c r="L23" s="12">
        <f>IF(OR(Datastream!U30="",Datastream!U30="NA"),"",Datastream!U30)</f>
        <v>0.122</v>
      </c>
      <c r="M23" s="12">
        <f>IF(OR(Datastream!V30="",Datastream!V30="NA"),"",Datastream!V30)</f>
        <v>-1.2729999999999999</v>
      </c>
      <c r="N23" s="12">
        <f>IF(OR(Datastream!W30="",Datastream!W30="NA"),"",Datastream!W30)</f>
        <v>-4.1289999999999996</v>
      </c>
      <c r="O23" s="12">
        <f>IF(OR(Datastream!X30="",Datastream!X30="NA"),"",Datastream!X30)</f>
        <v>-3.2330000000000001</v>
      </c>
      <c r="P23" s="12">
        <f>IF(OR(Datastream!Y30="",Datastream!Y30="NA"),"",Datastream!Y30)</f>
        <v>0.87</v>
      </c>
      <c r="Q23" s="12">
        <f>IF(OR(Datastream!Z30="",Datastream!Z30="NA"),"",Datastream!Z30)</f>
        <v>0.33500000000000002</v>
      </c>
      <c r="R23" s="12">
        <f>IF(OR(Datastream!AA30="",Datastream!AA30="NA"),"",Datastream!AA30)</f>
        <v>5.5869999999999997</v>
      </c>
      <c r="S23" s="12">
        <f>IF(OR(Datastream!AB30="",Datastream!AB30="NA"),"",Datastream!AB30)</f>
        <v>5.0670000000000002</v>
      </c>
      <c r="T23" s="12">
        <f>IF(OR(Datastream!AC30="",Datastream!AC30="NA"),"",Datastream!AC30)</f>
        <v>5.5090000000000003</v>
      </c>
      <c r="U23" s="12">
        <f>IF(OR(Datastream!AD30="",Datastream!AD30="NA"),"",Datastream!AD30)</f>
        <v>6.2389999999999999</v>
      </c>
      <c r="V23" s="12">
        <f>IF(OR(Datastream!AE30="",Datastream!AE30="NA"),"",Datastream!AE30)</f>
        <v>7.27</v>
      </c>
      <c r="W23" s="12">
        <f>IF(OR(Datastream!AF30="",Datastream!AF30="NA"),"",Datastream!AF30)</f>
        <v>7.0049999999999999</v>
      </c>
      <c r="X23" s="12">
        <f>IF(OR(Datastream!AG30="",Datastream!AG30="NA"),"",Datastream!AG30)</f>
        <v>8.7710000000000008</v>
      </c>
      <c r="Y23" s="12">
        <f>IF(OR(Datastream!AH30="",Datastream!AH30="NA"),"",Datastream!AH30)</f>
        <v>8.3620000000000001</v>
      </c>
      <c r="Z23" s="12">
        <f>IF(OR(Datastream!AI30="",Datastream!AI30="NA"),"",Datastream!AI30)</f>
        <v>7.55</v>
      </c>
      <c r="AA23" s="12">
        <f>IF(OR(Datastream!AJ30="",Datastream!AJ30="NA"),"",Datastream!AJ30)</f>
        <v>8.7200000000000006</v>
      </c>
      <c r="AB23" s="12">
        <f>IF(OR(Datastream!AK30="",Datastream!AK30="NA"),"",Datastream!AK30)</f>
        <v>3.8834010000000001</v>
      </c>
      <c r="AC23" s="12">
        <f>IF(OR(Datastream!AN30="",Datastream!AN30="NA"),"",Datastream!AN30)</f>
        <v>30.13</v>
      </c>
      <c r="AD23" s="12">
        <f>IF(OR(Datastream!AO30="",Datastream!AO30="NA"),"",Datastream!AO30)</f>
        <v>307.12</v>
      </c>
      <c r="AE23" s="13">
        <f>IF(EBP!B215="","",EBP!B215)</f>
        <v>1.4238</v>
      </c>
      <c r="AF23" s="13">
        <f>IF(EBP!C215="","",EBP!C215)</f>
        <v>0.22939999999999999</v>
      </c>
    </row>
    <row r="24" spans="1:32" x14ac:dyDescent="0.2">
      <c r="A24" s="11">
        <v>33178</v>
      </c>
      <c r="B24" s="12">
        <f>IF(OR(Datastream!K31="",Datastream!K31="NA"),"",Datastream!K31)</f>
        <v>56.41</v>
      </c>
      <c r="C24" s="12">
        <f>IF(OR(Datastream!L31="",Datastream!L31="NA"),"",Datastream!L31)</f>
        <v>6.2</v>
      </c>
      <c r="D24" s="12">
        <f>IF(OR(Datastream!M31="",Datastream!M31="NA"),"",Datastream!M31)</f>
        <v>63.575299999999999</v>
      </c>
      <c r="E24" s="12">
        <f>IF(OR(Datastream!N31="",Datastream!N31="NA"),"",Datastream!N31)</f>
        <v>41.3</v>
      </c>
      <c r="F24" s="12">
        <f>IF(OR(Datastream!O31="",Datastream!O31="NA"),"",Datastream!O31)</f>
        <v>61.7</v>
      </c>
      <c r="G24" s="12">
        <f>IF(OR(Datastream!P31="",Datastream!P31="NA"),"",Datastream!P31)</f>
        <v>66</v>
      </c>
      <c r="H24" s="12">
        <f>IF(OR(Datastream!Q31="",Datastream!Q31="NA"),"",Datastream!Q31)</f>
        <v>52.8</v>
      </c>
      <c r="I24" s="12">
        <f>IF(OR(Datastream!R31="",Datastream!R31="NA"),"",Datastream!R31)</f>
        <v>-1.39</v>
      </c>
      <c r="J24" s="12">
        <f>IF(OR(Datastream!S31="",Datastream!S31="NA"),"",Datastream!S31)</f>
        <v>0.97499999999999998</v>
      </c>
      <c r="K24" s="12">
        <f>IF(OR(Datastream!T31="",Datastream!T31="NA"),"",Datastream!T31)</f>
        <v>0.21199999999999999</v>
      </c>
      <c r="L24" s="12">
        <f>IF(OR(Datastream!U31="",Datastream!U31="NA"),"",Datastream!U31)</f>
        <v>0.89200000000000002</v>
      </c>
      <c r="M24" s="12">
        <f>IF(OR(Datastream!V31="",Datastream!V31="NA"),"",Datastream!V31)</f>
        <v>-2.2000000000000002</v>
      </c>
      <c r="N24" s="12">
        <f>IF(OR(Datastream!W31="",Datastream!W31="NA"),"",Datastream!W31)</f>
        <v>-4.5789999999999997</v>
      </c>
      <c r="O24" s="12">
        <f>IF(OR(Datastream!X31="",Datastream!X31="NA"),"",Datastream!X31)</f>
        <v>-5.5890000000000004</v>
      </c>
      <c r="P24" s="12">
        <f>IF(OR(Datastream!Y31="",Datastream!Y31="NA"),"",Datastream!Y31)</f>
        <v>1.125</v>
      </c>
      <c r="Q24" s="12">
        <f>IF(OR(Datastream!Z31="",Datastream!Z31="NA"),"",Datastream!Z31)</f>
        <v>-0.192</v>
      </c>
      <c r="R24" s="12">
        <f>IF(OR(Datastream!AA31="",Datastream!AA31="NA"),"",Datastream!AA31)</f>
        <v>5.5289999999999999</v>
      </c>
      <c r="S24" s="12">
        <f>IF(OR(Datastream!AB31="",Datastream!AB31="NA"),"",Datastream!AB31)</f>
        <v>4.9829999999999997</v>
      </c>
      <c r="T24" s="12">
        <f>IF(OR(Datastream!AC31="",Datastream!AC31="NA"),"",Datastream!AC31)</f>
        <v>5.5369999999999999</v>
      </c>
      <c r="U24" s="12">
        <f>IF(OR(Datastream!AD31="",Datastream!AD31="NA"),"",Datastream!AD31)</f>
        <v>6.4119999999999999</v>
      </c>
      <c r="V24" s="12">
        <f>IF(OR(Datastream!AE31="",Datastream!AE31="NA"),"",Datastream!AE31)</f>
        <v>7.0549999999999997</v>
      </c>
      <c r="W24" s="12">
        <f>IF(OR(Datastream!AF31="",Datastream!AF31="NA"),"",Datastream!AF31)</f>
        <v>6.8259999999999996</v>
      </c>
      <c r="X24" s="12">
        <f>IF(OR(Datastream!AG31="",Datastream!AG31="NA"),"",Datastream!AG31)</f>
        <v>8.4909999999999997</v>
      </c>
      <c r="Y24" s="12">
        <f>IF(OR(Datastream!AH31="",Datastream!AH31="NA"),"",Datastream!AH31)</f>
        <v>8.2680000000000007</v>
      </c>
      <c r="Z24" s="12">
        <f>IF(OR(Datastream!AI31="",Datastream!AI31="NA"),"",Datastream!AI31)</f>
        <v>7.31</v>
      </c>
      <c r="AA24" s="12">
        <f>IF(OR(Datastream!AJ31="",Datastream!AJ31="NA"),"",Datastream!AJ31)</f>
        <v>8.39</v>
      </c>
      <c r="AB24" s="12">
        <f>IF(OR(Datastream!AK31="",Datastream!AK31="NA"),"",Datastream!AK31)</f>
        <v>3.810238</v>
      </c>
      <c r="AC24" s="12">
        <f>IF(OR(Datastream!AN31="",Datastream!AN31="NA"),"",Datastream!AN31)</f>
        <v>24.89</v>
      </c>
      <c r="AD24" s="12">
        <f>IF(OR(Datastream!AO31="",Datastream!AO31="NA"),"",Datastream!AO31)</f>
        <v>315.32</v>
      </c>
      <c r="AE24" s="13">
        <f>IF(EBP!B216="","",EBP!B216)</f>
        <v>1.5677000000000001</v>
      </c>
      <c r="AF24" s="13">
        <f>IF(EBP!C216="","",EBP!C216)</f>
        <v>0.32350000000000001</v>
      </c>
    </row>
    <row r="25" spans="1:32" x14ac:dyDescent="0.2">
      <c r="A25" s="11">
        <v>33208</v>
      </c>
      <c r="B25" s="12">
        <f>IF(OR(Datastream!K32="",Datastream!K32="NA"),"",Datastream!K32)</f>
        <v>56.62</v>
      </c>
      <c r="C25" s="12">
        <f>IF(OR(Datastream!L32="",Datastream!L32="NA"),"",Datastream!L32)</f>
        <v>6.3</v>
      </c>
      <c r="D25" s="12">
        <f>IF(OR(Datastream!M32="",Datastream!M32="NA"),"",Datastream!M32)</f>
        <v>63.159399999999998</v>
      </c>
      <c r="E25" s="12">
        <f>IF(OR(Datastream!N32="",Datastream!N32="NA"),"",Datastream!N32)</f>
        <v>40.799999999999997</v>
      </c>
      <c r="F25" s="12">
        <f>IF(OR(Datastream!O32="",Datastream!O32="NA"),"",Datastream!O32)</f>
        <v>61.2</v>
      </c>
      <c r="G25" s="12">
        <f>IF(OR(Datastream!P32="",Datastream!P32="NA"),"",Datastream!P32)</f>
        <v>65.5</v>
      </c>
      <c r="H25" s="12">
        <f>IF(OR(Datastream!Q32="",Datastream!Q32="NA"),"",Datastream!Q32)</f>
        <v>53.7</v>
      </c>
      <c r="I25" s="12">
        <f>IF(OR(Datastream!R32="",Datastream!R32="NA"),"",Datastream!R32)</f>
        <v>-0.96</v>
      </c>
      <c r="J25" s="12">
        <f>IF(OR(Datastream!S32="",Datastream!S32="NA"),"",Datastream!S32)</f>
        <v>0.96499999999999997</v>
      </c>
      <c r="K25" s="12">
        <f>IF(OR(Datastream!T32="",Datastream!T32="NA"),"",Datastream!T32)</f>
        <v>0.13500000000000001</v>
      </c>
      <c r="L25" s="12">
        <f>IF(OR(Datastream!U32="",Datastream!U32="NA"),"",Datastream!U32)</f>
        <v>1.1519999999999999</v>
      </c>
      <c r="M25" s="12">
        <f>IF(OR(Datastream!V32="",Datastream!V32="NA"),"",Datastream!V32)</f>
        <v>-2.2040000000000002</v>
      </c>
      <c r="N25" s="12">
        <f>IF(OR(Datastream!W32="",Datastream!W32="NA"),"",Datastream!W32)</f>
        <v>-4.47</v>
      </c>
      <c r="O25" s="12">
        <f>IF(OR(Datastream!X32="",Datastream!X32="NA"),"",Datastream!X32)</f>
        <v>-6.14</v>
      </c>
      <c r="P25" s="12">
        <f>IF(OR(Datastream!Y32="",Datastream!Y32="NA"),"",Datastream!Y32)</f>
        <v>1.1870000000000001</v>
      </c>
      <c r="Q25" s="12">
        <f>IF(OR(Datastream!Z32="",Datastream!Z32="NA"),"",Datastream!Z32)</f>
        <v>-0.43</v>
      </c>
      <c r="R25" s="12">
        <f>IF(OR(Datastream!AA32="",Datastream!AA32="NA"),"",Datastream!AA32)</f>
        <v>5.5350000000000001</v>
      </c>
      <c r="S25" s="12">
        <f>IF(OR(Datastream!AB32="",Datastream!AB32="NA"),"",Datastream!AB32)</f>
        <v>5.0170000000000003</v>
      </c>
      <c r="T25" s="12">
        <f>IF(OR(Datastream!AC32="",Datastream!AC32="NA"),"",Datastream!AC32)</f>
        <v>5.5350000000000001</v>
      </c>
      <c r="U25" s="12">
        <f>IF(OR(Datastream!AD32="",Datastream!AD32="NA"),"",Datastream!AD32)</f>
        <v>6.4429999999999996</v>
      </c>
      <c r="V25" s="12">
        <f>IF(OR(Datastream!AE32="",Datastream!AE32="NA"),"",Datastream!AE32)</f>
        <v>6.9169999999999998</v>
      </c>
      <c r="W25" s="12">
        <f>IF(OR(Datastream!AF32="",Datastream!AF32="NA"),"",Datastream!AF32)</f>
        <v>6.7930000000000001</v>
      </c>
      <c r="X25" s="12">
        <f>IF(OR(Datastream!AG32="",Datastream!AG32="NA"),"",Datastream!AG32)</f>
        <v>8.1319999999999997</v>
      </c>
      <c r="Y25" s="12">
        <f>IF(OR(Datastream!AH32="",Datastream!AH32="NA"),"",Datastream!AH32)</f>
        <v>8.1340000000000003</v>
      </c>
      <c r="Z25" s="12">
        <f>IF(OR(Datastream!AI32="",Datastream!AI32="NA"),"",Datastream!AI32)</f>
        <v>7.05</v>
      </c>
      <c r="AA25" s="12">
        <f>IF(OR(Datastream!AJ32="",Datastream!AJ32="NA"),"",Datastream!AJ32)</f>
        <v>8.08</v>
      </c>
      <c r="AB25" s="12">
        <f>IF(OR(Datastream!AK32="",Datastream!AK32="NA"),"",Datastream!AK32)</f>
        <v>3.6775669999999998</v>
      </c>
      <c r="AC25" s="12">
        <f>IF(OR(Datastream!AN32="",Datastream!AN32="NA"),"",Datastream!AN32)</f>
        <v>22.6</v>
      </c>
      <c r="AD25" s="12">
        <f>IF(OR(Datastream!AO32="",Datastream!AO32="NA"),"",Datastream!AO32)</f>
        <v>328.8</v>
      </c>
      <c r="AE25" s="13">
        <f>IF(EBP!B217="","",EBP!B217)</f>
        <v>1.6031</v>
      </c>
      <c r="AF25" s="13">
        <f>IF(EBP!C217="","",EBP!C217)</f>
        <v>0.29849999999999999</v>
      </c>
    </row>
    <row r="26" spans="1:32" x14ac:dyDescent="0.2">
      <c r="A26" s="11">
        <v>33239</v>
      </c>
      <c r="B26" s="12">
        <f>IF(OR(Datastream!K33="",Datastream!K33="NA"),"",Datastream!K33)</f>
        <v>56.83</v>
      </c>
      <c r="C26" s="12">
        <f>IF(OR(Datastream!L33="",Datastream!L33="NA"),"",Datastream!L33)</f>
        <v>6.4</v>
      </c>
      <c r="D26" s="12">
        <f>IF(OR(Datastream!M33="",Datastream!M33="NA"),"",Datastream!M33)</f>
        <v>62.885199999999998</v>
      </c>
      <c r="E26" s="12">
        <f>IF(OR(Datastream!N33="",Datastream!N33="NA"),"",Datastream!N33)</f>
        <v>39.200000000000003</v>
      </c>
      <c r="F26" s="12">
        <f>IF(OR(Datastream!O33="",Datastream!O33="NA"),"",Datastream!O33)</f>
        <v>55.1</v>
      </c>
      <c r="G26" s="12">
        <f>IF(OR(Datastream!P33="",Datastream!P33="NA"),"",Datastream!P33)</f>
        <v>66.8</v>
      </c>
      <c r="H26" s="12">
        <f>IF(OR(Datastream!Q33="",Datastream!Q33="NA"),"",Datastream!Q33)</f>
        <v>55.2</v>
      </c>
      <c r="I26" s="12">
        <f>IF(OR(Datastream!R33="",Datastream!R33="NA"),"",Datastream!R33)</f>
        <v>-1.1299999999999999</v>
      </c>
      <c r="J26" s="12">
        <f>IF(OR(Datastream!S33="",Datastream!S33="NA"),"",Datastream!S33)</f>
        <v>-0.375</v>
      </c>
      <c r="K26" s="12">
        <f>IF(OR(Datastream!T33="",Datastream!T33="NA"),"",Datastream!T33)</f>
        <v>2.4950000000000001</v>
      </c>
      <c r="L26" s="12">
        <f>IF(OR(Datastream!U33="",Datastream!U33="NA"),"",Datastream!U33)</f>
        <v>-3.379</v>
      </c>
      <c r="M26" s="12">
        <f>IF(OR(Datastream!V33="",Datastream!V33="NA"),"",Datastream!V33)</f>
        <v>3.3050000000000002</v>
      </c>
      <c r="N26" s="12">
        <f>IF(OR(Datastream!W33="",Datastream!W33="NA"),"",Datastream!W33)</f>
        <v>-5.5289999999999999</v>
      </c>
      <c r="O26" s="12">
        <f>IF(OR(Datastream!X33="",Datastream!X33="NA"),"",Datastream!X33)</f>
        <v>9.0760000000000005</v>
      </c>
      <c r="P26" s="12">
        <f>IF(OR(Datastream!Y33="",Datastream!Y33="NA"),"",Datastream!Y33)</f>
        <v>-1.4750000000000001</v>
      </c>
      <c r="Q26" s="12">
        <f>IF(OR(Datastream!Z33="",Datastream!Z33="NA"),"",Datastream!Z33)</f>
        <v>3.0369999999999999</v>
      </c>
      <c r="R26" s="12">
        <f>IF(OR(Datastream!AA33="",Datastream!AA33="NA"),"",Datastream!AA33)</f>
        <v>4.6349999999999998</v>
      </c>
      <c r="S26" s="12">
        <f>IF(OR(Datastream!AB33="",Datastream!AB33="NA"),"",Datastream!AB33)</f>
        <v>3.9529999999999998</v>
      </c>
      <c r="T26" s="12">
        <f>IF(OR(Datastream!AC33="",Datastream!AC33="NA"),"",Datastream!AC33)</f>
        <v>6.7039999999999997</v>
      </c>
      <c r="U26" s="12">
        <f>IF(OR(Datastream!AD33="",Datastream!AD33="NA"),"",Datastream!AD33)</f>
        <v>6.4610000000000003</v>
      </c>
      <c r="V26" s="12">
        <f>IF(OR(Datastream!AE33="",Datastream!AE33="NA"),"",Datastream!AE33)</f>
        <v>6.2270000000000003</v>
      </c>
      <c r="W26" s="12">
        <f>IF(OR(Datastream!AF33="",Datastream!AF33="NA"),"",Datastream!AF33)</f>
        <v>6.343</v>
      </c>
      <c r="X26" s="12">
        <f>IF(OR(Datastream!AG33="",Datastream!AG33="NA"),"",Datastream!AG33)</f>
        <v>7.7930000000000001</v>
      </c>
      <c r="Y26" s="12">
        <f>IF(OR(Datastream!AH33="",Datastream!AH33="NA"),"",Datastream!AH33)</f>
        <v>7.907</v>
      </c>
      <c r="Z26" s="12">
        <f>IF(OR(Datastream!AI33="",Datastream!AI33="NA"),"",Datastream!AI33)</f>
        <v>6.64</v>
      </c>
      <c r="AA26" s="12">
        <f>IF(OR(Datastream!AJ33="",Datastream!AJ33="NA"),"",Datastream!AJ33)</f>
        <v>8.09</v>
      </c>
      <c r="AB26" s="12">
        <f>IF(OR(Datastream!AK33="",Datastream!AK33="NA"),"",Datastream!AK33)</f>
        <v>3.7195309999999999</v>
      </c>
      <c r="AC26" s="12">
        <f>IF(OR(Datastream!AN33="",Datastream!AN33="NA"),"",Datastream!AN33)</f>
        <v>26.78</v>
      </c>
      <c r="AD26" s="12">
        <f>IF(OR(Datastream!AO33="",Datastream!AO33="NA"),"",Datastream!AO33)</f>
        <v>325.69</v>
      </c>
      <c r="AE26" s="13">
        <f>IF(EBP!B218="","",EBP!B218)</f>
        <v>1.6265000000000001</v>
      </c>
      <c r="AF26" s="13">
        <f>IF(EBP!C218="","",EBP!C218)</f>
        <v>0.3463</v>
      </c>
    </row>
    <row r="27" spans="1:32" x14ac:dyDescent="0.2">
      <c r="A27" s="11">
        <v>33270</v>
      </c>
      <c r="B27" s="12">
        <f>IF(OR(Datastream!K34="",Datastream!K34="NA"),"",Datastream!K34)</f>
        <v>56.87</v>
      </c>
      <c r="C27" s="12">
        <f>IF(OR(Datastream!L34="",Datastream!L34="NA"),"",Datastream!L34)</f>
        <v>6.6</v>
      </c>
      <c r="D27" s="12">
        <f>IF(OR(Datastream!M34="",Datastream!M34="NA"),"",Datastream!M34)</f>
        <v>62.446199999999997</v>
      </c>
      <c r="E27" s="12">
        <f>IF(OR(Datastream!N34="",Datastream!N34="NA"),"",Datastream!N34)</f>
        <v>39.4</v>
      </c>
      <c r="F27" s="12">
        <f>IF(OR(Datastream!O34="",Datastream!O34="NA"),"",Datastream!O34)</f>
        <v>59.4</v>
      </c>
      <c r="G27" s="12">
        <f>IF(OR(Datastream!P34="",Datastream!P34="NA"),"",Datastream!P34)</f>
        <v>70.400000000000006</v>
      </c>
      <c r="H27" s="12">
        <f>IF(OR(Datastream!Q34="",Datastream!Q34="NA"),"",Datastream!Q34)</f>
        <v>62</v>
      </c>
      <c r="I27" s="12">
        <f>IF(OR(Datastream!R34="",Datastream!R34="NA"),"",Datastream!R34)</f>
        <v>-0.88</v>
      </c>
      <c r="J27" s="12">
        <f>IF(OR(Datastream!S34="",Datastream!S34="NA"),"",Datastream!S34)</f>
        <v>-0.317</v>
      </c>
      <c r="K27" s="12">
        <f>IF(OR(Datastream!T34="",Datastream!T34="NA"),"",Datastream!T34)</f>
        <v>2.484</v>
      </c>
      <c r="L27" s="12">
        <f>IF(OR(Datastream!U34="",Datastream!U34="NA"),"",Datastream!U34)</f>
        <v>-3.4649999999999999</v>
      </c>
      <c r="M27" s="12">
        <f>IF(OR(Datastream!V34="",Datastream!V34="NA"),"",Datastream!V34)</f>
        <v>3.3210000000000002</v>
      </c>
      <c r="N27" s="12">
        <f>IF(OR(Datastream!W34="",Datastream!W34="NA"),"",Datastream!W34)</f>
        <v>-4.0949999999999998</v>
      </c>
      <c r="O27" s="12">
        <f>IF(OR(Datastream!X34="",Datastream!X34="NA"),"",Datastream!X34)</f>
        <v>10.724</v>
      </c>
      <c r="P27" s="12">
        <f>IF(OR(Datastream!Y34="",Datastream!Y34="NA"),"",Datastream!Y34)</f>
        <v>-1.952</v>
      </c>
      <c r="Q27" s="12">
        <f>IF(OR(Datastream!Z34="",Datastream!Z34="NA"),"",Datastream!Z34)</f>
        <v>3.2559999999999998</v>
      </c>
      <c r="R27" s="12">
        <f>IF(OR(Datastream!AA34="",Datastream!AA34="NA"),"",Datastream!AA34)</f>
        <v>4.452</v>
      </c>
      <c r="S27" s="12">
        <f>IF(OR(Datastream!AB34="",Datastream!AB34="NA"),"",Datastream!AB34)</f>
        <v>3.8679999999999999</v>
      </c>
      <c r="T27" s="12">
        <f>IF(OR(Datastream!AC34="",Datastream!AC34="NA"),"",Datastream!AC34)</f>
        <v>6.726</v>
      </c>
      <c r="U27" s="12">
        <f>IF(OR(Datastream!AD34="",Datastream!AD34="NA"),"",Datastream!AD34)</f>
        <v>6.4530000000000003</v>
      </c>
      <c r="V27" s="12">
        <f>IF(OR(Datastream!AE34="",Datastream!AE34="NA"),"",Datastream!AE34)</f>
        <v>5.8879999999999999</v>
      </c>
      <c r="W27" s="12">
        <f>IF(OR(Datastream!AF34="",Datastream!AF34="NA"),"",Datastream!AF34)</f>
        <v>6.0789999999999997</v>
      </c>
      <c r="X27" s="12">
        <f>IF(OR(Datastream!AG34="",Datastream!AG34="NA"),"",Datastream!AG34)</f>
        <v>7.7640000000000002</v>
      </c>
      <c r="Y27" s="12">
        <f>IF(OR(Datastream!AH34="",Datastream!AH34="NA"),"",Datastream!AH34)</f>
        <v>7.9</v>
      </c>
      <c r="Z27" s="12">
        <f>IF(OR(Datastream!AI34="",Datastream!AI34="NA"),"",Datastream!AI34)</f>
        <v>6.27</v>
      </c>
      <c r="AA27" s="12">
        <f>IF(OR(Datastream!AJ34="",Datastream!AJ34="NA"),"",Datastream!AJ34)</f>
        <v>7.85</v>
      </c>
      <c r="AB27" s="12">
        <f>IF(OR(Datastream!AK34="",Datastream!AK34="NA"),"",Datastream!AK34)</f>
        <v>3.3438140000000001</v>
      </c>
      <c r="AC27" s="12">
        <f>IF(OR(Datastream!AN34="",Datastream!AN34="NA"),"",Datastream!AN34)</f>
        <v>22.06</v>
      </c>
      <c r="AD27" s="12">
        <f>IF(OR(Datastream!AO34="",Datastream!AO34="NA"),"",Datastream!AO34)</f>
        <v>362.6</v>
      </c>
      <c r="AE27" s="13">
        <f>IF(EBP!B219="","",EBP!B219)</f>
        <v>1.4366000000000001</v>
      </c>
      <c r="AF27" s="13">
        <f>IF(EBP!C219="","",EBP!C219)</f>
        <v>0.2485</v>
      </c>
    </row>
    <row r="28" spans="1:32" x14ac:dyDescent="0.2">
      <c r="A28" s="11">
        <v>33298</v>
      </c>
      <c r="B28" s="12">
        <f>IF(OR(Datastream!K35="",Datastream!K35="NA"),"",Datastream!K35)</f>
        <v>56.87</v>
      </c>
      <c r="C28" s="12">
        <f>IF(OR(Datastream!L35="",Datastream!L35="NA"),"",Datastream!L35)</f>
        <v>6.8</v>
      </c>
      <c r="D28" s="12">
        <f>IF(OR(Datastream!M35="",Datastream!M35="NA"),"",Datastream!M35)</f>
        <v>62.119</v>
      </c>
      <c r="E28" s="12">
        <f>IF(OR(Datastream!N35="",Datastream!N35="NA"),"",Datastream!N35)</f>
        <v>40.700000000000003</v>
      </c>
      <c r="F28" s="12">
        <f>IF(OR(Datastream!O35="",Datastream!O35="NA"),"",Datastream!O35)</f>
        <v>81.099999999999994</v>
      </c>
      <c r="G28" s="12">
        <f>IF(OR(Datastream!P35="",Datastream!P35="NA"),"",Datastream!P35)</f>
        <v>87.7</v>
      </c>
      <c r="H28" s="12">
        <f>IF(OR(Datastream!Q35="",Datastream!Q35="NA"),"",Datastream!Q35)</f>
        <v>84.5</v>
      </c>
      <c r="I28" s="12">
        <f>IF(OR(Datastream!R35="",Datastream!R35="NA"),"",Datastream!R35)</f>
        <v>-0.95</v>
      </c>
      <c r="J28" s="12">
        <f>IF(OR(Datastream!S35="",Datastream!S35="NA"),"",Datastream!S35)</f>
        <v>-0.26700000000000002</v>
      </c>
      <c r="K28" s="12">
        <f>IF(OR(Datastream!T35="",Datastream!T35="NA"),"",Datastream!T35)</f>
        <v>2.5950000000000002</v>
      </c>
      <c r="L28" s="12">
        <f>IF(OR(Datastream!U35="",Datastream!U35="NA"),"",Datastream!U35)</f>
        <v>-2.9209999999999998</v>
      </c>
      <c r="M28" s="12">
        <f>IF(OR(Datastream!V35="",Datastream!V35="NA"),"",Datastream!V35)</f>
        <v>3.2290000000000001</v>
      </c>
      <c r="N28" s="12">
        <f>IF(OR(Datastream!W35="",Datastream!W35="NA"),"",Datastream!W35)</f>
        <v>-3.7450000000000001</v>
      </c>
      <c r="O28" s="12">
        <f>IF(OR(Datastream!X35="",Datastream!X35="NA"),"",Datastream!X35)</f>
        <v>10.489000000000001</v>
      </c>
      <c r="P28" s="12">
        <f>IF(OR(Datastream!Y35="",Datastream!Y35="NA"),"",Datastream!Y35)</f>
        <v>-1.954</v>
      </c>
      <c r="Q28" s="12">
        <f>IF(OR(Datastream!Z35="",Datastream!Z35="NA"),"",Datastream!Z35)</f>
        <v>3.33</v>
      </c>
      <c r="R28" s="12">
        <f>IF(OR(Datastream!AA35="",Datastream!AA35="NA"),"",Datastream!AA35)</f>
        <v>4.4939999999999998</v>
      </c>
      <c r="S28" s="12">
        <f>IF(OR(Datastream!AB35="",Datastream!AB35="NA"),"",Datastream!AB35)</f>
        <v>3.7210000000000001</v>
      </c>
      <c r="T28" s="12">
        <f>IF(OR(Datastream!AC35="",Datastream!AC35="NA"),"",Datastream!AC35)</f>
        <v>6.7</v>
      </c>
      <c r="U28" s="12">
        <f>IF(OR(Datastream!AD35="",Datastream!AD35="NA"),"",Datastream!AD35)</f>
        <v>6.5</v>
      </c>
      <c r="V28" s="12">
        <f>IF(OR(Datastream!AE35="",Datastream!AE35="NA"),"",Datastream!AE35)</f>
        <v>5.8129999999999997</v>
      </c>
      <c r="W28" s="12">
        <f>IF(OR(Datastream!AF35="",Datastream!AF35="NA"),"",Datastream!AF35)</f>
        <v>6.0940000000000003</v>
      </c>
      <c r="X28" s="12">
        <f>IF(OR(Datastream!AG35="",Datastream!AG35="NA"),"",Datastream!AG35)</f>
        <v>7.726</v>
      </c>
      <c r="Y28" s="12">
        <f>IF(OR(Datastream!AH35="",Datastream!AH35="NA"),"",Datastream!AH35)</f>
        <v>7.95</v>
      </c>
      <c r="Z28" s="12">
        <f>IF(OR(Datastream!AI35="",Datastream!AI35="NA"),"",Datastream!AI35)</f>
        <v>6.4</v>
      </c>
      <c r="AA28" s="12">
        <f>IF(OR(Datastream!AJ35="",Datastream!AJ35="NA"),"",Datastream!AJ35)</f>
        <v>8.11</v>
      </c>
      <c r="AB28" s="12">
        <f>IF(OR(Datastream!AK35="",Datastream!AK35="NA"),"",Datastream!AK35)</f>
        <v>3.2529279999999998</v>
      </c>
      <c r="AC28" s="12">
        <f>IF(OR(Datastream!AN35="",Datastream!AN35="NA"),"",Datastream!AN35)</f>
        <v>19.11</v>
      </c>
      <c r="AD28" s="12">
        <f>IF(OR(Datastream!AO35="",Datastream!AO35="NA"),"",Datastream!AO35)</f>
        <v>372.42</v>
      </c>
      <c r="AE28" s="13">
        <f>IF(EBP!B220="","",EBP!B220)</f>
        <v>1.4017999999999999</v>
      </c>
      <c r="AF28" s="13">
        <f>IF(EBP!C220="","",EBP!C220)</f>
        <v>0.22209999999999999</v>
      </c>
    </row>
    <row r="29" spans="1:32" x14ac:dyDescent="0.2">
      <c r="A29" s="11">
        <v>33329</v>
      </c>
      <c r="B29" s="12">
        <f>IF(OR(Datastream!K36="",Datastream!K36="NA"),"",Datastream!K36)</f>
        <v>57</v>
      </c>
      <c r="C29" s="12">
        <f>IF(OR(Datastream!L36="",Datastream!L36="NA"),"",Datastream!L36)</f>
        <v>6.7</v>
      </c>
      <c r="D29" s="12">
        <f>IF(OR(Datastream!M36="",Datastream!M36="NA"),"",Datastream!M36)</f>
        <v>62.241500000000002</v>
      </c>
      <c r="E29" s="12">
        <f>IF(OR(Datastream!N36="",Datastream!N36="NA"),"",Datastream!N36)</f>
        <v>42.8</v>
      </c>
      <c r="F29" s="12">
        <f>IF(OR(Datastream!O36="",Datastream!O36="NA"),"",Datastream!O36)</f>
        <v>79.400000000000006</v>
      </c>
      <c r="G29" s="12">
        <f>IF(OR(Datastream!P36="",Datastream!P36="NA"),"",Datastream!P36)</f>
        <v>81.8</v>
      </c>
      <c r="H29" s="12">
        <f>IF(OR(Datastream!Q36="",Datastream!Q36="NA"),"",Datastream!Q36)</f>
        <v>74.7</v>
      </c>
      <c r="I29" s="12">
        <f>IF(OR(Datastream!R36="",Datastream!R36="NA"),"",Datastream!R36)</f>
        <v>0</v>
      </c>
      <c r="J29" s="12">
        <f>IF(OR(Datastream!S36="",Datastream!S36="NA"),"",Datastream!S36)</f>
        <v>-0.36899999999999999</v>
      </c>
      <c r="K29" s="12">
        <f>IF(OR(Datastream!T36="",Datastream!T36="NA"),"",Datastream!T36)</f>
        <v>2.6429999999999998</v>
      </c>
      <c r="L29" s="12">
        <f>IF(OR(Datastream!U36="",Datastream!U36="NA"),"",Datastream!U36)</f>
        <v>-2.7959999999999998</v>
      </c>
      <c r="M29" s="12">
        <f>IF(OR(Datastream!V36="",Datastream!V36="NA"),"",Datastream!V36)</f>
        <v>3.03</v>
      </c>
      <c r="N29" s="12">
        <f>IF(OR(Datastream!W36="",Datastream!W36="NA"),"",Datastream!W36)</f>
        <v>-3.758</v>
      </c>
      <c r="O29" s="12">
        <f>IF(OR(Datastream!X36="",Datastream!X36="NA"),"",Datastream!X36)</f>
        <v>11</v>
      </c>
      <c r="P29" s="12">
        <f>IF(OR(Datastream!Y36="",Datastream!Y36="NA"),"",Datastream!Y36)</f>
        <v>-2.262</v>
      </c>
      <c r="Q29" s="12">
        <f>IF(OR(Datastream!Z36="",Datastream!Z36="NA"),"",Datastream!Z36)</f>
        <v>3.43</v>
      </c>
      <c r="R29" s="12">
        <f>IF(OR(Datastream!AA36="",Datastream!AA36="NA"),"",Datastream!AA36)</f>
        <v>4.4580000000000002</v>
      </c>
      <c r="S29" s="12">
        <f>IF(OR(Datastream!AB36="",Datastream!AB36="NA"),"",Datastream!AB36)</f>
        <v>3.7410000000000001</v>
      </c>
      <c r="T29" s="12">
        <f>IF(OR(Datastream!AC36="",Datastream!AC36="NA"),"",Datastream!AC36)</f>
        <v>6.758</v>
      </c>
      <c r="U29" s="12">
        <f>IF(OR(Datastream!AD36="",Datastream!AD36="NA"),"",Datastream!AD36)</f>
        <v>6.5519999999999996</v>
      </c>
      <c r="V29" s="12">
        <f>IF(OR(Datastream!AE36="",Datastream!AE36="NA"),"",Datastream!AE36)</f>
        <v>5.75</v>
      </c>
      <c r="W29" s="12">
        <f>IF(OR(Datastream!AF36="",Datastream!AF36="NA"),"",Datastream!AF36)</f>
        <v>6.1520000000000001</v>
      </c>
      <c r="X29" s="12">
        <f>IF(OR(Datastream!AG36="",Datastream!AG36="NA"),"",Datastream!AG36)</f>
        <v>7.85</v>
      </c>
      <c r="Y29" s="12">
        <f>IF(OR(Datastream!AH36="",Datastream!AH36="NA"),"",Datastream!AH36)</f>
        <v>8.0660000000000007</v>
      </c>
      <c r="Z29" s="12">
        <f>IF(OR(Datastream!AI36="",Datastream!AI36="NA"),"",Datastream!AI36)</f>
        <v>6.24</v>
      </c>
      <c r="AA29" s="12">
        <f>IF(OR(Datastream!AJ36="",Datastream!AJ36="NA"),"",Datastream!AJ36)</f>
        <v>8.0399999999999991</v>
      </c>
      <c r="AB29" s="12">
        <f>IF(OR(Datastream!AK36="",Datastream!AK36="NA"),"",Datastream!AK36)</f>
        <v>3.1947960000000002</v>
      </c>
      <c r="AC29" s="12">
        <f>IF(OR(Datastream!AN36="",Datastream!AN36="NA"),"",Datastream!AN36)</f>
        <v>18.93</v>
      </c>
      <c r="AD29" s="12">
        <f>IF(OR(Datastream!AO36="",Datastream!AO36="NA"),"",Datastream!AO36)</f>
        <v>379.68</v>
      </c>
      <c r="AE29" s="13">
        <f>IF(EBP!B221="","",EBP!B221)</f>
        <v>1.3821000000000001</v>
      </c>
      <c r="AF29" s="13">
        <f>IF(EBP!C221="","",EBP!C221)</f>
        <v>0.16719999999999999</v>
      </c>
    </row>
    <row r="30" spans="1:32" x14ac:dyDescent="0.2">
      <c r="A30" s="11">
        <v>33359</v>
      </c>
      <c r="B30" s="12">
        <f>IF(OR(Datastream!K37="",Datastream!K37="NA"),"",Datastream!K37)</f>
        <v>57.21</v>
      </c>
      <c r="C30" s="12">
        <f>IF(OR(Datastream!L37="",Datastream!L37="NA"),"",Datastream!L37)</f>
        <v>6.9</v>
      </c>
      <c r="D30" s="12">
        <f>IF(OR(Datastream!M37="",Datastream!M37="NA"),"",Datastream!M37)</f>
        <v>62.864600000000003</v>
      </c>
      <c r="E30" s="12">
        <f>IF(OR(Datastream!N37="",Datastream!N37="NA"),"",Datastream!N37)</f>
        <v>44.5</v>
      </c>
      <c r="F30" s="12">
        <f>IF(OR(Datastream!O37="",Datastream!O37="NA"),"",Datastream!O37)</f>
        <v>76.400000000000006</v>
      </c>
      <c r="G30" s="12">
        <f>IF(OR(Datastream!P37="",Datastream!P37="NA"),"",Datastream!P37)</f>
        <v>78.3</v>
      </c>
      <c r="H30" s="12">
        <f>IF(OR(Datastream!Q37="",Datastream!Q37="NA"),"",Datastream!Q37)</f>
        <v>71.5</v>
      </c>
      <c r="I30" s="12">
        <f>IF(OR(Datastream!R37="",Datastream!R37="NA"),"",Datastream!R37)</f>
        <v>-0.02</v>
      </c>
      <c r="J30" s="12">
        <f>IF(OR(Datastream!S37="",Datastream!S37="NA"),"",Datastream!S37)</f>
        <v>-0.48699999999999999</v>
      </c>
      <c r="K30" s="12">
        <f>IF(OR(Datastream!T37="",Datastream!T37="NA"),"",Datastream!T37)</f>
        <v>2.5649999999999999</v>
      </c>
      <c r="L30" s="12">
        <f>IF(OR(Datastream!U37="",Datastream!U37="NA"),"",Datastream!U37)</f>
        <v>-4.5460000000000003</v>
      </c>
      <c r="M30" s="12">
        <f>IF(OR(Datastream!V37="",Datastream!V37="NA"),"",Datastream!V37)</f>
        <v>3.3039999999999998</v>
      </c>
      <c r="N30" s="12">
        <f>IF(OR(Datastream!W37="",Datastream!W37="NA"),"",Datastream!W37)</f>
        <v>-2.3519999999999999</v>
      </c>
      <c r="O30" s="12">
        <f>IF(OR(Datastream!X37="",Datastream!X37="NA"),"",Datastream!X37)</f>
        <v>11.271000000000001</v>
      </c>
      <c r="P30" s="12">
        <f>IF(OR(Datastream!Y37="",Datastream!Y37="NA"),"",Datastream!Y37)</f>
        <v>-2.7879999999999998</v>
      </c>
      <c r="Q30" s="12">
        <f>IF(OR(Datastream!Z37="",Datastream!Z37="NA"),"",Datastream!Z37)</f>
        <v>3.5739999999999998</v>
      </c>
      <c r="R30" s="12">
        <f>IF(OR(Datastream!AA37="",Datastream!AA37="NA"),"",Datastream!AA37)</f>
        <v>4.4850000000000003</v>
      </c>
      <c r="S30" s="12">
        <f>IF(OR(Datastream!AB37="",Datastream!AB37="NA"),"",Datastream!AB37)</f>
        <v>3.754</v>
      </c>
      <c r="T30" s="12">
        <f>IF(OR(Datastream!AC37="",Datastream!AC37="NA"),"",Datastream!AC37)</f>
        <v>6.8959999999999999</v>
      </c>
      <c r="U30" s="12">
        <f>IF(OR(Datastream!AD37="",Datastream!AD37="NA"),"",Datastream!AD37)</f>
        <v>6.6669999999999998</v>
      </c>
      <c r="V30" s="12">
        <f>IF(OR(Datastream!AE37="",Datastream!AE37="NA"),"",Datastream!AE37)</f>
        <v>5.5540000000000003</v>
      </c>
      <c r="W30" s="12">
        <f>IF(OR(Datastream!AF37="",Datastream!AF37="NA"),"",Datastream!AF37)</f>
        <v>6.0609999999999999</v>
      </c>
      <c r="X30" s="12">
        <f>IF(OR(Datastream!AG37="",Datastream!AG37="NA"),"",Datastream!AG37)</f>
        <v>7.8680000000000003</v>
      </c>
      <c r="Y30" s="12">
        <f>IF(OR(Datastream!AH37="",Datastream!AH37="NA"),"",Datastream!AH37)</f>
        <v>8.0020000000000007</v>
      </c>
      <c r="Z30" s="12">
        <f>IF(OR(Datastream!AI37="",Datastream!AI37="NA"),"",Datastream!AI37)</f>
        <v>6.13</v>
      </c>
      <c r="AA30" s="12">
        <f>IF(OR(Datastream!AJ37="",Datastream!AJ37="NA"),"",Datastream!AJ37)</f>
        <v>8.07</v>
      </c>
      <c r="AB30" s="12">
        <f>IF(OR(Datastream!AK37="",Datastream!AK37="NA"),"",Datastream!AK37)</f>
        <v>3.2117249999999999</v>
      </c>
      <c r="AC30" s="12">
        <f>IF(OR(Datastream!AN37="",Datastream!AN37="NA"),"",Datastream!AN37)</f>
        <v>17.13</v>
      </c>
      <c r="AD30" s="12">
        <f>IF(OR(Datastream!AO37="",Datastream!AO37="NA"),"",Datastream!AO37)</f>
        <v>377.97</v>
      </c>
      <c r="AE30" s="13">
        <f>IF(EBP!B222="","",EBP!B222)</f>
        <v>1.3354999999999999</v>
      </c>
      <c r="AF30" s="13">
        <f>IF(EBP!C222="","",EBP!C222)</f>
        <v>0.15790000000000001</v>
      </c>
    </row>
    <row r="31" spans="1:32" x14ac:dyDescent="0.2">
      <c r="A31" s="11">
        <v>33390</v>
      </c>
      <c r="B31" s="12">
        <f>IF(OR(Datastream!K38="",Datastream!K38="NA"),"",Datastream!K38)</f>
        <v>57.38</v>
      </c>
      <c r="C31" s="12">
        <f>IF(OR(Datastream!L38="",Datastream!L38="NA"),"",Datastream!L38)</f>
        <v>6.9</v>
      </c>
      <c r="D31" s="12">
        <f>IF(OR(Datastream!M38="",Datastream!M38="NA"),"",Datastream!M38)</f>
        <v>63.437199999999997</v>
      </c>
      <c r="E31" s="12">
        <f>IF(OR(Datastream!N38="",Datastream!N38="NA"),"",Datastream!N38)</f>
        <v>50.3</v>
      </c>
      <c r="F31" s="12">
        <f>IF(OR(Datastream!O38="",Datastream!O38="NA"),"",Datastream!O38)</f>
        <v>78</v>
      </c>
      <c r="G31" s="12">
        <f>IF(OR(Datastream!P38="",Datastream!P38="NA"),"",Datastream!P38)</f>
        <v>82.1</v>
      </c>
      <c r="H31" s="12">
        <f>IF(OR(Datastream!Q38="",Datastream!Q38="NA"),"",Datastream!Q38)</f>
        <v>75.900000000000006</v>
      </c>
      <c r="I31" s="12">
        <f>IF(OR(Datastream!R38="",Datastream!R38="NA"),"",Datastream!R38)</f>
        <v>0.09</v>
      </c>
      <c r="J31" s="12">
        <f>IF(OR(Datastream!S38="",Datastream!S38="NA"),"",Datastream!S38)</f>
        <v>-0.41699999999999998</v>
      </c>
      <c r="K31" s="12">
        <f>IF(OR(Datastream!T38="",Datastream!T38="NA"),"",Datastream!T38)</f>
        <v>2.6179999999999999</v>
      </c>
      <c r="L31" s="12">
        <f>IF(OR(Datastream!U38="",Datastream!U38="NA"),"",Datastream!U38)</f>
        <v>-4.7779999999999996</v>
      </c>
      <c r="M31" s="12">
        <f>IF(OR(Datastream!V38="",Datastream!V38="NA"),"",Datastream!V38)</f>
        <v>3.109</v>
      </c>
      <c r="N31" s="12">
        <f>IF(OR(Datastream!W38="",Datastream!W38="NA"),"",Datastream!W38)</f>
        <v>-2.71</v>
      </c>
      <c r="O31" s="12">
        <f>IF(OR(Datastream!X38="",Datastream!X38="NA"),"",Datastream!X38)</f>
        <v>11.744999999999999</v>
      </c>
      <c r="P31" s="12">
        <f>IF(OR(Datastream!Y38="",Datastream!Y38="NA"),"",Datastream!Y38)</f>
        <v>-2.8</v>
      </c>
      <c r="Q31" s="12">
        <f>IF(OR(Datastream!Z38="",Datastream!Z38="NA"),"",Datastream!Z38)</f>
        <v>3.5179999999999998</v>
      </c>
      <c r="R31" s="12">
        <f>IF(OR(Datastream!AA38="",Datastream!AA38="NA"),"",Datastream!AA38)</f>
        <v>4.4429999999999996</v>
      </c>
      <c r="S31" s="12">
        <f>IF(OR(Datastream!AB38="",Datastream!AB38="NA"),"",Datastream!AB38)</f>
        <v>3.7589999999999999</v>
      </c>
      <c r="T31" s="12">
        <f>IF(OR(Datastream!AC38="",Datastream!AC38="NA"),"",Datastream!AC38)</f>
        <v>6.8609999999999998</v>
      </c>
      <c r="U31" s="12">
        <f>IF(OR(Datastream!AD38="",Datastream!AD38="NA"),"",Datastream!AD38)</f>
        <v>6.6360000000000001</v>
      </c>
      <c r="V31" s="12">
        <f>IF(OR(Datastream!AE38="",Datastream!AE38="NA"),"",Datastream!AE38)</f>
        <v>5.6020000000000003</v>
      </c>
      <c r="W31" s="12">
        <f>IF(OR(Datastream!AF38="",Datastream!AF38="NA"),"",Datastream!AF38)</f>
        <v>6.0869999999999997</v>
      </c>
      <c r="X31" s="12">
        <f>IF(OR(Datastream!AG38="",Datastream!AG38="NA"),"",Datastream!AG38)</f>
        <v>7.99</v>
      </c>
      <c r="Y31" s="12">
        <f>IF(OR(Datastream!AH38="",Datastream!AH38="NA"),"",Datastream!AH38)</f>
        <v>8.1289999999999996</v>
      </c>
      <c r="Z31" s="12">
        <f>IF(OR(Datastream!AI38="",Datastream!AI38="NA"),"",Datastream!AI38)</f>
        <v>6.36</v>
      </c>
      <c r="AA31" s="12">
        <f>IF(OR(Datastream!AJ38="",Datastream!AJ38="NA"),"",Datastream!AJ38)</f>
        <v>8.2799999999999994</v>
      </c>
      <c r="AB31" s="12">
        <f>IF(OR(Datastream!AK38="",Datastream!AK38="NA"),"",Datastream!AK38)</f>
        <v>3.2118220000000002</v>
      </c>
      <c r="AC31" s="12">
        <f>IF(OR(Datastream!AN38="",Datastream!AN38="NA"),"",Datastream!AN38)</f>
        <v>17.57</v>
      </c>
      <c r="AD31" s="12">
        <f>IF(OR(Datastream!AO38="",Datastream!AO38="NA"),"",Datastream!AO38)</f>
        <v>378.29</v>
      </c>
      <c r="AE31" s="13">
        <f>IF(EBP!B223="","",EBP!B223)</f>
        <v>1.2925</v>
      </c>
      <c r="AF31" s="13">
        <f>IF(EBP!C223="","",EBP!C223)</f>
        <v>8.5099999999999995E-2</v>
      </c>
    </row>
    <row r="32" spans="1:32" x14ac:dyDescent="0.2">
      <c r="A32" s="11">
        <v>33420</v>
      </c>
      <c r="B32" s="12">
        <f>IF(OR(Datastream!K39="",Datastream!K39="NA"),"",Datastream!K39)</f>
        <v>57.46</v>
      </c>
      <c r="C32" s="12">
        <f>IF(OR(Datastream!L39="",Datastream!L39="NA"),"",Datastream!L39)</f>
        <v>6.8</v>
      </c>
      <c r="D32" s="12">
        <f>IF(OR(Datastream!M39="",Datastream!M39="NA"),"",Datastream!M39)</f>
        <v>63.512799999999999</v>
      </c>
      <c r="E32" s="12">
        <f>IF(OR(Datastream!N39="",Datastream!N39="NA"),"",Datastream!N39)</f>
        <v>50.6</v>
      </c>
      <c r="F32" s="12">
        <f>IF(OR(Datastream!O39="",Datastream!O39="NA"),"",Datastream!O39)</f>
        <v>77.7</v>
      </c>
      <c r="G32" s="12">
        <f>IF(OR(Datastream!P39="",Datastream!P39="NA"),"",Datastream!P39)</f>
        <v>82.9</v>
      </c>
      <c r="H32" s="12">
        <f>IF(OR(Datastream!Q39="",Datastream!Q39="NA"),"",Datastream!Q39)</f>
        <v>74.400000000000006</v>
      </c>
      <c r="I32" s="12">
        <f>IF(OR(Datastream!R39="",Datastream!R39="NA"),"",Datastream!R39)</f>
        <v>0.1</v>
      </c>
      <c r="J32" s="12">
        <f>IF(OR(Datastream!S39="",Datastream!S39="NA"),"",Datastream!S39)</f>
        <v>-0.17799999999999999</v>
      </c>
      <c r="K32" s="12">
        <f>IF(OR(Datastream!T39="",Datastream!T39="NA"),"",Datastream!T39)</f>
        <v>2.6549999999999998</v>
      </c>
      <c r="L32" s="12">
        <f>IF(OR(Datastream!U39="",Datastream!U39="NA"),"",Datastream!U39)</f>
        <v>-4.9349999999999996</v>
      </c>
      <c r="M32" s="12">
        <f>IF(OR(Datastream!V39="",Datastream!V39="NA"),"",Datastream!V39)</f>
        <v>3.4769999999999999</v>
      </c>
      <c r="N32" s="12">
        <f>IF(OR(Datastream!W39="",Datastream!W39="NA"),"",Datastream!W39)</f>
        <v>-1.647</v>
      </c>
      <c r="O32" s="12">
        <f>IF(OR(Datastream!X39="",Datastream!X39="NA"),"",Datastream!X39)</f>
        <v>12</v>
      </c>
      <c r="P32" s="12">
        <f>IF(OR(Datastream!Y39="",Datastream!Y39="NA"),"",Datastream!Y39)</f>
        <v>-2.4870000000000001</v>
      </c>
      <c r="Q32" s="12">
        <f>IF(OR(Datastream!Z39="",Datastream!Z39="NA"),"",Datastream!Z39)</f>
        <v>3.786</v>
      </c>
      <c r="R32" s="12">
        <f>IF(OR(Datastream!AA39="",Datastream!AA39="NA"),"",Datastream!AA39)</f>
        <v>4.3520000000000003</v>
      </c>
      <c r="S32" s="12">
        <f>IF(OR(Datastream!AB39="",Datastream!AB39="NA"),"",Datastream!AB39)</f>
        <v>3.8359999999999999</v>
      </c>
      <c r="T32" s="12">
        <f>IF(OR(Datastream!AC39="",Datastream!AC39="NA"),"",Datastream!AC39)</f>
        <v>6.8090000000000002</v>
      </c>
      <c r="U32" s="12">
        <f>IF(OR(Datastream!AD39="",Datastream!AD39="NA"),"",Datastream!AD39)</f>
        <v>6.55</v>
      </c>
      <c r="V32" s="12">
        <f>IF(OR(Datastream!AE39="",Datastream!AE39="NA"),"",Datastream!AE39)</f>
        <v>5.66</v>
      </c>
      <c r="W32" s="12">
        <f>IF(OR(Datastream!AF39="",Datastream!AF39="NA"),"",Datastream!AF39)</f>
        <v>6.1890000000000001</v>
      </c>
      <c r="X32" s="12">
        <f>IF(OR(Datastream!AG39="",Datastream!AG39="NA"),"",Datastream!AG39)</f>
        <v>8.1880000000000006</v>
      </c>
      <c r="Y32" s="12">
        <f>IF(OR(Datastream!AH39="",Datastream!AH39="NA"),"",Datastream!AH39)</f>
        <v>8.3179999999999996</v>
      </c>
      <c r="Z32" s="12">
        <f>IF(OR(Datastream!AI39="",Datastream!AI39="NA"),"",Datastream!AI39)</f>
        <v>6.31</v>
      </c>
      <c r="AA32" s="12">
        <f>IF(OR(Datastream!AJ39="",Datastream!AJ39="NA"),"",Datastream!AJ39)</f>
        <v>8.27</v>
      </c>
      <c r="AB32" s="12">
        <f>IF(OR(Datastream!AK39="",Datastream!AK39="NA"),"",Datastream!AK39)</f>
        <v>3.2068219999999998</v>
      </c>
      <c r="AC32" s="12">
        <f>IF(OR(Datastream!AN39="",Datastream!AN39="NA"),"",Datastream!AN39)</f>
        <v>17.75</v>
      </c>
      <c r="AD32" s="12">
        <f>IF(OR(Datastream!AO39="",Datastream!AO39="NA"),"",Datastream!AO39)</f>
        <v>379.93</v>
      </c>
      <c r="AE32" s="13">
        <f>IF(EBP!B224="","",EBP!B224)</f>
        <v>1.3978999999999999</v>
      </c>
      <c r="AF32" s="13">
        <f>IF(EBP!C224="","",EBP!C224)</f>
        <v>0.19980000000000001</v>
      </c>
    </row>
    <row r="33" spans="1:32" x14ac:dyDescent="0.2">
      <c r="A33" s="11">
        <v>33451</v>
      </c>
      <c r="B33" s="12">
        <f>IF(OR(Datastream!K40="",Datastream!K40="NA"),"",Datastream!K40)</f>
        <v>57.63</v>
      </c>
      <c r="C33" s="12">
        <f>IF(OR(Datastream!L40="",Datastream!L40="NA"),"",Datastream!L40)</f>
        <v>6.9</v>
      </c>
      <c r="D33" s="12">
        <f>IF(OR(Datastream!M40="",Datastream!M40="NA"),"",Datastream!M40)</f>
        <v>63.567100000000003</v>
      </c>
      <c r="E33" s="12">
        <f>IF(OR(Datastream!N40="",Datastream!N40="NA"),"",Datastream!N40)</f>
        <v>52.9</v>
      </c>
      <c r="F33" s="12">
        <f>IF(OR(Datastream!O40="",Datastream!O40="NA"),"",Datastream!O40)</f>
        <v>76.099999999999994</v>
      </c>
      <c r="G33" s="12">
        <f>IF(OR(Datastream!P40="",Datastream!P40="NA"),"",Datastream!P40)</f>
        <v>82</v>
      </c>
      <c r="H33" s="12">
        <f>IF(OR(Datastream!Q40="",Datastream!Q40="NA"),"",Datastream!Q40)</f>
        <v>75.3</v>
      </c>
      <c r="I33" s="12">
        <f>IF(OR(Datastream!R40="",Datastream!R40="NA"),"",Datastream!R40)</f>
        <v>-0.31</v>
      </c>
      <c r="J33" s="12">
        <f>IF(OR(Datastream!S40="",Datastream!S40="NA"),"",Datastream!S40)</f>
        <v>-0.154</v>
      </c>
      <c r="K33" s="12">
        <f>IF(OR(Datastream!T40="",Datastream!T40="NA"),"",Datastream!T40)</f>
        <v>2.5630000000000002</v>
      </c>
      <c r="L33" s="12">
        <f>IF(OR(Datastream!U40="",Datastream!U40="NA"),"",Datastream!U40)</f>
        <v>-4.0919999999999996</v>
      </c>
      <c r="M33" s="12">
        <f>IF(OR(Datastream!V40="",Datastream!V40="NA"),"",Datastream!V40)</f>
        <v>3.8170000000000002</v>
      </c>
      <c r="N33" s="12">
        <f>IF(OR(Datastream!W40="",Datastream!W40="NA"),"",Datastream!W40)</f>
        <v>-0.63</v>
      </c>
      <c r="O33" s="12">
        <f>IF(OR(Datastream!X40="",Datastream!X40="NA"),"",Datastream!X40)</f>
        <v>10.457000000000001</v>
      </c>
      <c r="P33" s="12">
        <f>IF(OR(Datastream!Y40="",Datastream!Y40="NA"),"",Datastream!Y40)</f>
        <v>-2.1120000000000001</v>
      </c>
      <c r="Q33" s="12">
        <f>IF(OR(Datastream!Z40="",Datastream!Z40="NA"),"",Datastream!Z40)</f>
        <v>3.85</v>
      </c>
      <c r="R33" s="12">
        <f>IF(OR(Datastream!AA40="",Datastream!AA40="NA"),"",Datastream!AA40)</f>
        <v>4.3289999999999997</v>
      </c>
      <c r="S33" s="12">
        <f>IF(OR(Datastream!AB40="",Datastream!AB40="NA"),"",Datastream!AB40)</f>
        <v>3.7210000000000001</v>
      </c>
      <c r="T33" s="12">
        <f>IF(OR(Datastream!AC40="",Datastream!AC40="NA"),"",Datastream!AC40)</f>
        <v>6.8209999999999997</v>
      </c>
      <c r="U33" s="12">
        <f>IF(OR(Datastream!AD40="",Datastream!AD40="NA"),"",Datastream!AD40)</f>
        <v>6.6210000000000004</v>
      </c>
      <c r="V33" s="12">
        <f>IF(OR(Datastream!AE40="",Datastream!AE40="NA"),"",Datastream!AE40)</f>
        <v>5.64</v>
      </c>
      <c r="W33" s="12">
        <f>IF(OR(Datastream!AF40="",Datastream!AF40="NA"),"",Datastream!AF40)</f>
        <v>6.032</v>
      </c>
      <c r="X33" s="12">
        <f>IF(OR(Datastream!AG40="",Datastream!AG40="NA"),"",Datastream!AG40)</f>
        <v>8.1319999999999997</v>
      </c>
      <c r="Y33" s="12">
        <f>IF(OR(Datastream!AH40="",Datastream!AH40="NA"),"",Datastream!AH40)</f>
        <v>8.2289999999999992</v>
      </c>
      <c r="Z33" s="12">
        <f>IF(OR(Datastream!AI40="",Datastream!AI40="NA"),"",Datastream!AI40)</f>
        <v>5.78</v>
      </c>
      <c r="AA33" s="12">
        <f>IF(OR(Datastream!AJ40="",Datastream!AJ40="NA"),"",Datastream!AJ40)</f>
        <v>7.9</v>
      </c>
      <c r="AB33" s="12">
        <f>IF(OR(Datastream!AK40="",Datastream!AK40="NA"),"",Datastream!AK40)</f>
        <v>3.1424500000000002</v>
      </c>
      <c r="AC33" s="12">
        <f>IF(OR(Datastream!AN40="",Datastream!AN40="NA"),"",Datastream!AN40)</f>
        <v>15.93</v>
      </c>
      <c r="AD33" s="12">
        <f>IF(OR(Datastream!AO40="",Datastream!AO40="NA"),"",Datastream!AO40)</f>
        <v>389.4</v>
      </c>
      <c r="AE33" s="13">
        <f>IF(EBP!B225="","",EBP!B225)</f>
        <v>1.3069999999999999</v>
      </c>
      <c r="AF33" s="13">
        <f>IF(EBP!C225="","",EBP!C225)</f>
        <v>0.11310000000000001</v>
      </c>
    </row>
    <row r="34" spans="1:32" x14ac:dyDescent="0.2">
      <c r="A34" s="11">
        <v>33482</v>
      </c>
      <c r="B34" s="12">
        <f>IF(OR(Datastream!K41="",Datastream!K41="NA"),"",Datastream!K41)</f>
        <v>57.8</v>
      </c>
      <c r="C34" s="12">
        <f>IF(OR(Datastream!L41="",Datastream!L41="NA"),"",Datastream!L41)</f>
        <v>6.9</v>
      </c>
      <c r="D34" s="12">
        <f>IF(OR(Datastream!M41="",Datastream!M41="NA"),"",Datastream!M41)</f>
        <v>64.132999999999996</v>
      </c>
      <c r="E34" s="12">
        <f>IF(OR(Datastream!N41="",Datastream!N41="NA"),"",Datastream!N41)</f>
        <v>54.9</v>
      </c>
      <c r="F34" s="12">
        <f>IF(OR(Datastream!O41="",Datastream!O41="NA"),"",Datastream!O41)</f>
        <v>72.900000000000006</v>
      </c>
      <c r="G34" s="12">
        <f>IF(OR(Datastream!P41="",Datastream!P41="NA"),"",Datastream!P41)</f>
        <v>83</v>
      </c>
      <c r="H34" s="12">
        <f>IF(OR(Datastream!Q41="",Datastream!Q41="NA"),"",Datastream!Q41)</f>
        <v>76.400000000000006</v>
      </c>
      <c r="I34" s="12">
        <f>IF(OR(Datastream!R41="",Datastream!R41="NA"),"",Datastream!R41)</f>
        <v>0.33</v>
      </c>
      <c r="J34" s="12">
        <f>IF(OR(Datastream!S41="",Datastream!S41="NA"),"",Datastream!S41)</f>
        <v>-0.16800000000000001</v>
      </c>
      <c r="K34" s="12">
        <f>IF(OR(Datastream!T41="",Datastream!T41="NA"),"",Datastream!T41)</f>
        <v>2.6110000000000002</v>
      </c>
      <c r="L34" s="12">
        <f>IF(OR(Datastream!U41="",Datastream!U41="NA"),"",Datastream!U41)</f>
        <v>-4.4790000000000001</v>
      </c>
      <c r="M34" s="12">
        <f>IF(OR(Datastream!V41="",Datastream!V41="NA"),"",Datastream!V41)</f>
        <v>3.3210000000000002</v>
      </c>
      <c r="N34" s="12">
        <f>IF(OR(Datastream!W41="",Datastream!W41="NA"),"",Datastream!W41)</f>
        <v>-0.97899999999999998</v>
      </c>
      <c r="O34" s="12">
        <f>IF(OR(Datastream!X41="",Datastream!X41="NA"),"",Datastream!X41)</f>
        <v>11.621</v>
      </c>
      <c r="P34" s="12">
        <f>IF(OR(Datastream!Y41="",Datastream!Y41="NA"),"",Datastream!Y41)</f>
        <v>-1.9419999999999999</v>
      </c>
      <c r="Q34" s="12">
        <f>IF(OR(Datastream!Z41="",Datastream!Z41="NA"),"",Datastream!Z41)</f>
        <v>3.9420000000000002</v>
      </c>
      <c r="R34" s="12">
        <f>IF(OR(Datastream!AA41="",Datastream!AA41="NA"),"",Datastream!AA41)</f>
        <v>4.2949999999999999</v>
      </c>
      <c r="S34" s="12">
        <f>IF(OR(Datastream!AB41="",Datastream!AB41="NA"),"",Datastream!AB41)</f>
        <v>3.6840000000000002</v>
      </c>
      <c r="T34" s="12">
        <f>IF(OR(Datastream!AC41="",Datastream!AC41="NA"),"",Datastream!AC41)</f>
        <v>6.7889999999999997</v>
      </c>
      <c r="U34" s="12">
        <f>IF(OR(Datastream!AD41="",Datastream!AD41="NA"),"",Datastream!AD41)</f>
        <v>6.6529999999999996</v>
      </c>
      <c r="V34" s="12">
        <f>IF(OR(Datastream!AE41="",Datastream!AE41="NA"),"",Datastream!AE41)</f>
        <v>5.4340000000000002</v>
      </c>
      <c r="W34" s="12">
        <f>IF(OR(Datastream!AF41="",Datastream!AF41="NA"),"",Datastream!AF41)</f>
        <v>5.9340000000000002</v>
      </c>
      <c r="X34" s="12">
        <f>IF(OR(Datastream!AG41="",Datastream!AG41="NA"),"",Datastream!AG41)</f>
        <v>7.8559999999999999</v>
      </c>
      <c r="Y34" s="12">
        <f>IF(OR(Datastream!AH41="",Datastream!AH41="NA"),"",Datastream!AH41)</f>
        <v>8.0250000000000004</v>
      </c>
      <c r="Z34" s="12">
        <f>IF(OR(Datastream!AI41="",Datastream!AI41="NA"),"",Datastream!AI41)</f>
        <v>5.57</v>
      </c>
      <c r="AA34" s="12">
        <f>IF(OR(Datastream!AJ41="",Datastream!AJ41="NA"),"",Datastream!AJ41)</f>
        <v>7.65</v>
      </c>
      <c r="AB34" s="12">
        <f>IF(OR(Datastream!AK41="",Datastream!AK41="NA"),"",Datastream!AK41)</f>
        <v>3.1714880000000001</v>
      </c>
      <c r="AC34" s="12">
        <f>IF(OR(Datastream!AN41="",Datastream!AN41="NA"),"",Datastream!AN41)</f>
        <v>16.940000000000001</v>
      </c>
      <c r="AD34" s="12">
        <f>IF(OR(Datastream!AO41="",Datastream!AO41="NA"),"",Datastream!AO41)</f>
        <v>387.59</v>
      </c>
      <c r="AE34" s="13">
        <f>IF(EBP!B226="","",EBP!B226)</f>
        <v>1.3943000000000001</v>
      </c>
      <c r="AF34" s="13">
        <f>IF(EBP!C226="","",EBP!C226)</f>
        <v>0.12089999999999999</v>
      </c>
    </row>
    <row r="35" spans="1:32" x14ac:dyDescent="0.2">
      <c r="A35" s="11">
        <v>33512</v>
      </c>
      <c r="B35" s="12">
        <f>IF(OR(Datastream!K42="",Datastream!K42="NA"),"",Datastream!K42)</f>
        <v>57.89</v>
      </c>
      <c r="C35" s="12">
        <f>IF(OR(Datastream!L42="",Datastream!L42="NA"),"",Datastream!L42)</f>
        <v>7</v>
      </c>
      <c r="D35" s="12">
        <f>IF(OR(Datastream!M42="",Datastream!M42="NA"),"",Datastream!M42)</f>
        <v>64.021299999999997</v>
      </c>
      <c r="E35" s="12">
        <f>IF(OR(Datastream!N42="",Datastream!N42="NA"),"",Datastream!N42)</f>
        <v>53.1</v>
      </c>
      <c r="F35" s="12">
        <f>IF(OR(Datastream!O42="",Datastream!O42="NA"),"",Datastream!O42)</f>
        <v>60.1</v>
      </c>
      <c r="G35" s="12">
        <f>IF(OR(Datastream!P42="",Datastream!P42="NA"),"",Datastream!P42)</f>
        <v>78.3</v>
      </c>
      <c r="H35" s="12">
        <f>IF(OR(Datastream!Q42="",Datastream!Q42="NA"),"",Datastream!Q42)</f>
        <v>70.5</v>
      </c>
      <c r="I35" s="12">
        <f>IF(OR(Datastream!R42="",Datastream!R42="NA"),"",Datastream!R42)</f>
        <v>-0.4</v>
      </c>
      <c r="J35" s="12">
        <f>IF(OR(Datastream!S42="",Datastream!S42="NA"),"",Datastream!S42)</f>
        <v>-0.34399999999999997</v>
      </c>
      <c r="K35" s="12">
        <f>IF(OR(Datastream!T42="",Datastream!T42="NA"),"",Datastream!T42)</f>
        <v>2.58</v>
      </c>
      <c r="L35" s="12">
        <f>IF(OR(Datastream!U42="",Datastream!U42="NA"),"",Datastream!U42)</f>
        <v>-3.992</v>
      </c>
      <c r="M35" s="12">
        <f>IF(OR(Datastream!V42="",Datastream!V42="NA"),"",Datastream!V42)</f>
        <v>3.056</v>
      </c>
      <c r="N35" s="12">
        <f>IF(OR(Datastream!W42="",Datastream!W42="NA"),"",Datastream!W42)</f>
        <v>-1.575</v>
      </c>
      <c r="O35" s="12">
        <f>IF(OR(Datastream!X42="",Datastream!X42="NA"),"",Datastream!X42)</f>
        <v>12.492000000000001</v>
      </c>
      <c r="P35" s="12">
        <f>IF(OR(Datastream!Y42="",Datastream!Y42="NA"),"",Datastream!Y42)</f>
        <v>-1.784</v>
      </c>
      <c r="Q35" s="12">
        <f>IF(OR(Datastream!Z42="",Datastream!Z42="NA"),"",Datastream!Z42)</f>
        <v>4.0960000000000001</v>
      </c>
      <c r="R35" s="12">
        <f>IF(OR(Datastream!AA42="",Datastream!AA42="NA"),"",Datastream!AA42)</f>
        <v>4.2320000000000002</v>
      </c>
      <c r="S35" s="12">
        <f>IF(OR(Datastream!AB42="",Datastream!AB42="NA"),"",Datastream!AB42)</f>
        <v>3.5880000000000001</v>
      </c>
      <c r="T35" s="12">
        <f>IF(OR(Datastream!AC42="",Datastream!AC42="NA"),"",Datastream!AC42)</f>
        <v>6.7560000000000002</v>
      </c>
      <c r="U35" s="12">
        <f>IF(OR(Datastream!AD42="",Datastream!AD42="NA"),"",Datastream!AD42)</f>
        <v>6.6079999999999997</v>
      </c>
      <c r="V35" s="12">
        <f>IF(OR(Datastream!AE42="",Datastream!AE42="NA"),"",Datastream!AE42)</f>
        <v>5.0960000000000001</v>
      </c>
      <c r="W35" s="12">
        <f>IF(OR(Datastream!AF42="",Datastream!AF42="NA"),"",Datastream!AF42)</f>
        <v>5.5979999999999999</v>
      </c>
      <c r="X35" s="12">
        <f>IF(OR(Datastream!AG42="",Datastream!AG42="NA"),"",Datastream!AG42)</f>
        <v>7.423</v>
      </c>
      <c r="Y35" s="12">
        <f>IF(OR(Datastream!AH42="",Datastream!AH42="NA"),"",Datastream!AH42)</f>
        <v>7.7389999999999999</v>
      </c>
      <c r="Z35" s="12">
        <f>IF(OR(Datastream!AI42="",Datastream!AI42="NA"),"",Datastream!AI42)</f>
        <v>5.33</v>
      </c>
      <c r="AA35" s="12">
        <f>IF(OR(Datastream!AJ42="",Datastream!AJ42="NA"),"",Datastream!AJ42)</f>
        <v>7.53</v>
      </c>
      <c r="AB35" s="12">
        <f>IF(OR(Datastream!AK42="",Datastream!AK42="NA"),"",Datastream!AK42)</f>
        <v>3.1672090000000002</v>
      </c>
      <c r="AC35" s="12">
        <f>IF(OR(Datastream!AN42="",Datastream!AN42="NA"),"",Datastream!AN42)</f>
        <v>16.82</v>
      </c>
      <c r="AD35" s="12">
        <f>IF(OR(Datastream!AO42="",Datastream!AO42="NA"),"",Datastream!AO42)</f>
        <v>386.88</v>
      </c>
      <c r="AE35" s="13">
        <f>IF(EBP!B227="","",EBP!B227)</f>
        <v>1.3704000000000001</v>
      </c>
      <c r="AF35" s="13">
        <f>IF(EBP!C227="","",EBP!C227)</f>
        <v>0.1139</v>
      </c>
    </row>
    <row r="36" spans="1:32" x14ac:dyDescent="0.2">
      <c r="A36" s="11">
        <v>33543</v>
      </c>
      <c r="B36" s="12">
        <f>IF(OR(Datastream!K43="",Datastream!K43="NA"),"",Datastream!K43)</f>
        <v>58.14</v>
      </c>
      <c r="C36" s="12">
        <f>IF(OR(Datastream!L43="",Datastream!L43="NA"),"",Datastream!L43)</f>
        <v>7</v>
      </c>
      <c r="D36" s="12">
        <f>IF(OR(Datastream!M43="",Datastream!M43="NA"),"",Datastream!M43)</f>
        <v>63.948</v>
      </c>
      <c r="E36" s="12">
        <f>IF(OR(Datastream!N43="",Datastream!N43="NA"),"",Datastream!N43)</f>
        <v>49.5</v>
      </c>
      <c r="F36" s="12">
        <f>IF(OR(Datastream!O43="",Datastream!O43="NA"),"",Datastream!O43)</f>
        <v>52.7</v>
      </c>
      <c r="G36" s="12">
        <f>IF(OR(Datastream!P43="",Datastream!P43="NA"),"",Datastream!P43)</f>
        <v>69.099999999999994</v>
      </c>
      <c r="H36" s="12">
        <f>IF(OR(Datastream!Q43="",Datastream!Q43="NA"),"",Datastream!Q43)</f>
        <v>61.9</v>
      </c>
      <c r="I36" s="12">
        <f>IF(OR(Datastream!R43="",Datastream!R43="NA"),"",Datastream!R43)</f>
        <v>-0.38</v>
      </c>
      <c r="J36" s="12">
        <f>IF(OR(Datastream!S43="",Datastream!S43="NA"),"",Datastream!S43)</f>
        <v>-0.45700000000000002</v>
      </c>
      <c r="K36" s="12">
        <f>IF(OR(Datastream!T43="",Datastream!T43="NA"),"",Datastream!T43)</f>
        <v>2.4089999999999998</v>
      </c>
      <c r="L36" s="12">
        <f>IF(OR(Datastream!U43="",Datastream!U43="NA"),"",Datastream!U43)</f>
        <v>-3.43</v>
      </c>
      <c r="M36" s="12">
        <f>IF(OR(Datastream!V43="",Datastream!V43="NA"),"",Datastream!V43)</f>
        <v>3.1739999999999999</v>
      </c>
      <c r="N36" s="12">
        <f>IF(OR(Datastream!W43="",Datastream!W43="NA"),"",Datastream!W43)</f>
        <v>-2.476</v>
      </c>
      <c r="O36" s="12">
        <f>IF(OR(Datastream!X43="",Datastream!X43="NA"),"",Datastream!X43)</f>
        <v>12.052</v>
      </c>
      <c r="P36" s="12">
        <f>IF(OR(Datastream!Y43="",Datastream!Y43="NA"),"",Datastream!Y43)</f>
        <v>-1.77</v>
      </c>
      <c r="Q36" s="12">
        <f>IF(OR(Datastream!Z43="",Datastream!Z43="NA"),"",Datastream!Z43)</f>
        <v>3.8130000000000002</v>
      </c>
      <c r="R36" s="12">
        <f>IF(OR(Datastream!AA43="",Datastream!AA43="NA"),"",Datastream!AA43)</f>
        <v>4.2169999999999996</v>
      </c>
      <c r="S36" s="12">
        <f>IF(OR(Datastream!AB43="",Datastream!AB43="NA"),"",Datastream!AB43)</f>
        <v>3.4039999999999999</v>
      </c>
      <c r="T36" s="12">
        <f>IF(OR(Datastream!AC43="",Datastream!AC43="NA"),"",Datastream!AC43)</f>
        <v>6.7430000000000003</v>
      </c>
      <c r="U36" s="12">
        <f>IF(OR(Datastream!AD43="",Datastream!AD43="NA"),"",Datastream!AD43)</f>
        <v>6.665</v>
      </c>
      <c r="V36" s="12">
        <f>IF(OR(Datastream!AE43="",Datastream!AE43="NA"),"",Datastream!AE43)</f>
        <v>4.891</v>
      </c>
      <c r="W36" s="12">
        <f>IF(OR(Datastream!AF43="",Datastream!AF43="NA"),"",Datastream!AF43)</f>
        <v>5.3550000000000004</v>
      </c>
      <c r="X36" s="12">
        <f>IF(OR(Datastream!AG43="",Datastream!AG43="NA"),"",Datastream!AG43)</f>
        <v>7.4480000000000004</v>
      </c>
      <c r="Y36" s="12">
        <f>IF(OR(Datastream!AH43="",Datastream!AH43="NA"),"",Datastream!AH43)</f>
        <v>7.6609999999999996</v>
      </c>
      <c r="Z36" s="12">
        <f>IF(OR(Datastream!AI43="",Datastream!AI43="NA"),"",Datastream!AI43)</f>
        <v>4.8899999999999997</v>
      </c>
      <c r="AA36" s="12">
        <f>IF(OR(Datastream!AJ43="",Datastream!AJ43="NA"),"",Datastream!AJ43)</f>
        <v>7.42</v>
      </c>
      <c r="AB36" s="12">
        <f>IF(OR(Datastream!AK43="",Datastream!AK43="NA"),"",Datastream!AK43)</f>
        <v>3.1681949999999999</v>
      </c>
      <c r="AC36" s="12">
        <f>IF(OR(Datastream!AN43="",Datastream!AN43="NA"),"",Datastream!AN43)</f>
        <v>17.760000000000002</v>
      </c>
      <c r="AD36" s="12">
        <f>IF(OR(Datastream!AO43="",Datastream!AO43="NA"),"",Datastream!AO43)</f>
        <v>385.47</v>
      </c>
      <c r="AE36" s="13">
        <f>IF(EBP!B228="","",EBP!B228)</f>
        <v>1.3627</v>
      </c>
      <c r="AF36" s="13">
        <f>IF(EBP!C228="","",EBP!C228)</f>
        <v>0.14330000000000001</v>
      </c>
    </row>
    <row r="37" spans="1:32" x14ac:dyDescent="0.2">
      <c r="A37" s="11">
        <v>33573</v>
      </c>
      <c r="B37" s="12">
        <f>IF(OR(Datastream!K44="",Datastream!K44="NA"),"",Datastream!K44)</f>
        <v>58.31</v>
      </c>
      <c r="C37" s="12">
        <f>IF(OR(Datastream!L44="",Datastream!L44="NA"),"",Datastream!L44)</f>
        <v>7.3</v>
      </c>
      <c r="D37" s="12">
        <f>IF(OR(Datastream!M44="",Datastream!M44="NA"),"",Datastream!M44)</f>
        <v>63.6937</v>
      </c>
      <c r="E37" s="12">
        <f>IF(OR(Datastream!N44="",Datastream!N44="NA"),"",Datastream!N44)</f>
        <v>46.8</v>
      </c>
      <c r="F37" s="12">
        <f>IF(OR(Datastream!O44="",Datastream!O44="NA"),"",Datastream!O44)</f>
        <v>52.5</v>
      </c>
      <c r="G37" s="12">
        <f>IF(OR(Datastream!P44="",Datastream!P44="NA"),"",Datastream!P44)</f>
        <v>68.2</v>
      </c>
      <c r="H37" s="12">
        <f>IF(OR(Datastream!Q44="",Datastream!Q44="NA"),"",Datastream!Q44)</f>
        <v>61.5</v>
      </c>
      <c r="I37" s="12">
        <f>IF(OR(Datastream!R44="",Datastream!R44="NA"),"",Datastream!R44)</f>
        <v>-0.78</v>
      </c>
      <c r="J37" s="12">
        <f>IF(OR(Datastream!S44="",Datastream!S44="NA"),"",Datastream!S44)</f>
        <v>-0.496</v>
      </c>
      <c r="K37" s="12">
        <f>IF(OR(Datastream!T44="",Datastream!T44="NA"),"",Datastream!T44)</f>
        <v>1.9</v>
      </c>
      <c r="L37" s="12">
        <f>IF(OR(Datastream!U44="",Datastream!U44="NA"),"",Datastream!U44)</f>
        <v>-3.3</v>
      </c>
      <c r="M37" s="12">
        <f>IF(OR(Datastream!V44="",Datastream!V44="NA"),"",Datastream!V44)</f>
        <v>2.0920000000000001</v>
      </c>
      <c r="N37" s="12">
        <f>IF(OR(Datastream!W44="",Datastream!W44="NA"),"",Datastream!W44)</f>
        <v>-4.2270000000000003</v>
      </c>
      <c r="O37" s="12">
        <f>IF(OR(Datastream!X44="",Datastream!X44="NA"),"",Datastream!X44)</f>
        <v>8.98</v>
      </c>
      <c r="P37" s="12">
        <f>IF(OR(Datastream!Y44="",Datastream!Y44="NA"),"",Datastream!Y44)</f>
        <v>-1.8919999999999999</v>
      </c>
      <c r="Q37" s="12">
        <f>IF(OR(Datastream!Z44="",Datastream!Z44="NA"),"",Datastream!Z44)</f>
        <v>2.9039999999999999</v>
      </c>
      <c r="R37" s="12">
        <f>IF(OR(Datastream!AA44="",Datastream!AA44="NA"),"",Datastream!AA44)</f>
        <v>4.1790000000000003</v>
      </c>
      <c r="S37" s="12">
        <f>IF(OR(Datastream!AB44="",Datastream!AB44="NA"),"",Datastream!AB44)</f>
        <v>3.3460000000000001</v>
      </c>
      <c r="T37" s="12">
        <f>IF(OR(Datastream!AC44="",Datastream!AC44="NA"),"",Datastream!AC44)</f>
        <v>6.742</v>
      </c>
      <c r="U37" s="12">
        <f>IF(OR(Datastream!AD44="",Datastream!AD44="NA"),"",Datastream!AD44)</f>
        <v>6.7709999999999999</v>
      </c>
      <c r="V37" s="12">
        <f>IF(OR(Datastream!AE44="",Datastream!AE44="NA"),"",Datastream!AE44)</f>
        <v>4.4089999999999998</v>
      </c>
      <c r="W37" s="12">
        <f>IF(OR(Datastream!AF44="",Datastream!AF44="NA"),"",Datastream!AF44)</f>
        <v>5.1269999999999998</v>
      </c>
      <c r="X37" s="12">
        <f>IF(OR(Datastream!AG44="",Datastream!AG44="NA"),"",Datastream!AG44)</f>
        <v>7.3090000000000002</v>
      </c>
      <c r="Y37" s="12">
        <f>IF(OR(Datastream!AH44="",Datastream!AH44="NA"),"",Datastream!AH44)</f>
        <v>7.57</v>
      </c>
      <c r="Z37" s="12">
        <f>IF(OR(Datastream!AI44="",Datastream!AI44="NA"),"",Datastream!AI44)</f>
        <v>4.38</v>
      </c>
      <c r="AA37" s="12">
        <f>IF(OR(Datastream!AJ44="",Datastream!AJ44="NA"),"",Datastream!AJ44)</f>
        <v>7.09</v>
      </c>
      <c r="AB37" s="12">
        <f>IF(OR(Datastream!AK44="",Datastream!AK44="NA"),"",Datastream!AK44)</f>
        <v>3.1402019999999999</v>
      </c>
      <c r="AC37" s="12">
        <f>IF(OR(Datastream!AN44="",Datastream!AN44="NA"),"",Datastream!AN44)</f>
        <v>17.88</v>
      </c>
      <c r="AD37" s="12">
        <f>IF(OR(Datastream!AO44="",Datastream!AO44="NA"),"",Datastream!AO44)</f>
        <v>389</v>
      </c>
      <c r="AE37" s="13">
        <f>IF(EBP!B229="","",EBP!B229)</f>
        <v>1.5486</v>
      </c>
      <c r="AF37" s="13">
        <f>IF(EBP!C229="","",EBP!C229)</f>
        <v>0.14910000000000001</v>
      </c>
    </row>
    <row r="38" spans="1:32" x14ac:dyDescent="0.2">
      <c r="A38" s="11">
        <v>33604</v>
      </c>
      <c r="B38" s="12">
        <f>IF(OR(Datastream!K45="",Datastream!K45="NA"),"",Datastream!K45)</f>
        <v>58.35</v>
      </c>
      <c r="C38" s="12">
        <f>IF(OR(Datastream!L45="",Datastream!L45="NA"),"",Datastream!L45)</f>
        <v>7.3</v>
      </c>
      <c r="D38" s="12">
        <f>IF(OR(Datastream!M45="",Datastream!M45="NA"),"",Datastream!M45)</f>
        <v>63.337400000000002</v>
      </c>
      <c r="E38" s="12">
        <f>IF(OR(Datastream!N45="",Datastream!N45="NA"),"",Datastream!N45)</f>
        <v>47.3</v>
      </c>
      <c r="F38" s="12">
        <f>IF(OR(Datastream!O45="",Datastream!O45="NA"),"",Datastream!O45)</f>
        <v>50.2</v>
      </c>
      <c r="G38" s="12">
        <f>IF(OR(Datastream!P45="",Datastream!P45="NA"),"",Datastream!P45)</f>
        <v>67.5</v>
      </c>
      <c r="H38" s="12">
        <f>IF(OR(Datastream!Q45="",Datastream!Q45="NA"),"",Datastream!Q45)</f>
        <v>59.1</v>
      </c>
      <c r="I38" s="12">
        <f>IF(OR(Datastream!R45="",Datastream!R45="NA"),"",Datastream!R45)</f>
        <v>-0.12</v>
      </c>
      <c r="J38" s="12">
        <f>IF(OR(Datastream!S45="",Datastream!S45="NA"),"",Datastream!S45)</f>
        <v>1.58</v>
      </c>
      <c r="K38" s="12">
        <f>IF(OR(Datastream!T45="",Datastream!T45="NA"),"",Datastream!T45)</f>
        <v>3.0150000000000001</v>
      </c>
      <c r="L38" s="12">
        <f>IF(OR(Datastream!U45="",Datastream!U45="NA"),"",Datastream!U45)</f>
        <v>0.80400000000000005</v>
      </c>
      <c r="M38" s="12">
        <f>IF(OR(Datastream!V45="",Datastream!V45="NA"),"",Datastream!V45)</f>
        <v>6.76</v>
      </c>
      <c r="N38" s="12">
        <f>IF(OR(Datastream!W45="",Datastream!W45="NA"),"",Datastream!W45)</f>
        <v>8.0609999999999999</v>
      </c>
      <c r="O38" s="12">
        <f>IF(OR(Datastream!X45="",Datastream!X45="NA"),"",Datastream!X45)</f>
        <v>11.553000000000001</v>
      </c>
      <c r="P38" s="12">
        <f>IF(OR(Datastream!Y45="",Datastream!Y45="NA"),"",Datastream!Y45)</f>
        <v>2.3620000000000001</v>
      </c>
      <c r="Q38" s="12">
        <f>IF(OR(Datastream!Z45="",Datastream!Z45="NA"),"",Datastream!Z45)</f>
        <v>4.125</v>
      </c>
      <c r="R38" s="12">
        <f>IF(OR(Datastream!AA45="",Datastream!AA45="NA"),"",Datastream!AA45)</f>
        <v>3.3</v>
      </c>
      <c r="S38" s="12">
        <f>IF(OR(Datastream!AB45="",Datastream!AB45="NA"),"",Datastream!AB45)</f>
        <v>3.55</v>
      </c>
      <c r="T38" s="12">
        <f>IF(OR(Datastream!AC45="",Datastream!AC45="NA"),"",Datastream!AC45)</f>
        <v>6.8280000000000003</v>
      </c>
      <c r="U38" s="12">
        <f>IF(OR(Datastream!AD45="",Datastream!AD45="NA"),"",Datastream!AD45)</f>
        <v>6.21</v>
      </c>
      <c r="V38" s="12">
        <f>IF(OR(Datastream!AE45="",Datastream!AE45="NA"),"",Datastream!AE45)</f>
        <v>3.835</v>
      </c>
      <c r="W38" s="12">
        <f>IF(OR(Datastream!AF45="",Datastream!AF45="NA"),"",Datastream!AF45)</f>
        <v>4.4740000000000002</v>
      </c>
      <c r="X38" s="12">
        <f>IF(OR(Datastream!AG45="",Datastream!AG45="NA"),"",Datastream!AG45)</f>
        <v>6.859</v>
      </c>
      <c r="Y38" s="12">
        <f>IF(OR(Datastream!AH45="",Datastream!AH45="NA"),"",Datastream!AH45)</f>
        <v>7.1929999999999996</v>
      </c>
      <c r="Z38" s="12">
        <f>IF(OR(Datastream!AI45="",Datastream!AI45="NA"),"",Datastream!AI45)</f>
        <v>4.1500000000000004</v>
      </c>
      <c r="AA38" s="12">
        <f>IF(OR(Datastream!AJ45="",Datastream!AJ45="NA"),"",Datastream!AJ45)</f>
        <v>7.03</v>
      </c>
      <c r="AB38" s="12">
        <f>IF(OR(Datastream!AK45="",Datastream!AK45="NA"),"",Datastream!AK45)</f>
        <v>2.9417420000000001</v>
      </c>
      <c r="AC38" s="12">
        <f>IF(OR(Datastream!AN45="",Datastream!AN45="NA"),"",Datastream!AN45)</f>
        <v>17.62</v>
      </c>
      <c r="AD38" s="12">
        <f>IF(OR(Datastream!AO45="",Datastream!AO45="NA"),"",Datastream!AO45)</f>
        <v>416.12</v>
      </c>
      <c r="AE38" s="13">
        <f>IF(EBP!B230="","",EBP!B230)</f>
        <v>1.3492999999999999</v>
      </c>
      <c r="AF38" s="13">
        <f>IF(EBP!C230="","",EBP!C230)</f>
        <v>2.8899999999999999E-2</v>
      </c>
    </row>
    <row r="39" spans="1:32" x14ac:dyDescent="0.2">
      <c r="A39" s="11">
        <v>33635</v>
      </c>
      <c r="B39" s="12">
        <f>IF(OR(Datastream!K46="",Datastream!K46="NA"),"",Datastream!K46)</f>
        <v>58.48</v>
      </c>
      <c r="C39" s="12">
        <f>IF(OR(Datastream!L46="",Datastream!L46="NA"),"",Datastream!L46)</f>
        <v>7.4</v>
      </c>
      <c r="D39" s="12">
        <f>IF(OR(Datastream!M46="",Datastream!M46="NA"),"",Datastream!M46)</f>
        <v>63.7911</v>
      </c>
      <c r="E39" s="12">
        <f>IF(OR(Datastream!N46="",Datastream!N46="NA"),"",Datastream!N46)</f>
        <v>52.7</v>
      </c>
      <c r="F39" s="12">
        <f>IF(OR(Datastream!O46="",Datastream!O46="NA"),"",Datastream!O46)</f>
        <v>47.3</v>
      </c>
      <c r="G39" s="12">
        <f>IF(OR(Datastream!P46="",Datastream!P46="NA"),"",Datastream!P46)</f>
        <v>68.8</v>
      </c>
      <c r="H39" s="12">
        <f>IF(OR(Datastream!Q46="",Datastream!Q46="NA"),"",Datastream!Q46)</f>
        <v>61.8</v>
      </c>
      <c r="I39" s="12">
        <f>IF(OR(Datastream!R46="",Datastream!R46="NA"),"",Datastream!R46)</f>
        <v>0.13</v>
      </c>
      <c r="J39" s="12">
        <f>IF(OR(Datastream!S46="",Datastream!S46="NA"),"",Datastream!S46)</f>
        <v>1.62</v>
      </c>
      <c r="K39" s="12">
        <f>IF(OR(Datastream!T46="",Datastream!T46="NA"),"",Datastream!T46)</f>
        <v>3.06</v>
      </c>
      <c r="L39" s="12">
        <f>IF(OR(Datastream!U46="",Datastream!U46="NA"),"",Datastream!U46)</f>
        <v>1.119</v>
      </c>
      <c r="M39" s="12">
        <f>IF(OR(Datastream!V46="",Datastream!V46="NA"),"",Datastream!V46)</f>
        <v>6.6</v>
      </c>
      <c r="N39" s="12">
        <f>IF(OR(Datastream!W46="",Datastream!W46="NA"),"",Datastream!W46)</f>
        <v>8.3949999999999996</v>
      </c>
      <c r="O39" s="12">
        <f>IF(OR(Datastream!X46="",Datastream!X46="NA"),"",Datastream!X46)</f>
        <v>11.686999999999999</v>
      </c>
      <c r="P39" s="12">
        <f>IF(OR(Datastream!Y46="",Datastream!Y46="NA"),"",Datastream!Y46)</f>
        <v>2.133</v>
      </c>
      <c r="Q39" s="12">
        <f>IF(OR(Datastream!Z46="",Datastream!Z46="NA"),"",Datastream!Z46)</f>
        <v>4.2690000000000001</v>
      </c>
      <c r="R39" s="12">
        <f>IF(OR(Datastream!AA46="",Datastream!AA46="NA"),"",Datastream!AA46)</f>
        <v>3.21</v>
      </c>
      <c r="S39" s="12">
        <f>IF(OR(Datastream!AB46="",Datastream!AB46="NA"),"",Datastream!AB46)</f>
        <v>3.556</v>
      </c>
      <c r="T39" s="12">
        <f>IF(OR(Datastream!AC46="",Datastream!AC46="NA"),"",Datastream!AC46)</f>
        <v>6.9429999999999996</v>
      </c>
      <c r="U39" s="12">
        <f>IF(OR(Datastream!AD46="",Datastream!AD46="NA"),"",Datastream!AD46)</f>
        <v>6.3310000000000004</v>
      </c>
      <c r="V39" s="12">
        <f>IF(OR(Datastream!AE46="",Datastream!AE46="NA"),"",Datastream!AE46)</f>
        <v>3.9060000000000001</v>
      </c>
      <c r="W39" s="12">
        <f>IF(OR(Datastream!AF46="",Datastream!AF46="NA"),"",Datastream!AF46)</f>
        <v>4.4969999999999999</v>
      </c>
      <c r="X39" s="12">
        <f>IF(OR(Datastream!AG46="",Datastream!AG46="NA"),"",Datastream!AG46)</f>
        <v>7.0670000000000002</v>
      </c>
      <c r="Y39" s="12">
        <f>IF(OR(Datastream!AH46="",Datastream!AH46="NA"),"",Datastream!AH46)</f>
        <v>7.3650000000000002</v>
      </c>
      <c r="Z39" s="12">
        <f>IF(OR(Datastream!AI46="",Datastream!AI46="NA"),"",Datastream!AI46)</f>
        <v>4.29</v>
      </c>
      <c r="AA39" s="12">
        <f>IF(OR(Datastream!AJ46="",Datastream!AJ46="NA"),"",Datastream!AJ46)</f>
        <v>7.34</v>
      </c>
      <c r="AB39" s="12">
        <f>IF(OR(Datastream!AK46="",Datastream!AK46="NA"),"",Datastream!AK46)</f>
        <v>2.976537</v>
      </c>
      <c r="AC39" s="12">
        <f>IF(OR(Datastream!AN46="",Datastream!AN46="NA"),"",Datastream!AN46)</f>
        <v>17.03</v>
      </c>
      <c r="AD39" s="12">
        <f>IF(OR(Datastream!AO46="",Datastream!AO46="NA"),"",Datastream!AO46)</f>
        <v>412.55</v>
      </c>
      <c r="AE39" s="13">
        <f>IF(EBP!B231="","",EBP!B231)</f>
        <v>1.2927</v>
      </c>
      <c r="AF39" s="13">
        <f>IF(EBP!C231="","",EBP!C231)</f>
        <v>8.1500000000000003E-2</v>
      </c>
    </row>
    <row r="40" spans="1:32" x14ac:dyDescent="0.2">
      <c r="A40" s="11">
        <v>33664</v>
      </c>
      <c r="B40" s="12">
        <f>IF(OR(Datastream!K47="",Datastream!K47="NA"),"",Datastream!K47)</f>
        <v>58.69</v>
      </c>
      <c r="C40" s="12">
        <f>IF(OR(Datastream!L47="",Datastream!L47="NA"),"",Datastream!L47)</f>
        <v>7.4</v>
      </c>
      <c r="D40" s="12">
        <f>IF(OR(Datastream!M47="",Datastream!M47="NA"),"",Datastream!M47)</f>
        <v>64.321200000000005</v>
      </c>
      <c r="E40" s="12">
        <f>IF(OR(Datastream!N47="",Datastream!N47="NA"),"",Datastream!N47)</f>
        <v>54.6</v>
      </c>
      <c r="F40" s="12">
        <f>IF(OR(Datastream!O47="",Datastream!O47="NA"),"",Datastream!O47)</f>
        <v>56.5</v>
      </c>
      <c r="G40" s="12">
        <f>IF(OR(Datastream!P47="",Datastream!P47="NA"),"",Datastream!P47)</f>
        <v>76</v>
      </c>
      <c r="H40" s="12">
        <f>IF(OR(Datastream!Q47="",Datastream!Q47="NA"),"",Datastream!Q47)</f>
        <v>70.3</v>
      </c>
      <c r="I40" s="12">
        <f>IF(OR(Datastream!R47="",Datastream!R47="NA"),"",Datastream!R47)</f>
        <v>0.48</v>
      </c>
      <c r="J40" s="12">
        <f>IF(OR(Datastream!S47="",Datastream!S47="NA"),"",Datastream!S47)</f>
        <v>1.6040000000000001</v>
      </c>
      <c r="K40" s="12">
        <f>IF(OR(Datastream!T47="",Datastream!T47="NA"),"",Datastream!T47)</f>
        <v>2.9670000000000001</v>
      </c>
      <c r="L40" s="12">
        <f>IF(OR(Datastream!U47="",Datastream!U47="NA"),"",Datastream!U47)</f>
        <v>0.39200000000000002</v>
      </c>
      <c r="M40" s="12">
        <f>IF(OR(Datastream!V47="",Datastream!V47="NA"),"",Datastream!V47)</f>
        <v>6.5670000000000002</v>
      </c>
      <c r="N40" s="12">
        <f>IF(OR(Datastream!W47="",Datastream!W47="NA"),"",Datastream!W47)</f>
        <v>9.343</v>
      </c>
      <c r="O40" s="12">
        <f>IF(OR(Datastream!X47="",Datastream!X47="NA"),"",Datastream!X47)</f>
        <v>13.333</v>
      </c>
      <c r="P40" s="12">
        <f>IF(OR(Datastream!Y47="",Datastream!Y47="NA"),"",Datastream!Y47)</f>
        <v>1.9419999999999999</v>
      </c>
      <c r="Q40" s="12">
        <f>IF(OR(Datastream!Z47="",Datastream!Z47="NA"),"",Datastream!Z47)</f>
        <v>4.09</v>
      </c>
      <c r="R40" s="12">
        <f>IF(OR(Datastream!AA47="",Datastream!AA47="NA"),"",Datastream!AA47)</f>
        <v>3.1709999999999998</v>
      </c>
      <c r="S40" s="12">
        <f>IF(OR(Datastream!AB47="",Datastream!AB47="NA"),"",Datastream!AB47)</f>
        <v>3.552</v>
      </c>
      <c r="T40" s="12">
        <f>IF(OR(Datastream!AC47="",Datastream!AC47="NA"),"",Datastream!AC47)</f>
        <v>6.9669999999999996</v>
      </c>
      <c r="U40" s="12">
        <f>IF(OR(Datastream!AD47="",Datastream!AD47="NA"),"",Datastream!AD47)</f>
        <v>6.4619999999999997</v>
      </c>
      <c r="V40" s="12">
        <f>IF(OR(Datastream!AE47="",Datastream!AE47="NA"),"",Datastream!AE47)</f>
        <v>3.9430000000000001</v>
      </c>
      <c r="W40" s="12">
        <f>IF(OR(Datastream!AF47="",Datastream!AF47="NA"),"",Datastream!AF47)</f>
        <v>4.5860000000000003</v>
      </c>
      <c r="X40" s="12">
        <f>IF(OR(Datastream!AG47="",Datastream!AG47="NA"),"",Datastream!AG47)</f>
        <v>7.2839999999999998</v>
      </c>
      <c r="Y40" s="12">
        <f>IF(OR(Datastream!AH47="",Datastream!AH47="NA"),"",Datastream!AH47)</f>
        <v>7.5140000000000002</v>
      </c>
      <c r="Z40" s="12">
        <f>IF(OR(Datastream!AI47="",Datastream!AI47="NA"),"",Datastream!AI47)</f>
        <v>4.63</v>
      </c>
      <c r="AA40" s="12">
        <f>IF(OR(Datastream!AJ47="",Datastream!AJ47="NA"),"",Datastream!AJ47)</f>
        <v>7.54</v>
      </c>
      <c r="AB40" s="12">
        <f>IF(OR(Datastream!AK47="",Datastream!AK47="NA"),"",Datastream!AK47)</f>
        <v>3.0243519999999999</v>
      </c>
      <c r="AC40" s="12">
        <f>IF(OR(Datastream!AN47="",Datastream!AN47="NA"),"",Datastream!AN47)</f>
        <v>16.22</v>
      </c>
      <c r="AD40" s="12">
        <f>IF(OR(Datastream!AO47="",Datastream!AO47="NA"),"",Datastream!AO47)</f>
        <v>407.36</v>
      </c>
      <c r="AE40" s="13">
        <f>IF(EBP!B232="","",EBP!B232)</f>
        <v>1.2210000000000001</v>
      </c>
      <c r="AF40" s="13">
        <f>IF(EBP!C232="","",EBP!C232)</f>
        <v>3.1300000000000001E-2</v>
      </c>
    </row>
    <row r="41" spans="1:32" x14ac:dyDescent="0.2">
      <c r="A41" s="11">
        <v>33695</v>
      </c>
      <c r="B41" s="12">
        <f>IF(OR(Datastream!K48="",Datastream!K48="NA"),"",Datastream!K48)</f>
        <v>58.81</v>
      </c>
      <c r="C41" s="12">
        <f>IF(OR(Datastream!L48="",Datastream!L48="NA"),"",Datastream!L48)</f>
        <v>7.4</v>
      </c>
      <c r="D41" s="12">
        <f>IF(OR(Datastream!M48="",Datastream!M48="NA"),"",Datastream!M48)</f>
        <v>64.808800000000005</v>
      </c>
      <c r="E41" s="12">
        <f>IF(OR(Datastream!N48="",Datastream!N48="NA"),"",Datastream!N48)</f>
        <v>52.6</v>
      </c>
      <c r="F41" s="12">
        <f>IF(OR(Datastream!O48="",Datastream!O48="NA"),"",Datastream!O48)</f>
        <v>65.099999999999994</v>
      </c>
      <c r="G41" s="12">
        <f>IF(OR(Datastream!P48="",Datastream!P48="NA"),"",Datastream!P48)</f>
        <v>77.2</v>
      </c>
      <c r="H41" s="12">
        <f>IF(OR(Datastream!Q48="",Datastream!Q48="NA"),"",Datastream!Q48)</f>
        <v>70.5</v>
      </c>
      <c r="I41" s="12">
        <f>IF(OR(Datastream!R48="",Datastream!R48="NA"),"",Datastream!R48)</f>
        <v>0.26</v>
      </c>
      <c r="J41" s="12">
        <f>IF(OR(Datastream!S48="",Datastream!S48="NA"),"",Datastream!S48)</f>
        <v>1.8560000000000001</v>
      </c>
      <c r="K41" s="12">
        <f>IF(OR(Datastream!T48="",Datastream!T48="NA"),"",Datastream!T48)</f>
        <v>2.988</v>
      </c>
      <c r="L41" s="12">
        <f>IF(OR(Datastream!U48="",Datastream!U48="NA"),"",Datastream!U48)</f>
        <v>0.11600000000000001</v>
      </c>
      <c r="M41" s="12">
        <f>IF(OR(Datastream!V48="",Datastream!V48="NA"),"",Datastream!V48)</f>
        <v>6.3440000000000003</v>
      </c>
      <c r="N41" s="12">
        <f>IF(OR(Datastream!W48="",Datastream!W48="NA"),"",Datastream!W48)</f>
        <v>10.914</v>
      </c>
      <c r="O41" s="12">
        <f>IF(OR(Datastream!X48="",Datastream!X48="NA"),"",Datastream!X48)</f>
        <v>13.468</v>
      </c>
      <c r="P41" s="12">
        <f>IF(OR(Datastream!Y48="",Datastream!Y48="NA"),"",Datastream!Y48)</f>
        <v>1.976</v>
      </c>
      <c r="Q41" s="12">
        <f>IF(OR(Datastream!Z48="",Datastream!Z48="NA"),"",Datastream!Z48)</f>
        <v>4.1559999999999997</v>
      </c>
      <c r="R41" s="12">
        <f>IF(OR(Datastream!AA48="",Datastream!AA48="NA"),"",Datastream!AA48)</f>
        <v>3.1280000000000001</v>
      </c>
      <c r="S41" s="12">
        <f>IF(OR(Datastream!AB48="",Datastream!AB48="NA"),"",Datastream!AB48)</f>
        <v>3.544</v>
      </c>
      <c r="T41" s="12">
        <f>IF(OR(Datastream!AC48="",Datastream!AC48="NA"),"",Datastream!AC48)</f>
        <v>7.048</v>
      </c>
      <c r="U41" s="12">
        <f>IF(OR(Datastream!AD48="",Datastream!AD48="NA"),"",Datastream!AD48)</f>
        <v>6.5679999999999996</v>
      </c>
      <c r="V41" s="12">
        <f>IF(OR(Datastream!AE48="",Datastream!AE48="NA"),"",Datastream!AE48)</f>
        <v>4.1120000000000001</v>
      </c>
      <c r="W41" s="12">
        <f>IF(OR(Datastream!AF48="",Datastream!AF48="NA"),"",Datastream!AF48)</f>
        <v>4.7519999999999998</v>
      </c>
      <c r="X41" s="12">
        <f>IF(OR(Datastream!AG48="",Datastream!AG48="NA"),"",Datastream!AG48)</f>
        <v>7.4610000000000003</v>
      </c>
      <c r="Y41" s="12">
        <f>IF(OR(Datastream!AH48="",Datastream!AH48="NA"),"",Datastream!AH48)</f>
        <v>7.6539999999999999</v>
      </c>
      <c r="Z41" s="12">
        <f>IF(OR(Datastream!AI48="",Datastream!AI48="NA"),"",Datastream!AI48)</f>
        <v>4.3</v>
      </c>
      <c r="AA41" s="12">
        <f>IF(OR(Datastream!AJ48="",Datastream!AJ48="NA"),"",Datastream!AJ48)</f>
        <v>7.48</v>
      </c>
      <c r="AB41" s="12">
        <f>IF(OR(Datastream!AK48="",Datastream!AK48="NA"),"",Datastream!AK48)</f>
        <v>3.023981</v>
      </c>
      <c r="AC41" s="12">
        <f>IF(OR(Datastream!AN48="",Datastream!AN48="NA"),"",Datastream!AN48)</f>
        <v>16.149999999999999</v>
      </c>
      <c r="AD41" s="12">
        <f>IF(OR(Datastream!AO48="",Datastream!AO48="NA"),"",Datastream!AO48)</f>
        <v>407.8</v>
      </c>
      <c r="AE41" s="13">
        <f>IF(EBP!B233="","",EBP!B233)</f>
        <v>1.2228000000000001</v>
      </c>
      <c r="AF41" s="13">
        <f>IF(EBP!C233="","",EBP!C233)</f>
        <v>1.9900000000000001E-2</v>
      </c>
    </row>
    <row r="42" spans="1:32" x14ac:dyDescent="0.2">
      <c r="A42" s="11">
        <v>33725</v>
      </c>
      <c r="B42" s="12">
        <f>IF(OR(Datastream!K49="",Datastream!K49="NA"),"",Datastream!K49)</f>
        <v>58.94</v>
      </c>
      <c r="C42" s="12">
        <f>IF(OR(Datastream!L49="",Datastream!L49="NA"),"",Datastream!L49)</f>
        <v>7.6</v>
      </c>
      <c r="D42" s="12">
        <f>IF(OR(Datastream!M49="",Datastream!M49="NA"),"",Datastream!M49)</f>
        <v>65.020200000000003</v>
      </c>
      <c r="E42" s="12">
        <f>IF(OR(Datastream!N49="",Datastream!N49="NA"),"",Datastream!N49)</f>
        <v>55.7</v>
      </c>
      <c r="F42" s="12">
        <f>IF(OR(Datastream!O49="",Datastream!O49="NA"),"",Datastream!O49)</f>
        <v>71.900000000000006</v>
      </c>
      <c r="G42" s="12">
        <f>IF(OR(Datastream!P49="",Datastream!P49="NA"),"",Datastream!P49)</f>
        <v>79.2</v>
      </c>
      <c r="H42" s="12">
        <f>IF(OR(Datastream!Q49="",Datastream!Q49="NA"),"",Datastream!Q49)</f>
        <v>71.2</v>
      </c>
      <c r="I42" s="12">
        <f>IF(OR(Datastream!R49="",Datastream!R49="NA"),"",Datastream!R49)</f>
        <v>-0.06</v>
      </c>
      <c r="J42" s="12">
        <f>IF(OR(Datastream!S49="",Datastream!S49="NA"),"",Datastream!S49)</f>
        <v>2.048</v>
      </c>
      <c r="K42" s="12">
        <f>IF(OR(Datastream!T49="",Datastream!T49="NA"),"",Datastream!T49)</f>
        <v>3.0129999999999999</v>
      </c>
      <c r="L42" s="12">
        <f>IF(OR(Datastream!U49="",Datastream!U49="NA"),"",Datastream!U49)</f>
        <v>-0.16800000000000001</v>
      </c>
      <c r="M42" s="12">
        <f>IF(OR(Datastream!V49="",Datastream!V49="NA"),"",Datastream!V49)</f>
        <v>6.77</v>
      </c>
      <c r="N42" s="12">
        <f>IF(OR(Datastream!W49="",Datastream!W49="NA"),"",Datastream!W49)</f>
        <v>14.259</v>
      </c>
      <c r="O42" s="12">
        <f>IF(OR(Datastream!X49="",Datastream!X49="NA"),"",Datastream!X49)</f>
        <v>13.151999999999999</v>
      </c>
      <c r="P42" s="12">
        <f>IF(OR(Datastream!Y49="",Datastream!Y49="NA"),"",Datastream!Y49)</f>
        <v>1.8280000000000001</v>
      </c>
      <c r="Q42" s="12">
        <f>IF(OR(Datastream!Z49="",Datastream!Z49="NA"),"",Datastream!Z49)</f>
        <v>4.3040000000000003</v>
      </c>
      <c r="R42" s="12">
        <f>IF(OR(Datastream!AA49="",Datastream!AA49="NA"),"",Datastream!AA49)</f>
        <v>3.1440000000000001</v>
      </c>
      <c r="S42" s="12">
        <f>IF(OR(Datastream!AB49="",Datastream!AB49="NA"),"",Datastream!AB49)</f>
        <v>3.57</v>
      </c>
      <c r="T42" s="12">
        <f>IF(OR(Datastream!AC49="",Datastream!AC49="NA"),"",Datastream!AC49)</f>
        <v>7.0839999999999996</v>
      </c>
      <c r="U42" s="12">
        <f>IF(OR(Datastream!AD49="",Datastream!AD49="NA"),"",Datastream!AD49)</f>
        <v>6.6260000000000003</v>
      </c>
      <c r="V42" s="12">
        <f>IF(OR(Datastream!AE49="",Datastream!AE49="NA"),"",Datastream!AE49)</f>
        <v>3.8980000000000001</v>
      </c>
      <c r="W42" s="12">
        <f>IF(OR(Datastream!AF49="",Datastream!AF49="NA"),"",Datastream!AF49)</f>
        <v>4.577</v>
      </c>
      <c r="X42" s="12">
        <f>IF(OR(Datastream!AG49="",Datastream!AG49="NA"),"",Datastream!AG49)</f>
        <v>7.4640000000000004</v>
      </c>
      <c r="Y42" s="12">
        <f>IF(OR(Datastream!AH49="",Datastream!AH49="NA"),"",Datastream!AH49)</f>
        <v>7.6360000000000001</v>
      </c>
      <c r="Z42" s="12">
        <f>IF(OR(Datastream!AI49="",Datastream!AI49="NA"),"",Datastream!AI49)</f>
        <v>4.1900000000000004</v>
      </c>
      <c r="AA42" s="12">
        <f>IF(OR(Datastream!AJ49="",Datastream!AJ49="NA"),"",Datastream!AJ49)</f>
        <v>7.39</v>
      </c>
      <c r="AB42" s="12">
        <f>IF(OR(Datastream!AK49="",Datastream!AK49="NA"),"",Datastream!AK49)</f>
        <v>2.9700340000000001</v>
      </c>
      <c r="AC42" s="12">
        <f>IF(OR(Datastream!AN49="",Datastream!AN49="NA"),"",Datastream!AN49)</f>
        <v>14.67</v>
      </c>
      <c r="AD42" s="12">
        <f>IF(OR(Datastream!AO49="",Datastream!AO49="NA"),"",Datastream!AO49)</f>
        <v>414.78</v>
      </c>
      <c r="AE42" s="13">
        <f>IF(EBP!B234="","",EBP!B234)</f>
        <v>1.2361</v>
      </c>
      <c r="AF42" s="13">
        <f>IF(EBP!C234="","",EBP!C234)</f>
        <v>-1.43E-2</v>
      </c>
    </row>
    <row r="43" spans="1:32" x14ac:dyDescent="0.2">
      <c r="A43" s="11">
        <v>33756</v>
      </c>
      <c r="B43" s="12">
        <f>IF(OR(Datastream!K50="",Datastream!K50="NA"),"",Datastream!K50)</f>
        <v>59.11</v>
      </c>
      <c r="C43" s="12">
        <f>IF(OR(Datastream!L50="",Datastream!L50="NA"),"",Datastream!L50)</f>
        <v>7.8</v>
      </c>
      <c r="D43" s="12">
        <f>IF(OR(Datastream!M50="",Datastream!M50="NA"),"",Datastream!M50)</f>
        <v>65.029499999999999</v>
      </c>
      <c r="E43" s="12">
        <f>IF(OR(Datastream!N50="",Datastream!N50="NA"),"",Datastream!N50)</f>
        <v>53.6</v>
      </c>
      <c r="F43" s="12">
        <f>IF(OR(Datastream!O50="",Datastream!O50="NA"),"",Datastream!O50)</f>
        <v>72.599999999999994</v>
      </c>
      <c r="G43" s="12">
        <f>IF(OR(Datastream!P50="",Datastream!P50="NA"),"",Datastream!P50)</f>
        <v>80.400000000000006</v>
      </c>
      <c r="H43" s="12">
        <f>IF(OR(Datastream!Q50="",Datastream!Q50="NA"),"",Datastream!Q50)</f>
        <v>70.7</v>
      </c>
      <c r="I43" s="12">
        <f>IF(OR(Datastream!R50="",Datastream!R50="NA"),"",Datastream!R50)</f>
        <v>0.06</v>
      </c>
      <c r="J43" s="12">
        <f>IF(OR(Datastream!S50="",Datastream!S50="NA"),"",Datastream!S50)</f>
        <v>2.13</v>
      </c>
      <c r="K43" s="12">
        <f>IF(OR(Datastream!T50="",Datastream!T50="NA"),"",Datastream!T50)</f>
        <v>3.05</v>
      </c>
      <c r="L43" s="12">
        <f>IF(OR(Datastream!U50="",Datastream!U50="NA"),"",Datastream!U50)</f>
        <v>8.6999999999999994E-2</v>
      </c>
      <c r="M43" s="12">
        <f>IF(OR(Datastream!V50="",Datastream!V50="NA"),"",Datastream!V50)</f>
        <v>6.4269999999999996</v>
      </c>
      <c r="N43" s="12">
        <f>IF(OR(Datastream!W50="",Datastream!W50="NA"),"",Datastream!W50)</f>
        <v>16.713999999999999</v>
      </c>
      <c r="O43" s="12">
        <f>IF(OR(Datastream!X50="",Datastream!X50="NA"),"",Datastream!X50)</f>
        <v>13.315</v>
      </c>
      <c r="P43" s="12">
        <f>IF(OR(Datastream!Y50="",Datastream!Y50="NA"),"",Datastream!Y50)</f>
        <v>1.9</v>
      </c>
      <c r="Q43" s="12">
        <f>IF(OR(Datastream!Z50="",Datastream!Z50="NA"),"",Datastream!Z50)</f>
        <v>4.3049999999999997</v>
      </c>
      <c r="R43" s="12">
        <f>IF(OR(Datastream!AA50="",Datastream!AA50="NA"),"",Datastream!AA50)</f>
        <v>3.1779999999999999</v>
      </c>
      <c r="S43" s="12">
        <f>IF(OR(Datastream!AB50="",Datastream!AB50="NA"),"",Datastream!AB50)</f>
        <v>3.5590000000000002</v>
      </c>
      <c r="T43" s="12">
        <f>IF(OR(Datastream!AC50="",Datastream!AC50="NA"),"",Datastream!AC50)</f>
        <v>7.0780000000000003</v>
      </c>
      <c r="U43" s="12">
        <f>IF(OR(Datastream!AD50="",Datastream!AD50="NA"),"",Datastream!AD50)</f>
        <v>6.6</v>
      </c>
      <c r="V43" s="12">
        <f>IF(OR(Datastream!AE50="",Datastream!AE50="NA"),"",Datastream!AE50)</f>
        <v>3.919</v>
      </c>
      <c r="W43" s="12">
        <f>IF(OR(Datastream!AF50="",Datastream!AF50="NA"),"",Datastream!AF50)</f>
        <v>4.548</v>
      </c>
      <c r="X43" s="12">
        <f>IF(OR(Datastream!AG50="",Datastream!AG50="NA"),"",Datastream!AG50)</f>
        <v>7.4470000000000001</v>
      </c>
      <c r="Y43" s="12">
        <f>IF(OR(Datastream!AH50="",Datastream!AH50="NA"),"",Datastream!AH50)</f>
        <v>7.6390000000000002</v>
      </c>
      <c r="Z43" s="12">
        <f>IF(OR(Datastream!AI50="",Datastream!AI50="NA"),"",Datastream!AI50)</f>
        <v>4.17</v>
      </c>
      <c r="AA43" s="12">
        <f>IF(OR(Datastream!AJ50="",Datastream!AJ50="NA"),"",Datastream!AJ50)</f>
        <v>7.26</v>
      </c>
      <c r="AB43" s="12">
        <f>IF(OR(Datastream!AK50="",Datastream!AK50="NA"),"",Datastream!AK50)</f>
        <v>3.017611</v>
      </c>
      <c r="AC43" s="12">
        <f>IF(OR(Datastream!AN50="",Datastream!AN50="NA"),"",Datastream!AN50)</f>
        <v>14.75</v>
      </c>
      <c r="AD43" s="12">
        <f>IF(OR(Datastream!AO50="",Datastream!AO50="NA"),"",Datastream!AO50)</f>
        <v>408.27</v>
      </c>
      <c r="AE43" s="13">
        <f>IF(EBP!B235="","",EBP!B235)</f>
        <v>1.2101999999999999</v>
      </c>
      <c r="AF43" s="13">
        <f>IF(EBP!C235="","",EBP!C235)</f>
        <v>-2.58E-2</v>
      </c>
    </row>
    <row r="44" spans="1:32" x14ac:dyDescent="0.2">
      <c r="A44" s="11">
        <v>33786</v>
      </c>
      <c r="B44" s="12">
        <f>IF(OR(Datastream!K51="",Datastream!K51="NA"),"",Datastream!K51)</f>
        <v>59.28</v>
      </c>
      <c r="C44" s="12">
        <f>IF(OR(Datastream!L51="",Datastream!L51="NA"),"",Datastream!L51)</f>
        <v>7.7</v>
      </c>
      <c r="D44" s="12">
        <f>IF(OR(Datastream!M51="",Datastream!M51="NA"),"",Datastream!M51)</f>
        <v>65.617199999999997</v>
      </c>
      <c r="E44" s="12">
        <f>IF(OR(Datastream!N51="",Datastream!N51="NA"),"",Datastream!N51)</f>
        <v>53.9</v>
      </c>
      <c r="F44" s="12">
        <f>IF(OR(Datastream!O51="",Datastream!O51="NA"),"",Datastream!O51)</f>
        <v>61.2</v>
      </c>
      <c r="G44" s="12">
        <f>IF(OR(Datastream!P51="",Datastream!P51="NA"),"",Datastream!P51)</f>
        <v>76.599999999999994</v>
      </c>
      <c r="H44" s="12">
        <f>IF(OR(Datastream!Q51="",Datastream!Q51="NA"),"",Datastream!Q51)</f>
        <v>67.599999999999994</v>
      </c>
      <c r="I44" s="12">
        <f>IF(OR(Datastream!R51="",Datastream!R51="NA"),"",Datastream!R51)</f>
        <v>0.46</v>
      </c>
      <c r="J44" s="12">
        <f>IF(OR(Datastream!S51="",Datastream!S51="NA"),"",Datastream!S51)</f>
        <v>2.0609999999999999</v>
      </c>
      <c r="K44" s="12">
        <f>IF(OR(Datastream!T51="",Datastream!T51="NA"),"",Datastream!T51)</f>
        <v>2.8959999999999999</v>
      </c>
      <c r="L44" s="12">
        <f>IF(OR(Datastream!U51="",Datastream!U51="NA"),"",Datastream!U51)</f>
        <v>0.55700000000000005</v>
      </c>
      <c r="M44" s="12">
        <f>IF(OR(Datastream!V51="",Datastream!V51="NA"),"",Datastream!V51)</f>
        <v>6.1479999999999997</v>
      </c>
      <c r="N44" s="12">
        <f>IF(OR(Datastream!W51="",Datastream!W51="NA"),"",Datastream!W51)</f>
        <v>17.571000000000002</v>
      </c>
      <c r="O44" s="12">
        <f>IF(OR(Datastream!X51="",Datastream!X51="NA"),"",Datastream!X51)</f>
        <v>11.824</v>
      </c>
      <c r="P44" s="12">
        <f>IF(OR(Datastream!Y51="",Datastream!Y51="NA"),"",Datastream!Y51)</f>
        <v>1.93</v>
      </c>
      <c r="Q44" s="12">
        <f>IF(OR(Datastream!Z51="",Datastream!Z51="NA"),"",Datastream!Z51)</f>
        <v>4.2169999999999996</v>
      </c>
      <c r="R44" s="12">
        <f>IF(OR(Datastream!AA51="",Datastream!AA51="NA"),"",Datastream!AA51)</f>
        <v>3.1739999999999999</v>
      </c>
      <c r="S44" s="12">
        <f>IF(OR(Datastream!AB51="",Datastream!AB51="NA"),"",Datastream!AB51)</f>
        <v>3.5089999999999999</v>
      </c>
      <c r="T44" s="12">
        <f>IF(OR(Datastream!AC51="",Datastream!AC51="NA"),"",Datastream!AC51)</f>
        <v>7.27</v>
      </c>
      <c r="U44" s="12">
        <f>IF(OR(Datastream!AD51="",Datastream!AD51="NA"),"",Datastream!AD51)</f>
        <v>6.7569999999999997</v>
      </c>
      <c r="V44" s="12">
        <f>IF(OR(Datastream!AE51="",Datastream!AE51="NA"),"",Datastream!AE51)</f>
        <v>3.57</v>
      </c>
      <c r="W44" s="12">
        <f>IF(OR(Datastream!AF51="",Datastream!AF51="NA"),"",Datastream!AF51)</f>
        <v>4.218</v>
      </c>
      <c r="X44" s="12">
        <f>IF(OR(Datastream!AG51="",Datastream!AG51="NA"),"",Datastream!AG51)</f>
        <v>7.1050000000000004</v>
      </c>
      <c r="Y44" s="12">
        <f>IF(OR(Datastream!AH51="",Datastream!AH51="NA"),"",Datastream!AH51)</f>
        <v>7.3449999999999998</v>
      </c>
      <c r="Z44" s="12">
        <f>IF(OR(Datastream!AI51="",Datastream!AI51="NA"),"",Datastream!AI51)</f>
        <v>3.6</v>
      </c>
      <c r="AA44" s="12">
        <f>IF(OR(Datastream!AJ51="",Datastream!AJ51="NA"),"",Datastream!AJ51)</f>
        <v>6.84</v>
      </c>
      <c r="AB44" s="12">
        <f>IF(OR(Datastream!AK51="",Datastream!AK51="NA"),"",Datastream!AK51)</f>
        <v>2.9739309999999999</v>
      </c>
      <c r="AC44" s="12">
        <f>IF(OR(Datastream!AN51="",Datastream!AN51="NA"),"",Datastream!AN51)</f>
        <v>13.32</v>
      </c>
      <c r="AD44" s="12">
        <f>IF(OR(Datastream!AO51="",Datastream!AO51="NA"),"",Datastream!AO51)</f>
        <v>414.91</v>
      </c>
      <c r="AE44" s="13">
        <f>IF(EBP!B236="","",EBP!B236)</f>
        <v>1.2764</v>
      </c>
      <c r="AF44" s="13">
        <f>IF(EBP!C236="","",EBP!C236)</f>
        <v>-0.1153</v>
      </c>
    </row>
    <row r="45" spans="1:32" x14ac:dyDescent="0.2">
      <c r="A45" s="11">
        <v>33817</v>
      </c>
      <c r="B45" s="12">
        <f>IF(OR(Datastream!K52="",Datastream!K52="NA"),"",Datastream!K52)</f>
        <v>59.41</v>
      </c>
      <c r="C45" s="12">
        <f>IF(OR(Datastream!L52="",Datastream!L52="NA"),"",Datastream!L52)</f>
        <v>7.6</v>
      </c>
      <c r="D45" s="12">
        <f>IF(OR(Datastream!M52="",Datastream!M52="NA"),"",Datastream!M52)</f>
        <v>65.294300000000007</v>
      </c>
      <c r="E45" s="12">
        <f>IF(OR(Datastream!N52="",Datastream!N52="NA"),"",Datastream!N52)</f>
        <v>53.4</v>
      </c>
      <c r="F45" s="12">
        <f>IF(OR(Datastream!O52="",Datastream!O52="NA"),"",Datastream!O52)</f>
        <v>59</v>
      </c>
      <c r="G45" s="12">
        <f>IF(OR(Datastream!P52="",Datastream!P52="NA"),"",Datastream!P52)</f>
        <v>76.099999999999994</v>
      </c>
      <c r="H45" s="12">
        <f>IF(OR(Datastream!Q52="",Datastream!Q52="NA"),"",Datastream!Q52)</f>
        <v>69.5</v>
      </c>
      <c r="I45" s="12">
        <f>IF(OR(Datastream!R52="",Datastream!R52="NA"),"",Datastream!R52)</f>
        <v>-0.62</v>
      </c>
      <c r="J45" s="12">
        <f>IF(OR(Datastream!S52="",Datastream!S52="NA"),"",Datastream!S52)</f>
        <v>1.952</v>
      </c>
      <c r="K45" s="12">
        <f>IF(OR(Datastream!T52="",Datastream!T52="NA"),"",Datastream!T52)</f>
        <v>2.774</v>
      </c>
      <c r="L45" s="12">
        <f>IF(OR(Datastream!U52="",Datastream!U52="NA"),"",Datastream!U52)</f>
        <v>1.542</v>
      </c>
      <c r="M45" s="12">
        <f>IF(OR(Datastream!V52="",Datastream!V52="NA"),"",Datastream!V52)</f>
        <v>5.8819999999999997</v>
      </c>
      <c r="N45" s="12">
        <f>IF(OR(Datastream!W52="",Datastream!W52="NA"),"",Datastream!W52)</f>
        <v>18.783999999999999</v>
      </c>
      <c r="O45" s="12">
        <f>IF(OR(Datastream!X52="",Datastream!X52="NA"),"",Datastream!X52)</f>
        <v>11.513</v>
      </c>
      <c r="P45" s="12">
        <f>IF(OR(Datastream!Y52="",Datastream!Y52="NA"),"",Datastream!Y52)</f>
        <v>1.7649999999999999</v>
      </c>
      <c r="Q45" s="12">
        <f>IF(OR(Datastream!Z52="",Datastream!Z52="NA"),"",Datastream!Z52)</f>
        <v>4.1120000000000001</v>
      </c>
      <c r="R45" s="12">
        <f>IF(OR(Datastream!AA52="",Datastream!AA52="NA"),"",Datastream!AA52)</f>
        <v>3.1459999999999999</v>
      </c>
      <c r="S45" s="12">
        <f>IF(OR(Datastream!AB52="",Datastream!AB52="NA"),"",Datastream!AB52)</f>
        <v>3.3959999999999999</v>
      </c>
      <c r="T45" s="12">
        <f>IF(OR(Datastream!AC52="",Datastream!AC52="NA"),"",Datastream!AC52)</f>
        <v>7.3879999999999999</v>
      </c>
      <c r="U45" s="12">
        <f>IF(OR(Datastream!AD52="",Datastream!AD52="NA"),"",Datastream!AD52)</f>
        <v>6.9420000000000002</v>
      </c>
      <c r="V45" s="12">
        <f>IF(OR(Datastream!AE52="",Datastream!AE52="NA"),"",Datastream!AE52)</f>
        <v>3.2559999999999998</v>
      </c>
      <c r="W45" s="12">
        <f>IF(OR(Datastream!AF52="",Datastream!AF52="NA"),"",Datastream!AF52)</f>
        <v>3.9750000000000001</v>
      </c>
      <c r="X45" s="12">
        <f>IF(OR(Datastream!AG52="",Datastream!AG52="NA"),"",Datastream!AG52)</f>
        <v>6.63</v>
      </c>
      <c r="Y45" s="12">
        <f>IF(OR(Datastream!AH52="",Datastream!AH52="NA"),"",Datastream!AH52)</f>
        <v>7.0789999999999997</v>
      </c>
      <c r="Z45" s="12">
        <f>IF(OR(Datastream!AI52="",Datastream!AI52="NA"),"",Datastream!AI52)</f>
        <v>3.47</v>
      </c>
      <c r="AA45" s="12">
        <f>IF(OR(Datastream!AJ52="",Datastream!AJ52="NA"),"",Datastream!AJ52)</f>
        <v>6.59</v>
      </c>
      <c r="AB45" s="12">
        <f>IF(OR(Datastream!AK52="",Datastream!AK52="NA"),"",Datastream!AK52)</f>
        <v>2.9590360000000002</v>
      </c>
      <c r="AC45" s="12">
        <f>IF(OR(Datastream!AN52="",Datastream!AN52="NA"),"",Datastream!AN52)</f>
        <v>14.42</v>
      </c>
      <c r="AD45" s="12">
        <f>IF(OR(Datastream!AO52="",Datastream!AO52="NA"),"",Datastream!AO52)</f>
        <v>417.93</v>
      </c>
      <c r="AE45" s="13">
        <f>IF(EBP!B237="","",EBP!B237)</f>
        <v>1.4086000000000001</v>
      </c>
      <c r="AF45" s="13">
        <f>IF(EBP!C237="","",EBP!C237)</f>
        <v>8.4599999999999995E-2</v>
      </c>
    </row>
    <row r="46" spans="1:32" x14ac:dyDescent="0.2">
      <c r="A46" s="11">
        <v>33848</v>
      </c>
      <c r="B46" s="12">
        <f>IF(OR(Datastream!K53="",Datastream!K53="NA"),"",Datastream!K53)</f>
        <v>59.53</v>
      </c>
      <c r="C46" s="12">
        <f>IF(OR(Datastream!L53="",Datastream!L53="NA"),"",Datastream!L53)</f>
        <v>7.6</v>
      </c>
      <c r="D46" s="12">
        <f>IF(OR(Datastream!M53="",Datastream!M53="NA"),"",Datastream!M53)</f>
        <v>65.445999999999998</v>
      </c>
      <c r="E46" s="12">
        <f>IF(OR(Datastream!N53="",Datastream!N53="NA"),"",Datastream!N53)</f>
        <v>49.7</v>
      </c>
      <c r="F46" s="12">
        <f>IF(OR(Datastream!O53="",Datastream!O53="NA"),"",Datastream!O53)</f>
        <v>57.3</v>
      </c>
      <c r="G46" s="12">
        <f>IF(OR(Datastream!P53="",Datastream!P53="NA"),"",Datastream!P53)</f>
        <v>75.599999999999994</v>
      </c>
      <c r="H46" s="12">
        <f>IF(OR(Datastream!Q53="",Datastream!Q53="NA"),"",Datastream!Q53)</f>
        <v>67.400000000000006</v>
      </c>
      <c r="I46" s="12">
        <f>IF(OR(Datastream!R53="",Datastream!R53="NA"),"",Datastream!R53)</f>
        <v>7.0000000000000007E-2</v>
      </c>
      <c r="J46" s="12">
        <f>IF(OR(Datastream!S53="",Datastream!S53="NA"),"",Datastream!S53)</f>
        <v>1.8919999999999999</v>
      </c>
      <c r="K46" s="12">
        <f>IF(OR(Datastream!T53="",Datastream!T53="NA"),"",Datastream!T53)</f>
        <v>2.7629999999999999</v>
      </c>
      <c r="L46" s="12">
        <f>IF(OR(Datastream!U53="",Datastream!U53="NA"),"",Datastream!U53)</f>
        <v>2.129</v>
      </c>
      <c r="M46" s="12">
        <f>IF(OR(Datastream!V53="",Datastream!V53="NA"),"",Datastream!V53)</f>
        <v>5.758</v>
      </c>
      <c r="N46" s="12">
        <f>IF(OR(Datastream!W53="",Datastream!W53="NA"),"",Datastream!W53)</f>
        <v>17.157</v>
      </c>
      <c r="O46" s="12">
        <f>IF(OR(Datastream!X53="",Datastream!X53="NA"),"",Datastream!X53)</f>
        <v>11.762</v>
      </c>
      <c r="P46" s="12">
        <f>IF(OR(Datastream!Y53="",Datastream!Y53="NA"),"",Datastream!Y53)</f>
        <v>1.5920000000000001</v>
      </c>
      <c r="Q46" s="12">
        <f>IF(OR(Datastream!Z53="",Datastream!Z53="NA"),"",Datastream!Z53)</f>
        <v>4.0170000000000003</v>
      </c>
      <c r="R46" s="12">
        <f>IF(OR(Datastream!AA53="",Datastream!AA53="NA"),"",Datastream!AA53)</f>
        <v>3.121</v>
      </c>
      <c r="S46" s="12">
        <f>IF(OR(Datastream!AB53="",Datastream!AB53="NA"),"",Datastream!AB53)</f>
        <v>3.3039999999999998</v>
      </c>
      <c r="T46" s="12">
        <f>IF(OR(Datastream!AC53="",Datastream!AC53="NA"),"",Datastream!AC53)</f>
        <v>7.4429999999999996</v>
      </c>
      <c r="U46" s="12">
        <f>IF(OR(Datastream!AD53="",Datastream!AD53="NA"),"",Datastream!AD53)</f>
        <v>7.048</v>
      </c>
      <c r="V46" s="12">
        <f>IF(OR(Datastream!AE53="",Datastream!AE53="NA"),"",Datastream!AE53)</f>
        <v>3.214</v>
      </c>
      <c r="W46" s="12">
        <f>IF(OR(Datastream!AF53="",Datastream!AF53="NA"),"",Datastream!AF53)</f>
        <v>3.968</v>
      </c>
      <c r="X46" s="12">
        <f>IF(OR(Datastream!AG53="",Datastream!AG53="NA"),"",Datastream!AG53)</f>
        <v>6.7469999999999999</v>
      </c>
      <c r="Y46" s="12">
        <f>IF(OR(Datastream!AH53="",Datastream!AH53="NA"),"",Datastream!AH53)</f>
        <v>6.9649999999999999</v>
      </c>
      <c r="Z46" s="12">
        <f>IF(OR(Datastream!AI53="",Datastream!AI53="NA"),"",Datastream!AI53)</f>
        <v>3.18</v>
      </c>
      <c r="AA46" s="12">
        <f>IF(OR(Datastream!AJ53="",Datastream!AJ53="NA"),"",Datastream!AJ53)</f>
        <v>6.42</v>
      </c>
      <c r="AB46" s="12">
        <f>IF(OR(Datastream!AK53="",Datastream!AK53="NA"),"",Datastream!AK53)</f>
        <v>2.9631050000000001</v>
      </c>
      <c r="AC46" s="12">
        <f>IF(OR(Datastream!AN53="",Datastream!AN53="NA"),"",Datastream!AN53)</f>
        <v>14.23</v>
      </c>
      <c r="AD46" s="12">
        <f>IF(OR(Datastream!AO53="",Datastream!AO53="NA"),"",Datastream!AO53)</f>
        <v>418.41</v>
      </c>
      <c r="AE46" s="13">
        <f>IF(EBP!B238="","",EBP!B238)</f>
        <v>1.5189999999999999</v>
      </c>
      <c r="AF46" s="13">
        <f>IF(EBP!C238="","",EBP!C238)</f>
        <v>0.17979999999999999</v>
      </c>
    </row>
    <row r="47" spans="1:32" x14ac:dyDescent="0.2">
      <c r="A47" s="11">
        <v>33878</v>
      </c>
      <c r="B47" s="12">
        <f>IF(OR(Datastream!K54="",Datastream!K54="NA"),"",Datastream!K54)</f>
        <v>59.78</v>
      </c>
      <c r="C47" s="12">
        <f>IF(OR(Datastream!L54="",Datastream!L54="NA"),"",Datastream!L54)</f>
        <v>7.3</v>
      </c>
      <c r="D47" s="12">
        <f>IF(OR(Datastream!M54="",Datastream!M54="NA"),"",Datastream!M54)</f>
        <v>65.936899999999994</v>
      </c>
      <c r="E47" s="12">
        <f>IF(OR(Datastream!N54="",Datastream!N54="NA"),"",Datastream!N54)</f>
        <v>50.3</v>
      </c>
      <c r="F47" s="12">
        <f>IF(OR(Datastream!O54="",Datastream!O54="NA"),"",Datastream!O54)</f>
        <v>54.6</v>
      </c>
      <c r="G47" s="12">
        <f>IF(OR(Datastream!P54="",Datastream!P54="NA"),"",Datastream!P54)</f>
        <v>73.3</v>
      </c>
      <c r="H47" s="12">
        <f>IF(OR(Datastream!Q54="",Datastream!Q54="NA"),"",Datastream!Q54)</f>
        <v>67.5</v>
      </c>
      <c r="I47" s="12">
        <f>IF(OR(Datastream!R54="",Datastream!R54="NA"),"",Datastream!R54)</f>
        <v>0.23</v>
      </c>
      <c r="J47" s="12">
        <f>IF(OR(Datastream!S54="",Datastream!S54="NA"),"",Datastream!S54)</f>
        <v>1.804</v>
      </c>
      <c r="K47" s="12">
        <f>IF(OR(Datastream!T54="",Datastream!T54="NA"),"",Datastream!T54)</f>
        <v>2.6440000000000001</v>
      </c>
      <c r="L47" s="12">
        <f>IF(OR(Datastream!U54="",Datastream!U54="NA"),"",Datastream!U54)</f>
        <v>2.4239999999999999</v>
      </c>
      <c r="M47" s="12">
        <f>IF(OR(Datastream!V54="",Datastream!V54="NA"),"",Datastream!V54)</f>
        <v>5.6319999999999997</v>
      </c>
      <c r="N47" s="12">
        <f>IF(OR(Datastream!W54="",Datastream!W54="NA"),"",Datastream!W54)</f>
        <v>14.58</v>
      </c>
      <c r="O47" s="12">
        <f>IF(OR(Datastream!X54="",Datastream!X54="NA"),"",Datastream!X54)</f>
        <v>12.548999999999999</v>
      </c>
      <c r="P47" s="12">
        <f>IF(OR(Datastream!Y54="",Datastream!Y54="NA"),"",Datastream!Y54)</f>
        <v>1.484</v>
      </c>
      <c r="Q47" s="12">
        <f>IF(OR(Datastream!Z54="",Datastream!Z54="NA"),"",Datastream!Z54)</f>
        <v>3.76</v>
      </c>
      <c r="R47" s="12">
        <f>IF(OR(Datastream!AA54="",Datastream!AA54="NA"),"",Datastream!AA54)</f>
        <v>3.04</v>
      </c>
      <c r="S47" s="12">
        <f>IF(OR(Datastream!AB54="",Datastream!AB54="NA"),"",Datastream!AB54)</f>
        <v>3.24</v>
      </c>
      <c r="T47" s="12">
        <f>IF(OR(Datastream!AC54="",Datastream!AC54="NA"),"",Datastream!AC54)</f>
        <v>7.484</v>
      </c>
      <c r="U47" s="12">
        <f>IF(OR(Datastream!AD54="",Datastream!AD54="NA"),"",Datastream!AD54)</f>
        <v>7.1760000000000002</v>
      </c>
      <c r="V47" s="12">
        <f>IF(OR(Datastream!AE54="",Datastream!AE54="NA"),"",Datastream!AE54)</f>
        <v>2.8069999999999999</v>
      </c>
      <c r="W47" s="12">
        <f>IF(OR(Datastream!AF54="",Datastream!AF54="NA"),"",Datastream!AF54)</f>
        <v>3.5750000000000002</v>
      </c>
      <c r="X47" s="12">
        <f>IF(OR(Datastream!AG54="",Datastream!AG54="NA"),"",Datastream!AG54)</f>
        <v>6.3979999999999997</v>
      </c>
      <c r="Y47" s="12">
        <f>IF(OR(Datastream!AH54="",Datastream!AH54="NA"),"",Datastream!AH54)</f>
        <v>6.6760000000000002</v>
      </c>
      <c r="Z47" s="12">
        <f>IF(OR(Datastream!AI54="",Datastream!AI54="NA"),"",Datastream!AI54)</f>
        <v>3.3</v>
      </c>
      <c r="AA47" s="12">
        <f>IF(OR(Datastream!AJ54="",Datastream!AJ54="NA"),"",Datastream!AJ54)</f>
        <v>6.59</v>
      </c>
      <c r="AB47" s="12">
        <f>IF(OR(Datastream!AK54="",Datastream!AK54="NA"),"",Datastream!AK54)</f>
        <v>3.0028359999999998</v>
      </c>
      <c r="AC47" s="12">
        <f>IF(OR(Datastream!AN54="",Datastream!AN54="NA"),"",Datastream!AN54)</f>
        <v>17.48</v>
      </c>
      <c r="AD47" s="12">
        <f>IF(OR(Datastream!AO54="",Datastream!AO54="NA"),"",Datastream!AO54)</f>
        <v>412.5</v>
      </c>
      <c r="AE47" s="13">
        <f>IF(EBP!B239="","",EBP!B239)</f>
        <v>1.4141999999999999</v>
      </c>
      <c r="AF47" s="13">
        <f>IF(EBP!C239="","",EBP!C239)</f>
        <v>0.1124</v>
      </c>
    </row>
    <row r="48" spans="1:32" x14ac:dyDescent="0.2">
      <c r="A48" s="11">
        <v>33909</v>
      </c>
      <c r="B48" s="12">
        <f>IF(OR(Datastream!K55="",Datastream!K55="NA"),"",Datastream!K55)</f>
        <v>59.95</v>
      </c>
      <c r="C48" s="12">
        <f>IF(OR(Datastream!L55="",Datastream!L55="NA"),"",Datastream!L55)</f>
        <v>7.4</v>
      </c>
      <c r="D48" s="12">
        <f>IF(OR(Datastream!M55="",Datastream!M55="NA"),"",Datastream!M55)</f>
        <v>66.217399999999998</v>
      </c>
      <c r="E48" s="12">
        <f>IF(OR(Datastream!N55="",Datastream!N55="NA"),"",Datastream!N55)</f>
        <v>53.6</v>
      </c>
      <c r="F48" s="12">
        <f>IF(OR(Datastream!O55="",Datastream!O55="NA"),"",Datastream!O55)</f>
        <v>65.599999999999994</v>
      </c>
      <c r="G48" s="12">
        <f>IF(OR(Datastream!P55="",Datastream!P55="NA"),"",Datastream!P55)</f>
        <v>85.3</v>
      </c>
      <c r="H48" s="12">
        <f>IF(OR(Datastream!Q55="",Datastream!Q55="NA"),"",Datastream!Q55)</f>
        <v>78.2</v>
      </c>
      <c r="I48" s="12">
        <f>IF(OR(Datastream!R55="",Datastream!R55="NA"),"",Datastream!R55)</f>
        <v>0.14000000000000001</v>
      </c>
      <c r="J48" s="12">
        <f>IF(OR(Datastream!S55="",Datastream!S55="NA"),"",Datastream!S55)</f>
        <v>1.831</v>
      </c>
      <c r="K48" s="12">
        <f>IF(OR(Datastream!T55="",Datastream!T55="NA"),"",Datastream!T55)</f>
        <v>2.4769999999999999</v>
      </c>
      <c r="L48" s="12">
        <f>IF(OR(Datastream!U55="",Datastream!U55="NA"),"",Datastream!U55)</f>
        <v>2.2799999999999998</v>
      </c>
      <c r="M48" s="12">
        <f>IF(OR(Datastream!V55="",Datastream!V55="NA"),"",Datastream!V55)</f>
        <v>5.2880000000000003</v>
      </c>
      <c r="N48" s="12">
        <f>IF(OR(Datastream!W55="",Datastream!W55="NA"),"",Datastream!W55)</f>
        <v>13.9</v>
      </c>
      <c r="O48" s="12">
        <f>IF(OR(Datastream!X55="",Datastream!X55="NA"),"",Datastream!X55)</f>
        <v>11.811</v>
      </c>
      <c r="P48" s="12">
        <f>IF(OR(Datastream!Y55="",Datastream!Y55="NA"),"",Datastream!Y55)</f>
        <v>1.385</v>
      </c>
      <c r="Q48" s="12">
        <f>IF(OR(Datastream!Z55="",Datastream!Z55="NA"),"",Datastream!Z55)</f>
        <v>3.4</v>
      </c>
      <c r="R48" s="12">
        <f>IF(OR(Datastream!AA55="",Datastream!AA55="NA"),"",Datastream!AA55)</f>
        <v>3.0270000000000001</v>
      </c>
      <c r="S48" s="12">
        <f>IF(OR(Datastream!AB55="",Datastream!AB55="NA"),"",Datastream!AB55)</f>
        <v>3.1080000000000001</v>
      </c>
      <c r="T48" s="12">
        <f>IF(OR(Datastream!AC55="",Datastream!AC55="NA"),"",Datastream!AC55)</f>
        <v>7.4649999999999999</v>
      </c>
      <c r="U48" s="12">
        <f>IF(OR(Datastream!AD55="",Datastream!AD55="NA"),"",Datastream!AD55)</f>
        <v>7.242</v>
      </c>
      <c r="V48" s="12">
        <f>IF(OR(Datastream!AE55="",Datastream!AE55="NA"),"",Datastream!AE55)</f>
        <v>2.9620000000000002</v>
      </c>
      <c r="W48" s="12">
        <f>IF(OR(Datastream!AF55="",Datastream!AF55="NA"),"",Datastream!AF55)</f>
        <v>3.62</v>
      </c>
      <c r="X48" s="12">
        <f>IF(OR(Datastream!AG55="",Datastream!AG55="NA"),"",Datastream!AG55)</f>
        <v>6.6269999999999998</v>
      </c>
      <c r="Y48" s="12">
        <f>IF(OR(Datastream!AH55="",Datastream!AH55="NA"),"",Datastream!AH55)</f>
        <v>6.8659999999999997</v>
      </c>
      <c r="Z48" s="12">
        <f>IF(OR(Datastream!AI55="",Datastream!AI55="NA"),"",Datastream!AI55)</f>
        <v>3.68</v>
      </c>
      <c r="AA48" s="12">
        <f>IF(OR(Datastream!AJ55="",Datastream!AJ55="NA"),"",Datastream!AJ55)</f>
        <v>6.87</v>
      </c>
      <c r="AB48" s="12">
        <f>IF(OR(Datastream!AK55="",Datastream!AK55="NA"),"",Datastream!AK55)</f>
        <v>2.9286020000000001</v>
      </c>
      <c r="AC48" s="12">
        <f>IF(OR(Datastream!AN55="",Datastream!AN55="NA"),"",Datastream!AN55)</f>
        <v>14.52</v>
      </c>
      <c r="AD48" s="12">
        <f>IF(OR(Datastream!AO55="",Datastream!AO55="NA"),"",Datastream!AO55)</f>
        <v>423.15</v>
      </c>
      <c r="AE48" s="13">
        <f>IF(EBP!B240="","",EBP!B240)</f>
        <v>1.2874000000000001</v>
      </c>
      <c r="AF48" s="13">
        <f>IF(EBP!C240="","",EBP!C240)</f>
        <v>8.2500000000000004E-2</v>
      </c>
    </row>
    <row r="49" spans="1:32" x14ac:dyDescent="0.2">
      <c r="A49" s="11">
        <v>33939</v>
      </c>
      <c r="B49" s="12">
        <f>IF(OR(Datastream!K56="",Datastream!K56="NA"),"",Datastream!K56)</f>
        <v>60.04</v>
      </c>
      <c r="C49" s="12">
        <f>IF(OR(Datastream!L56="",Datastream!L56="NA"),"",Datastream!L56)</f>
        <v>7.4</v>
      </c>
      <c r="D49" s="12">
        <f>IF(OR(Datastream!M56="",Datastream!M56="NA"),"",Datastream!M56)</f>
        <v>66.277199999999993</v>
      </c>
      <c r="E49" s="12">
        <f>IF(OR(Datastream!N56="",Datastream!N56="NA"),"",Datastream!N56)</f>
        <v>54.2</v>
      </c>
      <c r="F49" s="12">
        <f>IF(OR(Datastream!O56="",Datastream!O56="NA"),"",Datastream!O56)</f>
        <v>78.099999999999994</v>
      </c>
      <c r="G49" s="12">
        <f>IF(OR(Datastream!P56="",Datastream!P56="NA"),"",Datastream!P56)</f>
        <v>91</v>
      </c>
      <c r="H49" s="12">
        <f>IF(OR(Datastream!Q56="",Datastream!Q56="NA"),"",Datastream!Q56)</f>
        <v>89.5</v>
      </c>
      <c r="I49" s="12">
        <f>IF(OR(Datastream!R56="",Datastream!R56="NA"),"",Datastream!R56)</f>
        <v>0.47</v>
      </c>
      <c r="J49" s="12">
        <f>IF(OR(Datastream!S56="",Datastream!S56="NA"),"",Datastream!S56)</f>
        <v>1.976</v>
      </c>
      <c r="K49" s="12">
        <f>IF(OR(Datastream!T56="",Datastream!T56="NA"),"",Datastream!T56)</f>
        <v>2.6819999999999999</v>
      </c>
      <c r="L49" s="12">
        <f>IF(OR(Datastream!U56="",Datastream!U56="NA"),"",Datastream!U56)</f>
        <v>2.5379999999999998</v>
      </c>
      <c r="M49" s="12">
        <f>IF(OR(Datastream!V56="",Datastream!V56="NA"),"",Datastream!V56)</f>
        <v>6.2690000000000001</v>
      </c>
      <c r="N49" s="12">
        <f>IF(OR(Datastream!W56="",Datastream!W56="NA"),"",Datastream!W56)</f>
        <v>12.352</v>
      </c>
      <c r="O49" s="12">
        <f>IF(OR(Datastream!X56="",Datastream!X56="NA"),"",Datastream!X56)</f>
        <v>13.782999999999999</v>
      </c>
      <c r="P49" s="12">
        <f>IF(OR(Datastream!Y56="",Datastream!Y56="NA"),"",Datastream!Y56)</f>
        <v>1.44</v>
      </c>
      <c r="Q49" s="12">
        <f>IF(OR(Datastream!Z56="",Datastream!Z56="NA"),"",Datastream!Z56)</f>
        <v>3.524</v>
      </c>
      <c r="R49" s="12">
        <f>IF(OR(Datastream!AA56="",Datastream!AA56="NA"),"",Datastream!AA56)</f>
        <v>3.04</v>
      </c>
      <c r="S49" s="12">
        <f>IF(OR(Datastream!AB56="",Datastream!AB56="NA"),"",Datastream!AB56)</f>
        <v>3.1080000000000001</v>
      </c>
      <c r="T49" s="12">
        <f>IF(OR(Datastream!AC56="",Datastream!AC56="NA"),"",Datastream!AC56)</f>
        <v>7.4480000000000004</v>
      </c>
      <c r="U49" s="12">
        <f>IF(OR(Datastream!AD56="",Datastream!AD56="NA"),"",Datastream!AD56)</f>
        <v>7.1520000000000001</v>
      </c>
      <c r="V49" s="12">
        <f>IF(OR(Datastream!AE56="",Datastream!AE56="NA"),"",Datastream!AE56)</f>
        <v>3.18</v>
      </c>
      <c r="W49" s="12">
        <f>IF(OR(Datastream!AF56="",Datastream!AF56="NA"),"",Datastream!AF56)</f>
        <v>3.8109999999999999</v>
      </c>
      <c r="X49" s="12">
        <f>IF(OR(Datastream!AG56="",Datastream!AG56="NA"),"",Datastream!AG56)</f>
        <v>6.8</v>
      </c>
      <c r="Y49" s="12">
        <f>IF(OR(Datastream!AH56="",Datastream!AH56="NA"),"",Datastream!AH56)</f>
        <v>7.0410000000000004</v>
      </c>
      <c r="Z49" s="12">
        <f>IF(OR(Datastream!AI56="",Datastream!AI56="NA"),"",Datastream!AI56)</f>
        <v>3.71</v>
      </c>
      <c r="AA49" s="12">
        <f>IF(OR(Datastream!AJ56="",Datastream!AJ56="NA"),"",Datastream!AJ56)</f>
        <v>6.77</v>
      </c>
      <c r="AB49" s="12">
        <f>IF(OR(Datastream!AK56="",Datastream!AK56="NA"),"",Datastream!AK56)</f>
        <v>2.8440910000000001</v>
      </c>
      <c r="AC49" s="12">
        <f>IF(OR(Datastream!AN56="",Datastream!AN56="NA"),"",Datastream!AN56)</f>
        <v>12.75</v>
      </c>
      <c r="AD49" s="12">
        <f>IF(OR(Datastream!AO56="",Datastream!AO56="NA"),"",Datastream!AO56)</f>
        <v>435.82</v>
      </c>
      <c r="AE49" s="13">
        <f>IF(EBP!B241="","",EBP!B241)</f>
        <v>1.3566</v>
      </c>
      <c r="AF49" s="13">
        <f>IF(EBP!C241="","",EBP!C241)</f>
        <v>0.1172</v>
      </c>
    </row>
    <row r="50" spans="1:32" x14ac:dyDescent="0.2">
      <c r="A50" s="11">
        <v>33970</v>
      </c>
      <c r="B50" s="12">
        <f>IF(OR(Datastream!K57="",Datastream!K57="NA"),"",Datastream!K57)</f>
        <v>60.25</v>
      </c>
      <c r="C50" s="12">
        <f>IF(OR(Datastream!L57="",Datastream!L57="NA"),"",Datastream!L57)</f>
        <v>7.3</v>
      </c>
      <c r="D50" s="12">
        <f>IF(OR(Datastream!M57="",Datastream!M57="NA"),"",Datastream!M57)</f>
        <v>66.564300000000003</v>
      </c>
      <c r="E50" s="12">
        <f>IF(OR(Datastream!N57="",Datastream!N57="NA"),"",Datastream!N57)</f>
        <v>55.8</v>
      </c>
      <c r="F50" s="12">
        <f>IF(OR(Datastream!O57="",Datastream!O57="NA"),"",Datastream!O57)</f>
        <v>76.7</v>
      </c>
      <c r="G50" s="12">
        <f>IF(OR(Datastream!P57="",Datastream!P57="NA"),"",Datastream!P57)</f>
        <v>89.3</v>
      </c>
      <c r="H50" s="12">
        <f>IF(OR(Datastream!Q57="",Datastream!Q57="NA"),"",Datastream!Q57)</f>
        <v>83.4</v>
      </c>
      <c r="I50" s="12">
        <f>IF(OR(Datastream!R57="",Datastream!R57="NA"),"",Datastream!R57)</f>
        <v>0.28000000000000003</v>
      </c>
      <c r="J50" s="12">
        <f>IF(OR(Datastream!S57="",Datastream!S57="NA"),"",Datastream!S57)</f>
        <v>2.8069999999999999</v>
      </c>
      <c r="K50" s="12">
        <f>IF(OR(Datastream!T57="",Datastream!T57="NA"),"",Datastream!T57)</f>
        <v>3.0710000000000002</v>
      </c>
      <c r="L50" s="12">
        <f>IF(OR(Datastream!U57="",Datastream!U57="NA"),"",Datastream!U57)</f>
        <v>6.2519999999999998</v>
      </c>
      <c r="M50" s="12">
        <f>IF(OR(Datastream!V57="",Datastream!V57="NA"),"",Datastream!V57)</f>
        <v>7.29</v>
      </c>
      <c r="N50" s="12">
        <f>IF(OR(Datastream!W57="",Datastream!W57="NA"),"",Datastream!W57)</f>
        <v>14.717000000000001</v>
      </c>
      <c r="O50" s="12">
        <f>IF(OR(Datastream!X57="",Datastream!X57="NA"),"",Datastream!X57)</f>
        <v>9.07</v>
      </c>
      <c r="P50" s="12">
        <f>IF(OR(Datastream!Y57="",Datastream!Y57="NA"),"",Datastream!Y57)</f>
        <v>3.4780000000000002</v>
      </c>
      <c r="Q50" s="12">
        <f>IF(OR(Datastream!Z57="",Datastream!Z57="NA"),"",Datastream!Z57)</f>
        <v>3.8620000000000001</v>
      </c>
      <c r="R50" s="12">
        <f>IF(OR(Datastream!AA57="",Datastream!AA57="NA"),"",Datastream!AA57)</f>
        <v>3.0779999999999998</v>
      </c>
      <c r="S50" s="12">
        <f>IF(OR(Datastream!AB57="",Datastream!AB57="NA"),"",Datastream!AB57)</f>
        <v>3.3290000000000002</v>
      </c>
      <c r="T50" s="12">
        <f>IF(OR(Datastream!AC57="",Datastream!AC57="NA"),"",Datastream!AC57)</f>
        <v>7.0670000000000002</v>
      </c>
      <c r="U50" s="12">
        <f>IF(OR(Datastream!AD57="",Datastream!AD57="NA"),"",Datastream!AD57)</f>
        <v>6.5860000000000003</v>
      </c>
      <c r="V50" s="12">
        <f>IF(OR(Datastream!AE57="",Datastream!AE57="NA"),"",Datastream!AE57)</f>
        <v>3.3</v>
      </c>
      <c r="W50" s="12">
        <f>IF(OR(Datastream!AF57="",Datastream!AF57="NA"),"",Datastream!AF57)</f>
        <v>3.9119999999999999</v>
      </c>
      <c r="X50" s="12">
        <f>IF(OR(Datastream!AG57="",Datastream!AG57="NA"),"",Datastream!AG57)</f>
        <v>6.7709999999999999</v>
      </c>
      <c r="Y50" s="12">
        <f>IF(OR(Datastream!AH57="",Datastream!AH57="NA"),"",Datastream!AH57)</f>
        <v>7</v>
      </c>
      <c r="Z50" s="12">
        <f>IF(OR(Datastream!AI57="",Datastream!AI57="NA"),"",Datastream!AI57)</f>
        <v>3.5</v>
      </c>
      <c r="AA50" s="12">
        <f>IF(OR(Datastream!AJ57="",Datastream!AJ57="NA"),"",Datastream!AJ57)</f>
        <v>6.6</v>
      </c>
      <c r="AB50" s="12">
        <f>IF(OR(Datastream!AK57="",Datastream!AK57="NA"),"",Datastream!AK57)</f>
        <v>2.8521239999999999</v>
      </c>
      <c r="AC50" s="12">
        <f>IF(OR(Datastream!AN57="",Datastream!AN57="NA"),"",Datastream!AN57)</f>
        <v>12.63</v>
      </c>
      <c r="AD50" s="12">
        <f>IF(OR(Datastream!AO57="",Datastream!AO57="NA"),"",Datastream!AO57)</f>
        <v>435.25</v>
      </c>
      <c r="AE50" s="13">
        <f>IF(EBP!B242="","",EBP!B242)</f>
        <v>1.3869</v>
      </c>
      <c r="AF50" s="13">
        <f>IF(EBP!C242="","",EBP!C242)</f>
        <v>7.9899999999999999E-2</v>
      </c>
    </row>
    <row r="51" spans="1:32" x14ac:dyDescent="0.2">
      <c r="A51" s="11">
        <v>34001</v>
      </c>
      <c r="B51" s="12">
        <f>IF(OR(Datastream!K58="",Datastream!K58="NA"),"",Datastream!K58)</f>
        <v>60.38</v>
      </c>
      <c r="C51" s="12">
        <f>IF(OR(Datastream!L58="",Datastream!L58="NA"),"",Datastream!L58)</f>
        <v>7.1</v>
      </c>
      <c r="D51" s="12">
        <f>IF(OR(Datastream!M58="",Datastream!M58="NA"),"",Datastream!M58)</f>
        <v>66.859399999999994</v>
      </c>
      <c r="E51" s="12">
        <f>IF(OR(Datastream!N58="",Datastream!N58="NA"),"",Datastream!N58)</f>
        <v>55.2</v>
      </c>
      <c r="F51" s="12">
        <f>IF(OR(Datastream!O58="",Datastream!O58="NA"),"",Datastream!O58)</f>
        <v>68.5</v>
      </c>
      <c r="G51" s="12">
        <f>IF(OR(Datastream!P58="",Datastream!P58="NA"),"",Datastream!P58)</f>
        <v>86.6</v>
      </c>
      <c r="H51" s="12">
        <f>IF(OR(Datastream!Q58="",Datastream!Q58="NA"),"",Datastream!Q58)</f>
        <v>80.599999999999994</v>
      </c>
      <c r="I51" s="12">
        <f>IF(OR(Datastream!R58="",Datastream!R58="NA"),"",Datastream!R58)</f>
        <v>0.16</v>
      </c>
      <c r="J51" s="12">
        <f>IF(OR(Datastream!S58="",Datastream!S58="NA"),"",Datastream!S58)</f>
        <v>2.996</v>
      </c>
      <c r="K51" s="12">
        <f>IF(OR(Datastream!T58="",Datastream!T58="NA"),"",Datastream!T58)</f>
        <v>3.109</v>
      </c>
      <c r="L51" s="12">
        <f>IF(OR(Datastream!U58="",Datastream!U58="NA"),"",Datastream!U58)</f>
        <v>7.3209999999999997</v>
      </c>
      <c r="M51" s="12">
        <f>IF(OR(Datastream!V58="",Datastream!V58="NA"),"",Datastream!V58)</f>
        <v>8.3450000000000006</v>
      </c>
      <c r="N51" s="12">
        <f>IF(OR(Datastream!W58="",Datastream!W58="NA"),"",Datastream!W58)</f>
        <v>14.026999999999999</v>
      </c>
      <c r="O51" s="12">
        <f>IF(OR(Datastream!X58="",Datastream!X58="NA"),"",Datastream!X58)</f>
        <v>9.2249999999999996</v>
      </c>
      <c r="P51" s="12">
        <f>IF(OR(Datastream!Y58="",Datastream!Y58="NA"),"",Datastream!Y58)</f>
        <v>3.8330000000000002</v>
      </c>
      <c r="Q51" s="12">
        <f>IF(OR(Datastream!Z58="",Datastream!Z58="NA"),"",Datastream!Z58)</f>
        <v>4.1550000000000002</v>
      </c>
      <c r="R51" s="12">
        <f>IF(OR(Datastream!AA58="",Datastream!AA58="NA"),"",Datastream!AA58)</f>
        <v>3.05</v>
      </c>
      <c r="S51" s="12">
        <f>IF(OR(Datastream!AB58="",Datastream!AB58="NA"),"",Datastream!AB58)</f>
        <v>3.2589999999999999</v>
      </c>
      <c r="T51" s="12">
        <f>IF(OR(Datastream!AC58="",Datastream!AC58="NA"),"",Datastream!AC58)</f>
        <v>7.0170000000000003</v>
      </c>
      <c r="U51" s="12">
        <f>IF(OR(Datastream!AD58="",Datastream!AD58="NA"),"",Datastream!AD58)</f>
        <v>6.5590000000000002</v>
      </c>
      <c r="V51" s="12">
        <f>IF(OR(Datastream!AE58="",Datastream!AE58="NA"),"",Datastream!AE58)</f>
        <v>3.1549999999999998</v>
      </c>
      <c r="W51" s="12">
        <f>IF(OR(Datastream!AF58="",Datastream!AF58="NA"),"",Datastream!AF58)</f>
        <v>3.7360000000000002</v>
      </c>
      <c r="X51" s="12">
        <f>IF(OR(Datastream!AG58="",Datastream!AG58="NA"),"",Datastream!AG58)</f>
        <v>6.6239999999999997</v>
      </c>
      <c r="Y51" s="12">
        <f>IF(OR(Datastream!AH58="",Datastream!AH58="NA"),"",Datastream!AH58)</f>
        <v>6.7759999999999998</v>
      </c>
      <c r="Z51" s="12">
        <f>IF(OR(Datastream!AI58="",Datastream!AI58="NA"),"",Datastream!AI58)</f>
        <v>3.39</v>
      </c>
      <c r="AA51" s="12">
        <f>IF(OR(Datastream!AJ58="",Datastream!AJ58="NA"),"",Datastream!AJ58)</f>
        <v>6.26</v>
      </c>
      <c r="AB51" s="12">
        <f>IF(OR(Datastream!AK58="",Datastream!AK58="NA"),"",Datastream!AK58)</f>
        <v>2.8179080000000001</v>
      </c>
      <c r="AC51" s="12">
        <f>IF(OR(Datastream!AN58="",Datastream!AN58="NA"),"",Datastream!AN58)</f>
        <v>13.58</v>
      </c>
      <c r="AD51" s="12">
        <f>IF(OR(Datastream!AO58="",Datastream!AO58="NA"),"",Datastream!AO58)</f>
        <v>441.85</v>
      </c>
      <c r="AE51" s="13">
        <f>IF(EBP!B243="","",EBP!B243)</f>
        <v>1.4134</v>
      </c>
      <c r="AF51" s="13">
        <f>IF(EBP!C243="","",EBP!C243)</f>
        <v>4.5999999999999999E-2</v>
      </c>
    </row>
    <row r="52" spans="1:32" x14ac:dyDescent="0.2">
      <c r="A52" s="11">
        <v>34029</v>
      </c>
      <c r="B52" s="12">
        <f>IF(OR(Datastream!K59="",Datastream!K59="NA"),"",Datastream!K59)</f>
        <v>60.46</v>
      </c>
      <c r="C52" s="12">
        <f>IF(OR(Datastream!L59="",Datastream!L59="NA"),"",Datastream!L59)</f>
        <v>7</v>
      </c>
      <c r="D52" s="12">
        <f>IF(OR(Datastream!M59="",Datastream!M59="NA"),"",Datastream!M59)</f>
        <v>66.765799999999999</v>
      </c>
      <c r="E52" s="12">
        <f>IF(OR(Datastream!N59="",Datastream!N59="NA"),"",Datastream!N59)</f>
        <v>53.5</v>
      </c>
      <c r="F52" s="12">
        <f>IF(OR(Datastream!O59="",Datastream!O59="NA"),"",Datastream!O59)</f>
        <v>63.2</v>
      </c>
      <c r="G52" s="12">
        <f>IF(OR(Datastream!P59="",Datastream!P59="NA"),"",Datastream!P59)</f>
        <v>85.9</v>
      </c>
      <c r="H52" s="12">
        <f>IF(OR(Datastream!Q59="",Datastream!Q59="NA"),"",Datastream!Q59)</f>
        <v>75.8</v>
      </c>
      <c r="I52" s="12">
        <f>IF(OR(Datastream!R59="",Datastream!R59="NA"),"",Datastream!R59)</f>
        <v>-0.48</v>
      </c>
      <c r="J52" s="12">
        <f>IF(OR(Datastream!S59="",Datastream!S59="NA"),"",Datastream!S59)</f>
        <v>3.1960000000000002</v>
      </c>
      <c r="K52" s="12">
        <f>IF(OR(Datastream!T59="",Datastream!T59="NA"),"",Datastream!T59)</f>
        <v>3.0880000000000001</v>
      </c>
      <c r="L52" s="12">
        <f>IF(OR(Datastream!U59="",Datastream!U59="NA"),"",Datastream!U59)</f>
        <v>7.9809999999999999</v>
      </c>
      <c r="M52" s="12">
        <f>IF(OR(Datastream!V59="",Datastream!V59="NA"),"",Datastream!V59)</f>
        <v>7.88</v>
      </c>
      <c r="N52" s="12">
        <f>IF(OR(Datastream!W59="",Datastream!W59="NA"),"",Datastream!W59)</f>
        <v>13.896000000000001</v>
      </c>
      <c r="O52" s="12">
        <f>IF(OR(Datastream!X59="",Datastream!X59="NA"),"",Datastream!X59)</f>
        <v>9.4540000000000006</v>
      </c>
      <c r="P52" s="12">
        <f>IF(OR(Datastream!Y59="",Datastream!Y59="NA"),"",Datastream!Y59)</f>
        <v>4.0270000000000001</v>
      </c>
      <c r="Q52" s="12">
        <f>IF(OR(Datastream!Z59="",Datastream!Z59="NA"),"",Datastream!Z59)</f>
        <v>4.048</v>
      </c>
      <c r="R52" s="12">
        <f>IF(OR(Datastream!AA59="",Datastream!AA59="NA"),"",Datastream!AA59)</f>
        <v>3.0230000000000001</v>
      </c>
      <c r="S52" s="12">
        <f>IF(OR(Datastream!AB59="",Datastream!AB59="NA"),"",Datastream!AB59)</f>
        <v>3.2440000000000002</v>
      </c>
      <c r="T52" s="12">
        <f>IF(OR(Datastream!AC59="",Datastream!AC59="NA"),"",Datastream!AC59)</f>
        <v>7</v>
      </c>
      <c r="U52" s="12">
        <f>IF(OR(Datastream!AD59="",Datastream!AD59="NA"),"",Datastream!AD59)</f>
        <v>6.5720000000000001</v>
      </c>
      <c r="V52" s="12">
        <f>IF(OR(Datastream!AE59="",Datastream!AE59="NA"),"",Datastream!AE59)</f>
        <v>3.0790000000000002</v>
      </c>
      <c r="W52" s="12">
        <f>IF(OR(Datastream!AF59="",Datastream!AF59="NA"),"",Datastream!AF59)</f>
        <v>3.5670000000000002</v>
      </c>
      <c r="X52" s="12">
        <f>IF(OR(Datastream!AG59="",Datastream!AG59="NA"),"",Datastream!AG59)</f>
        <v>6.2039999999999997</v>
      </c>
      <c r="Y52" s="12">
        <f>IF(OR(Datastream!AH59="",Datastream!AH59="NA"),"",Datastream!AH59)</f>
        <v>6.4870000000000001</v>
      </c>
      <c r="Z52" s="12">
        <f>IF(OR(Datastream!AI59="",Datastream!AI59="NA"),"",Datastream!AI59)</f>
        <v>3.33</v>
      </c>
      <c r="AA52" s="12">
        <f>IF(OR(Datastream!AJ59="",Datastream!AJ59="NA"),"",Datastream!AJ59)</f>
        <v>5.98</v>
      </c>
      <c r="AB52" s="12">
        <f>IF(OR(Datastream!AK59="",Datastream!AK59="NA"),"",Datastream!AK59)</f>
        <v>2.772348</v>
      </c>
      <c r="AC52" s="12">
        <f>IF(OR(Datastream!AN59="",Datastream!AN59="NA"),"",Datastream!AN59)</f>
        <v>13.69</v>
      </c>
      <c r="AD52" s="12">
        <f>IF(OR(Datastream!AO59="",Datastream!AO59="NA"),"",Datastream!AO59)</f>
        <v>450.16</v>
      </c>
      <c r="AE52" s="13">
        <f>IF(EBP!B244="","",EBP!B244)</f>
        <v>1.363</v>
      </c>
      <c r="AF52" s="13">
        <f>IF(EBP!C244="","",EBP!C244)</f>
        <v>2.6700000000000002E-2</v>
      </c>
    </row>
    <row r="53" spans="1:32" x14ac:dyDescent="0.2">
      <c r="A53" s="11">
        <v>34060</v>
      </c>
      <c r="B53" s="12">
        <f>IF(OR(Datastream!K60="",Datastream!K60="NA"),"",Datastream!K60)</f>
        <v>60.67</v>
      </c>
      <c r="C53" s="12">
        <f>IF(OR(Datastream!L60="",Datastream!L60="NA"),"",Datastream!L60)</f>
        <v>7.1</v>
      </c>
      <c r="D53" s="12">
        <f>IF(OR(Datastream!M60="",Datastream!M60="NA"),"",Datastream!M60)</f>
        <v>67</v>
      </c>
      <c r="E53" s="12">
        <f>IF(OR(Datastream!N60="",Datastream!N60="NA"),"",Datastream!N60)</f>
        <v>50.2</v>
      </c>
      <c r="F53" s="12">
        <f>IF(OR(Datastream!O60="",Datastream!O60="NA"),"",Datastream!O60)</f>
        <v>67.599999999999994</v>
      </c>
      <c r="G53" s="12">
        <f>IF(OR(Datastream!P60="",Datastream!P60="NA"),"",Datastream!P60)</f>
        <v>85.6</v>
      </c>
      <c r="H53" s="12">
        <f>IF(OR(Datastream!Q60="",Datastream!Q60="NA"),"",Datastream!Q60)</f>
        <v>76.400000000000006</v>
      </c>
      <c r="I53" s="12">
        <f>IF(OR(Datastream!R60="",Datastream!R60="NA"),"",Datastream!R60)</f>
        <v>0.27</v>
      </c>
      <c r="J53" s="12">
        <f>IF(OR(Datastream!S60="",Datastream!S60="NA"),"",Datastream!S60)</f>
        <v>3.2890000000000001</v>
      </c>
      <c r="K53" s="12">
        <f>IF(OR(Datastream!T60="",Datastream!T60="NA"),"",Datastream!T60)</f>
        <v>3.0819999999999999</v>
      </c>
      <c r="L53" s="12">
        <f>IF(OR(Datastream!U60="",Datastream!U60="NA"),"",Datastream!U60)</f>
        <v>7.8170000000000002</v>
      </c>
      <c r="M53" s="12">
        <f>IF(OR(Datastream!V60="",Datastream!V60="NA"),"",Datastream!V60)</f>
        <v>7.6760000000000002</v>
      </c>
      <c r="N53" s="12">
        <f>IF(OR(Datastream!W60="",Datastream!W60="NA"),"",Datastream!W60)</f>
        <v>15.162000000000001</v>
      </c>
      <c r="O53" s="12">
        <f>IF(OR(Datastream!X60="",Datastream!X60="NA"),"",Datastream!X60)</f>
        <v>9.1920000000000002</v>
      </c>
      <c r="P53" s="12">
        <f>IF(OR(Datastream!Y60="",Datastream!Y60="NA"),"",Datastream!Y60)</f>
        <v>4.13</v>
      </c>
      <c r="Q53" s="12">
        <f>IF(OR(Datastream!Z60="",Datastream!Z60="NA"),"",Datastream!Z60)</f>
        <v>4.0810000000000004</v>
      </c>
      <c r="R53" s="12">
        <f>IF(OR(Datastream!AA60="",Datastream!AA60="NA"),"",Datastream!AA60)</f>
        <v>3.1739999999999999</v>
      </c>
      <c r="S53" s="12">
        <f>IF(OR(Datastream!AB60="",Datastream!AB60="NA"),"",Datastream!AB60)</f>
        <v>3.3620000000000001</v>
      </c>
      <c r="T53" s="12">
        <f>IF(OR(Datastream!AC60="",Datastream!AC60="NA"),"",Datastream!AC60)</f>
        <v>6.9130000000000003</v>
      </c>
      <c r="U53" s="12">
        <f>IF(OR(Datastream!AD60="",Datastream!AD60="NA"),"",Datastream!AD60)</f>
        <v>6.4950000000000001</v>
      </c>
      <c r="V53" s="12">
        <f>IF(OR(Datastream!AE60="",Datastream!AE60="NA"),"",Datastream!AE60)</f>
        <v>3.0590000000000002</v>
      </c>
      <c r="W53" s="12">
        <f>IF(OR(Datastream!AF60="",Datastream!AF60="NA"),"",Datastream!AF60)</f>
        <v>3.605</v>
      </c>
      <c r="X53" s="12">
        <f>IF(OR(Datastream!AG60="",Datastream!AG60="NA"),"",Datastream!AG60)</f>
        <v>6.1289999999999996</v>
      </c>
      <c r="Y53" s="12">
        <f>IF(OR(Datastream!AH60="",Datastream!AH60="NA"),"",Datastream!AH60)</f>
        <v>6.4669999999999996</v>
      </c>
      <c r="Z53" s="12">
        <f>IF(OR(Datastream!AI60="",Datastream!AI60="NA"),"",Datastream!AI60)</f>
        <v>3.24</v>
      </c>
      <c r="AA53" s="12">
        <f>IF(OR(Datastream!AJ60="",Datastream!AJ60="NA"),"",Datastream!AJ60)</f>
        <v>5.97</v>
      </c>
      <c r="AB53" s="12">
        <f>IF(OR(Datastream!AK60="",Datastream!AK60="NA"),"",Datastream!AK60)</f>
        <v>2.8196490000000001</v>
      </c>
      <c r="AC53" s="12">
        <f>IF(OR(Datastream!AN60="",Datastream!AN60="NA"),"",Datastream!AN60)</f>
        <v>13.44</v>
      </c>
      <c r="AD53" s="12">
        <f>IF(OR(Datastream!AO60="",Datastream!AO60="NA"),"",Datastream!AO60)</f>
        <v>443.02</v>
      </c>
      <c r="AE53" s="13">
        <f>IF(EBP!B245="","",EBP!B245)</f>
        <v>1.4151</v>
      </c>
      <c r="AF53" s="13">
        <f>IF(EBP!C245="","",EBP!C245)</f>
        <v>5.3400000000000003E-2</v>
      </c>
    </row>
    <row r="54" spans="1:32" x14ac:dyDescent="0.2">
      <c r="A54" s="11">
        <v>34090</v>
      </c>
      <c r="B54" s="12">
        <f>IF(OR(Datastream!K61="",Datastream!K61="NA"),"",Datastream!K61)</f>
        <v>60.84</v>
      </c>
      <c r="C54" s="12">
        <f>IF(OR(Datastream!L61="",Datastream!L61="NA"),"",Datastream!L61)</f>
        <v>7.1</v>
      </c>
      <c r="D54" s="12">
        <f>IF(OR(Datastream!M61="",Datastream!M61="NA"),"",Datastream!M61)</f>
        <v>66.767399999999995</v>
      </c>
      <c r="E54" s="12">
        <f>IF(OR(Datastream!N61="",Datastream!N61="NA"),"",Datastream!N61)</f>
        <v>51.2</v>
      </c>
      <c r="F54" s="12">
        <f>IF(OR(Datastream!O61="",Datastream!O61="NA"),"",Datastream!O61)</f>
        <v>61.9</v>
      </c>
      <c r="G54" s="12">
        <f>IF(OR(Datastream!P61="",Datastream!P61="NA"),"",Datastream!P61)</f>
        <v>80.3</v>
      </c>
      <c r="H54" s="12">
        <f>IF(OR(Datastream!Q61="",Datastream!Q61="NA"),"",Datastream!Q61)</f>
        <v>68.5</v>
      </c>
      <c r="I54" s="12">
        <f>IF(OR(Datastream!R61="",Datastream!R61="NA"),"",Datastream!R61)</f>
        <v>-0.09</v>
      </c>
      <c r="J54" s="12">
        <f>IF(OR(Datastream!S61="",Datastream!S61="NA"),"",Datastream!S61)</f>
        <v>3.1240000000000001</v>
      </c>
      <c r="K54" s="12">
        <f>IF(OR(Datastream!T61="",Datastream!T61="NA"),"",Datastream!T61)</f>
        <v>3.1</v>
      </c>
      <c r="L54" s="12">
        <f>IF(OR(Datastream!U61="",Datastream!U61="NA"),"",Datastream!U61)</f>
        <v>8.2279999999999998</v>
      </c>
      <c r="M54" s="12">
        <f>IF(OR(Datastream!V61="",Datastream!V61="NA"),"",Datastream!V61)</f>
        <v>8.3960000000000008</v>
      </c>
      <c r="N54" s="12">
        <f>IF(OR(Datastream!W61="",Datastream!W61="NA"),"",Datastream!W61)</f>
        <v>15.614000000000001</v>
      </c>
      <c r="O54" s="12">
        <f>IF(OR(Datastream!X61="",Datastream!X61="NA"),"",Datastream!X61)</f>
        <v>9.6709999999999994</v>
      </c>
      <c r="P54" s="12">
        <f>IF(OR(Datastream!Y61="",Datastream!Y61="NA"),"",Datastream!Y61)</f>
        <v>4.2880000000000003</v>
      </c>
      <c r="Q54" s="12">
        <f>IF(OR(Datastream!Z61="",Datastream!Z61="NA"),"",Datastream!Z61)</f>
        <v>4.3079999999999998</v>
      </c>
      <c r="R54" s="12">
        <f>IF(OR(Datastream!AA61="",Datastream!AA61="NA"),"",Datastream!AA61)</f>
        <v>3.1480000000000001</v>
      </c>
      <c r="S54" s="12">
        <f>IF(OR(Datastream!AB61="",Datastream!AB61="NA"),"",Datastream!AB61)</f>
        <v>3.2879999999999998</v>
      </c>
      <c r="T54" s="12">
        <f>IF(OR(Datastream!AC61="",Datastream!AC61="NA"),"",Datastream!AC61)</f>
        <v>6.8959999999999999</v>
      </c>
      <c r="U54" s="12">
        <f>IF(OR(Datastream!AD61="",Datastream!AD61="NA"),"",Datastream!AD61)</f>
        <v>6.46</v>
      </c>
      <c r="V54" s="12">
        <f>IF(OR(Datastream!AE61="",Datastream!AE61="NA"),"",Datastream!AE61)</f>
        <v>3.0369999999999999</v>
      </c>
      <c r="W54" s="12">
        <f>IF(OR(Datastream!AF61="",Datastream!AF61="NA"),"",Datastream!AF61)</f>
        <v>3.5390000000000001</v>
      </c>
      <c r="X54" s="12">
        <f>IF(OR(Datastream!AG61="",Datastream!AG61="NA"),"",Datastream!AG61)</f>
        <v>6.0129999999999999</v>
      </c>
      <c r="Y54" s="12">
        <f>IF(OR(Datastream!AH61="",Datastream!AH61="NA"),"",Datastream!AH61)</f>
        <v>6.2590000000000003</v>
      </c>
      <c r="Z54" s="12">
        <f>IF(OR(Datastream!AI61="",Datastream!AI61="NA"),"",Datastream!AI61)</f>
        <v>3.36</v>
      </c>
      <c r="AA54" s="12">
        <f>IF(OR(Datastream!AJ61="",Datastream!AJ61="NA"),"",Datastream!AJ61)</f>
        <v>6.04</v>
      </c>
      <c r="AB54" s="12">
        <f>IF(OR(Datastream!AK61="",Datastream!AK61="NA"),"",Datastream!AK61)</f>
        <v>2.808916</v>
      </c>
      <c r="AC54" s="12">
        <f>IF(OR(Datastream!AN61="",Datastream!AN61="NA"),"",Datastream!AN61)</f>
        <v>13.46</v>
      </c>
      <c r="AD54" s="12">
        <f>IF(OR(Datastream!AO61="",Datastream!AO61="NA"),"",Datastream!AO61)</f>
        <v>445.48</v>
      </c>
      <c r="AE54" s="13">
        <f>IF(EBP!B246="","",EBP!B246)</f>
        <v>1.3326</v>
      </c>
      <c r="AF54" s="13">
        <f>IF(EBP!C246="","",EBP!C246)</f>
        <v>2.4299999999999999E-2</v>
      </c>
    </row>
    <row r="55" spans="1:32" x14ac:dyDescent="0.2">
      <c r="A55" s="11">
        <v>34121</v>
      </c>
      <c r="B55" s="12">
        <f>IF(OR(Datastream!K62="",Datastream!K62="NA"),"",Datastream!K62)</f>
        <v>60.88</v>
      </c>
      <c r="C55" s="12">
        <f>IF(OR(Datastream!L62="",Datastream!L62="NA"),"",Datastream!L62)</f>
        <v>7</v>
      </c>
      <c r="D55" s="12">
        <f>IF(OR(Datastream!M62="",Datastream!M62="NA"),"",Datastream!M62)</f>
        <v>66.878100000000003</v>
      </c>
      <c r="E55" s="12">
        <f>IF(OR(Datastream!N62="",Datastream!N62="NA"),"",Datastream!N62)</f>
        <v>49.6</v>
      </c>
      <c r="F55" s="12">
        <f>IF(OR(Datastream!O62="",Datastream!O62="NA"),"",Datastream!O62)</f>
        <v>58.6</v>
      </c>
      <c r="G55" s="12">
        <f>IF(OR(Datastream!P62="",Datastream!P62="NA"),"",Datastream!P62)</f>
        <v>81.5</v>
      </c>
      <c r="H55" s="12">
        <f>IF(OR(Datastream!Q62="",Datastream!Q62="NA"),"",Datastream!Q62)</f>
        <v>70.400000000000006</v>
      </c>
      <c r="I55" s="12">
        <f>IF(OR(Datastream!R62="",Datastream!R62="NA"),"",Datastream!R62)</f>
        <v>0.03</v>
      </c>
      <c r="J55" s="12">
        <f>IF(OR(Datastream!S62="",Datastream!S62="NA"),"",Datastream!S62)</f>
        <v>2.802</v>
      </c>
      <c r="K55" s="12">
        <f>IF(OR(Datastream!T62="",Datastream!T62="NA"),"",Datastream!T62)</f>
        <v>3.02</v>
      </c>
      <c r="L55" s="12">
        <f>IF(OR(Datastream!U62="",Datastream!U62="NA"),"",Datastream!U62)</f>
        <v>8.4169999999999998</v>
      </c>
      <c r="M55" s="12">
        <f>IF(OR(Datastream!V62="",Datastream!V62="NA"),"",Datastream!V62)</f>
        <v>7.9169999999999998</v>
      </c>
      <c r="N55" s="12">
        <f>IF(OR(Datastream!W62="",Datastream!W62="NA"),"",Datastream!W62)</f>
        <v>15.391</v>
      </c>
      <c r="O55" s="12">
        <f>IF(OR(Datastream!X62="",Datastream!X62="NA"),"",Datastream!X62)</f>
        <v>9.7050000000000001</v>
      </c>
      <c r="P55" s="12">
        <f>IF(OR(Datastream!Y62="",Datastream!Y62="NA"),"",Datastream!Y62)</f>
        <v>4.08</v>
      </c>
      <c r="Q55" s="12">
        <f>IF(OR(Datastream!Z62="",Datastream!Z62="NA"),"",Datastream!Z62)</f>
        <v>4.03</v>
      </c>
      <c r="R55" s="12">
        <f>IF(OR(Datastream!AA62="",Datastream!AA62="NA"),"",Datastream!AA62)</f>
        <v>3.234</v>
      </c>
      <c r="S55" s="12">
        <f>IF(OR(Datastream!AB62="",Datastream!AB62="NA"),"",Datastream!AB62)</f>
        <v>3.3650000000000002</v>
      </c>
      <c r="T55" s="12">
        <f>IF(OR(Datastream!AC62="",Datastream!AC62="NA"),"",Datastream!AC62)</f>
        <v>6.9290000000000003</v>
      </c>
      <c r="U55" s="12">
        <f>IF(OR(Datastream!AD62="",Datastream!AD62="NA"),"",Datastream!AD62)</f>
        <v>6.5759999999999996</v>
      </c>
      <c r="V55" s="12">
        <f>IF(OR(Datastream!AE62="",Datastream!AE62="NA"),"",Datastream!AE62)</f>
        <v>3.17</v>
      </c>
      <c r="W55" s="12">
        <f>IF(OR(Datastream!AF62="",Datastream!AF62="NA"),"",Datastream!AF62)</f>
        <v>3.7120000000000002</v>
      </c>
      <c r="X55" s="12">
        <f>IF(OR(Datastream!AG62="",Datastream!AG62="NA"),"",Datastream!AG62)</f>
        <v>6.157</v>
      </c>
      <c r="Y55" s="12">
        <f>IF(OR(Datastream!AH62="",Datastream!AH62="NA"),"",Datastream!AH62)</f>
        <v>6.42</v>
      </c>
      <c r="Z55" s="12">
        <f>IF(OR(Datastream!AI62="",Datastream!AI62="NA"),"",Datastream!AI62)</f>
        <v>3.54</v>
      </c>
      <c r="AA55" s="12">
        <f>IF(OR(Datastream!AJ62="",Datastream!AJ62="NA"),"",Datastream!AJ62)</f>
        <v>5.96</v>
      </c>
      <c r="AB55" s="12">
        <f>IF(OR(Datastream!AK62="",Datastream!AK62="NA"),"",Datastream!AK62)</f>
        <v>2.7942689999999999</v>
      </c>
      <c r="AC55" s="12">
        <f>IF(OR(Datastream!AN62="",Datastream!AN62="NA"),"",Datastream!AN62)</f>
        <v>12.97</v>
      </c>
      <c r="AD55" s="12">
        <f>IF(OR(Datastream!AO62="",Datastream!AO62="NA"),"",Datastream!AO62)</f>
        <v>448.06</v>
      </c>
      <c r="AE55" s="13">
        <f>IF(EBP!B247="","",EBP!B247)</f>
        <v>1.3090999999999999</v>
      </c>
      <c r="AF55" s="13">
        <f>IF(EBP!C247="","",EBP!C247)</f>
        <v>-6.7500000000000004E-2</v>
      </c>
    </row>
    <row r="56" spans="1:32" x14ac:dyDescent="0.2">
      <c r="A56" s="11">
        <v>34151</v>
      </c>
      <c r="B56" s="12">
        <f>IF(OR(Datastream!K63="",Datastream!K63="NA"),"",Datastream!K63)</f>
        <v>60.97</v>
      </c>
      <c r="C56" s="12">
        <f>IF(OR(Datastream!L63="",Datastream!L63="NA"),"",Datastream!L63)</f>
        <v>6.9</v>
      </c>
      <c r="D56" s="12">
        <f>IF(OR(Datastream!M63="",Datastream!M63="NA"),"",Datastream!M63)</f>
        <v>67.084500000000006</v>
      </c>
      <c r="E56" s="12">
        <f>IF(OR(Datastream!N63="",Datastream!N63="NA"),"",Datastream!N63)</f>
        <v>50.2</v>
      </c>
      <c r="F56" s="12">
        <f>IF(OR(Datastream!O63="",Datastream!O63="NA"),"",Datastream!O63)</f>
        <v>59.2</v>
      </c>
      <c r="G56" s="12">
        <f>IF(OR(Datastream!P63="",Datastream!P63="NA"),"",Datastream!P63)</f>
        <v>77</v>
      </c>
      <c r="H56" s="12">
        <f>IF(OR(Datastream!Q63="",Datastream!Q63="NA"),"",Datastream!Q63)</f>
        <v>64.7</v>
      </c>
      <c r="I56" s="12">
        <f>IF(OR(Datastream!R63="",Datastream!R63="NA"),"",Datastream!R63)</f>
        <v>0.01</v>
      </c>
      <c r="J56" s="12">
        <f>IF(OR(Datastream!S63="",Datastream!S63="NA"),"",Datastream!S63)</f>
        <v>2.6429999999999998</v>
      </c>
      <c r="K56" s="12">
        <f>IF(OR(Datastream!T63="",Datastream!T63="NA"),"",Datastream!T63)</f>
        <v>3.06</v>
      </c>
      <c r="L56" s="12">
        <f>IF(OR(Datastream!U63="",Datastream!U63="NA"),"",Datastream!U63)</f>
        <v>8.9260000000000002</v>
      </c>
      <c r="M56" s="12">
        <f>IF(OR(Datastream!V63="",Datastream!V63="NA"),"",Datastream!V63)</f>
        <v>7.7</v>
      </c>
      <c r="N56" s="12">
        <f>IF(OR(Datastream!W63="",Datastream!W63="NA"),"",Datastream!W63)</f>
        <v>14.038</v>
      </c>
      <c r="O56" s="12">
        <f>IF(OR(Datastream!X63="",Datastream!X63="NA"),"",Datastream!X63)</f>
        <v>10.643000000000001</v>
      </c>
      <c r="P56" s="12">
        <f>IF(OR(Datastream!Y63="",Datastream!Y63="NA"),"",Datastream!Y63)</f>
        <v>4.07</v>
      </c>
      <c r="Q56" s="12">
        <f>IF(OR(Datastream!Z63="",Datastream!Z63="NA"),"",Datastream!Z63)</f>
        <v>4.0039999999999996</v>
      </c>
      <c r="R56" s="12">
        <f>IF(OR(Datastream!AA63="",Datastream!AA63="NA"),"",Datastream!AA63)</f>
        <v>3.2090000000000001</v>
      </c>
      <c r="S56" s="12">
        <f>IF(OR(Datastream!AB63="",Datastream!AB63="NA"),"",Datastream!AB63)</f>
        <v>3.3210000000000002</v>
      </c>
      <c r="T56" s="12">
        <f>IF(OR(Datastream!AC63="",Datastream!AC63="NA"),"",Datastream!AC63)</f>
        <v>6.9169999999999998</v>
      </c>
      <c r="U56" s="12">
        <f>IF(OR(Datastream!AD63="",Datastream!AD63="NA"),"",Datastream!AD63)</f>
        <v>6.5759999999999996</v>
      </c>
      <c r="V56" s="12">
        <f>IF(OR(Datastream!AE63="",Datastream!AE63="NA"),"",Datastream!AE63)</f>
        <v>3.157</v>
      </c>
      <c r="W56" s="12">
        <f>IF(OR(Datastream!AF63="",Datastream!AF63="NA"),"",Datastream!AF63)</f>
        <v>3.6669999999999998</v>
      </c>
      <c r="X56" s="12">
        <f>IF(OR(Datastream!AG63="",Datastream!AG63="NA"),"",Datastream!AG63)</f>
        <v>5.91</v>
      </c>
      <c r="Y56" s="12">
        <f>IF(OR(Datastream!AH63="",Datastream!AH63="NA"),"",Datastream!AH63)</f>
        <v>6.2</v>
      </c>
      <c r="Z56" s="12">
        <f>IF(OR(Datastream!AI63="",Datastream!AI63="NA"),"",Datastream!AI63)</f>
        <v>3.47</v>
      </c>
      <c r="AA56" s="12">
        <f>IF(OR(Datastream!AJ63="",Datastream!AJ63="NA"),"",Datastream!AJ63)</f>
        <v>5.81</v>
      </c>
      <c r="AB56" s="12">
        <f>IF(OR(Datastream!AK63="",Datastream!AK63="NA"),"",Datastream!AK63)</f>
        <v>2.7990789999999999</v>
      </c>
      <c r="AC56" s="12">
        <f>IF(OR(Datastream!AN63="",Datastream!AN63="NA"),"",Datastream!AN63)</f>
        <v>11.9</v>
      </c>
      <c r="AD56" s="12">
        <f>IF(OR(Datastream!AO63="",Datastream!AO63="NA"),"",Datastream!AO63)</f>
        <v>447.22</v>
      </c>
      <c r="AE56" s="13">
        <f>IF(EBP!B248="","",EBP!B248)</f>
        <v>1.2896000000000001</v>
      </c>
      <c r="AF56" s="13">
        <f>IF(EBP!C248="","",EBP!C248)</f>
        <v>-7.3899999999999993E-2</v>
      </c>
    </row>
    <row r="57" spans="1:32" x14ac:dyDescent="0.2">
      <c r="A57" s="11">
        <v>34182</v>
      </c>
      <c r="B57" s="12">
        <f>IF(OR(Datastream!K64="",Datastream!K64="NA"),"",Datastream!K64)</f>
        <v>61.09</v>
      </c>
      <c r="C57" s="12">
        <f>IF(OR(Datastream!L64="",Datastream!L64="NA"),"",Datastream!L64)</f>
        <v>6.8</v>
      </c>
      <c r="D57" s="12">
        <f>IF(OR(Datastream!M64="",Datastream!M64="NA"),"",Datastream!M64)</f>
        <v>67.013999999999996</v>
      </c>
      <c r="E57" s="12">
        <f>IF(OR(Datastream!N64="",Datastream!N64="NA"),"",Datastream!N64)</f>
        <v>50.7</v>
      </c>
      <c r="F57" s="12">
        <f>IF(OR(Datastream!O64="",Datastream!O64="NA"),"",Datastream!O64)</f>
        <v>59.3</v>
      </c>
      <c r="G57" s="12">
        <f>IF(OR(Datastream!P64="",Datastream!P64="NA"),"",Datastream!P64)</f>
        <v>77.3</v>
      </c>
      <c r="H57" s="12">
        <f>IF(OR(Datastream!Q64="",Datastream!Q64="NA"),"",Datastream!Q64)</f>
        <v>65.8</v>
      </c>
      <c r="I57" s="12">
        <f>IF(OR(Datastream!R64="",Datastream!R64="NA"),"",Datastream!R64)</f>
        <v>0</v>
      </c>
      <c r="J57" s="12">
        <f>IF(OR(Datastream!S64="",Datastream!S64="NA"),"",Datastream!S64)</f>
        <v>2.5499999999999998</v>
      </c>
      <c r="K57" s="12">
        <f>IF(OR(Datastream!T64="",Datastream!T64="NA"),"",Datastream!T64)</f>
        <v>2.9580000000000002</v>
      </c>
      <c r="L57" s="12">
        <f>IF(OR(Datastream!U64="",Datastream!U64="NA"),"",Datastream!U64)</f>
        <v>9.4309999999999992</v>
      </c>
      <c r="M57" s="12">
        <f>IF(OR(Datastream!V64="",Datastream!V64="NA"),"",Datastream!V64)</f>
        <v>7.8719999999999999</v>
      </c>
      <c r="N57" s="12">
        <f>IF(OR(Datastream!W64="",Datastream!W64="NA"),"",Datastream!W64)</f>
        <v>13.225</v>
      </c>
      <c r="O57" s="12">
        <f>IF(OR(Datastream!X64="",Datastream!X64="NA"),"",Datastream!X64)</f>
        <v>10.252000000000001</v>
      </c>
      <c r="P57" s="12">
        <f>IF(OR(Datastream!Y64="",Datastream!Y64="NA"),"",Datastream!Y64)</f>
        <v>4.0190000000000001</v>
      </c>
      <c r="Q57" s="12">
        <f>IF(OR(Datastream!Z64="",Datastream!Z64="NA"),"",Datastream!Z64)</f>
        <v>3.7919999999999998</v>
      </c>
      <c r="R57" s="12">
        <f>IF(OR(Datastream!AA64="",Datastream!AA64="NA"),"",Datastream!AA64)</f>
        <v>3.1970000000000001</v>
      </c>
      <c r="S57" s="12">
        <f>IF(OR(Datastream!AB64="",Datastream!AB64="NA"),"",Datastream!AB64)</f>
        <v>3.3010000000000002</v>
      </c>
      <c r="T57" s="12">
        <f>IF(OR(Datastream!AC64="",Datastream!AC64="NA"),"",Datastream!AC64)</f>
        <v>6.9180000000000001</v>
      </c>
      <c r="U57" s="12">
        <f>IF(OR(Datastream!AD64="",Datastream!AD64="NA"),"",Datastream!AD64)</f>
        <v>6.5739999999999998</v>
      </c>
      <c r="V57" s="12">
        <f>IF(OR(Datastream!AE64="",Datastream!AE64="NA"),"",Datastream!AE64)</f>
        <v>3.1989999999999998</v>
      </c>
      <c r="W57" s="12">
        <f>IF(OR(Datastream!AF64="",Datastream!AF64="NA"),"",Datastream!AF64)</f>
        <v>3.7290000000000001</v>
      </c>
      <c r="X57" s="12">
        <f>IF(OR(Datastream!AG64="",Datastream!AG64="NA"),"",Datastream!AG64)</f>
        <v>5.9459999999999997</v>
      </c>
      <c r="Y57" s="12">
        <f>IF(OR(Datastream!AH64="",Datastream!AH64="NA"),"",Datastream!AH64)</f>
        <v>6.2130000000000001</v>
      </c>
      <c r="Z57" s="12">
        <f>IF(OR(Datastream!AI64="",Datastream!AI64="NA"),"",Datastream!AI64)</f>
        <v>3.44</v>
      </c>
      <c r="AA57" s="12">
        <f>IF(OR(Datastream!AJ64="",Datastream!AJ64="NA"),"",Datastream!AJ64)</f>
        <v>5.68</v>
      </c>
      <c r="AB57" s="12">
        <f>IF(OR(Datastream!AK64="",Datastream!AK64="NA"),"",Datastream!AK64)</f>
        <v>2.75692</v>
      </c>
      <c r="AC57" s="12">
        <f>IF(OR(Datastream!AN64="",Datastream!AN64="NA"),"",Datastream!AN64)</f>
        <v>11.95</v>
      </c>
      <c r="AD57" s="12">
        <f>IF(OR(Datastream!AO64="",Datastream!AO64="NA"),"",Datastream!AO64)</f>
        <v>454.13</v>
      </c>
      <c r="AE57" s="13">
        <f>IF(EBP!B249="","",EBP!B249)</f>
        <v>1.3723000000000001</v>
      </c>
      <c r="AF57" s="13">
        <f>IF(EBP!C249="","",EBP!C249)</f>
        <v>-8.8400000000000006E-2</v>
      </c>
    </row>
    <row r="58" spans="1:32" x14ac:dyDescent="0.2">
      <c r="A58" s="11">
        <v>34213</v>
      </c>
      <c r="B58" s="12">
        <f>IF(OR(Datastream!K65="",Datastream!K65="NA"),"",Datastream!K65)</f>
        <v>61.18</v>
      </c>
      <c r="C58" s="12">
        <f>IF(OR(Datastream!L65="",Datastream!L65="NA"),"",Datastream!L65)</f>
        <v>6.7</v>
      </c>
      <c r="D58" s="12">
        <f>IF(OR(Datastream!M65="",Datastream!M65="NA"),"",Datastream!M65)</f>
        <v>67.334500000000006</v>
      </c>
      <c r="E58" s="12">
        <f>IF(OR(Datastream!N65="",Datastream!N65="NA"),"",Datastream!N65)</f>
        <v>50.8</v>
      </c>
      <c r="F58" s="12">
        <f>IF(OR(Datastream!O65="",Datastream!O65="NA"),"",Datastream!O65)</f>
        <v>63.8</v>
      </c>
      <c r="G58" s="12">
        <f>IF(OR(Datastream!P65="",Datastream!P65="NA"),"",Datastream!P65)</f>
        <v>77.900000000000006</v>
      </c>
      <c r="H58" s="12">
        <f>IF(OR(Datastream!Q65="",Datastream!Q65="NA"),"",Datastream!Q65)</f>
        <v>66.8</v>
      </c>
      <c r="I58" s="12">
        <f>IF(OR(Datastream!R65="",Datastream!R65="NA"),"",Datastream!R65)</f>
        <v>0.4</v>
      </c>
      <c r="J58" s="12">
        <f>IF(OR(Datastream!S65="",Datastream!S65="NA"),"",Datastream!S65)</f>
        <v>2.4350000000000001</v>
      </c>
      <c r="K58" s="12">
        <f>IF(OR(Datastream!T65="",Datastream!T65="NA"),"",Datastream!T65)</f>
        <v>2.839</v>
      </c>
      <c r="L58" s="12">
        <f>IF(OR(Datastream!U65="",Datastream!U65="NA"),"",Datastream!U65)</f>
        <v>9.7479999999999993</v>
      </c>
      <c r="M58" s="12">
        <f>IF(OR(Datastream!V65="",Datastream!V65="NA"),"",Datastream!V65)</f>
        <v>7.7350000000000003</v>
      </c>
      <c r="N58" s="12">
        <f>IF(OR(Datastream!W65="",Datastream!W65="NA"),"",Datastream!W65)</f>
        <v>11.913</v>
      </c>
      <c r="O58" s="12">
        <f>IF(OR(Datastream!X65="",Datastream!X65="NA"),"",Datastream!X65)</f>
        <v>9.8800000000000008</v>
      </c>
      <c r="P58" s="12">
        <f>IF(OR(Datastream!Y65="",Datastream!Y65="NA"),"",Datastream!Y65)</f>
        <v>3.8610000000000002</v>
      </c>
      <c r="Q58" s="12">
        <f>IF(OR(Datastream!Z65="",Datastream!Z65="NA"),"",Datastream!Z65)</f>
        <v>3.6869999999999998</v>
      </c>
      <c r="R58" s="12">
        <f>IF(OR(Datastream!AA65="",Datastream!AA65="NA"),"",Datastream!AA65)</f>
        <v>3.1480000000000001</v>
      </c>
      <c r="S58" s="12">
        <f>IF(OR(Datastream!AB65="",Datastream!AB65="NA"),"",Datastream!AB65)</f>
        <v>3.2490000000000001</v>
      </c>
      <c r="T58" s="12">
        <f>IF(OR(Datastream!AC65="",Datastream!AC65="NA"),"",Datastream!AC65)</f>
        <v>6.9089999999999998</v>
      </c>
      <c r="U58" s="12">
        <f>IF(OR(Datastream!AD65="",Datastream!AD65="NA"),"",Datastream!AD65)</f>
        <v>6.5960000000000001</v>
      </c>
      <c r="V58" s="12">
        <f>IF(OR(Datastream!AE65="",Datastream!AE65="NA"),"",Datastream!AE65)</f>
        <v>3.165</v>
      </c>
      <c r="W58" s="12">
        <f>IF(OR(Datastream!AF65="",Datastream!AF65="NA"),"",Datastream!AF65)</f>
        <v>3.6779999999999999</v>
      </c>
      <c r="X58" s="12">
        <f>IF(OR(Datastream!AG65="",Datastream!AG65="NA"),"",Datastream!AG65)</f>
        <v>5.6950000000000003</v>
      </c>
      <c r="Y58" s="12">
        <f>IF(OR(Datastream!AH65="",Datastream!AH65="NA"),"",Datastream!AH65)</f>
        <v>5.99</v>
      </c>
      <c r="Z58" s="12">
        <f>IF(OR(Datastream!AI65="",Datastream!AI65="NA"),"",Datastream!AI65)</f>
        <v>3.36</v>
      </c>
      <c r="AA58" s="12">
        <f>IF(OR(Datastream!AJ65="",Datastream!AJ65="NA"),"",Datastream!AJ65)</f>
        <v>5.36</v>
      </c>
      <c r="AB58" s="12">
        <f>IF(OR(Datastream!AK65="",Datastream!AK65="NA"),"",Datastream!AK65)</f>
        <v>2.7262430000000002</v>
      </c>
      <c r="AC58" s="12">
        <f>IF(OR(Datastream!AN65="",Datastream!AN65="NA"),"",Datastream!AN65)</f>
        <v>12.55</v>
      </c>
      <c r="AD58" s="12">
        <f>IF(OR(Datastream!AO65="",Datastream!AO65="NA"),"",Datastream!AO65)</f>
        <v>459.33</v>
      </c>
      <c r="AE58" s="13">
        <f>IF(EBP!B250="","",EBP!B250)</f>
        <v>1.4032</v>
      </c>
      <c r="AF58" s="13">
        <f>IF(EBP!C250="","",EBP!C250)</f>
        <v>1.03E-2</v>
      </c>
    </row>
    <row r="59" spans="1:32" x14ac:dyDescent="0.2">
      <c r="A59" s="11">
        <v>34243</v>
      </c>
      <c r="B59" s="12">
        <f>IF(OR(Datastream!K66="",Datastream!K66="NA"),"",Datastream!K66)</f>
        <v>61.43</v>
      </c>
      <c r="C59" s="12">
        <f>IF(OR(Datastream!L66="",Datastream!L66="NA"),"",Datastream!L66)</f>
        <v>6.8</v>
      </c>
      <c r="D59" s="12">
        <f>IF(OR(Datastream!M66="",Datastream!M66="NA"),"",Datastream!M66)</f>
        <v>67.851500000000001</v>
      </c>
      <c r="E59" s="12">
        <f>IF(OR(Datastream!N66="",Datastream!N66="NA"),"",Datastream!N66)</f>
        <v>53.4</v>
      </c>
      <c r="F59" s="12">
        <f>IF(OR(Datastream!O66="",Datastream!O66="NA"),"",Datastream!O66)</f>
        <v>60.5</v>
      </c>
      <c r="G59" s="12">
        <f>IF(OR(Datastream!P66="",Datastream!P66="NA"),"",Datastream!P66)</f>
        <v>82.7</v>
      </c>
      <c r="H59" s="12">
        <f>IF(OR(Datastream!Q66="",Datastream!Q66="NA"),"",Datastream!Q66)</f>
        <v>72.5</v>
      </c>
      <c r="I59" s="12">
        <f>IF(OR(Datastream!R66="",Datastream!R66="NA"),"",Datastream!R66)</f>
        <v>0.39</v>
      </c>
      <c r="J59" s="12">
        <f>IF(OR(Datastream!S66="",Datastream!S66="NA"),"",Datastream!S66)</f>
        <v>2.6520000000000001</v>
      </c>
      <c r="K59" s="12">
        <f>IF(OR(Datastream!T66="",Datastream!T66="NA"),"",Datastream!T66)</f>
        <v>2.7549999999999999</v>
      </c>
      <c r="L59" s="12">
        <f>IF(OR(Datastream!U66="",Datastream!U66="NA"),"",Datastream!U66)</f>
        <v>10.288</v>
      </c>
      <c r="M59" s="12">
        <f>IF(OR(Datastream!V66="",Datastream!V66="NA"),"",Datastream!V66)</f>
        <v>7.4729999999999999</v>
      </c>
      <c r="N59" s="12">
        <f>IF(OR(Datastream!W66="",Datastream!W66="NA"),"",Datastream!W66)</f>
        <v>11.409000000000001</v>
      </c>
      <c r="O59" s="12">
        <f>IF(OR(Datastream!X66="",Datastream!X66="NA"),"",Datastream!X66)</f>
        <v>9.6679999999999993</v>
      </c>
      <c r="P59" s="12">
        <f>IF(OR(Datastream!Y66="",Datastream!Y66="NA"),"",Datastream!Y66)</f>
        <v>3.9260000000000002</v>
      </c>
      <c r="Q59" s="12">
        <f>IF(OR(Datastream!Z66="",Datastream!Z66="NA"),"",Datastream!Z66)</f>
        <v>3.6909999999999998</v>
      </c>
      <c r="R59" s="12">
        <f>IF(OR(Datastream!AA66="",Datastream!AA66="NA"),"",Datastream!AA66)</f>
        <v>3.073</v>
      </c>
      <c r="S59" s="12">
        <f>IF(OR(Datastream!AB66="",Datastream!AB66="NA"),"",Datastream!AB66)</f>
        <v>3.0579999999999998</v>
      </c>
      <c r="T59" s="12">
        <f>IF(OR(Datastream!AC66="",Datastream!AC66="NA"),"",Datastream!AC66)</f>
        <v>6.8760000000000003</v>
      </c>
      <c r="U59" s="12">
        <f>IF(OR(Datastream!AD66="",Datastream!AD66="NA"),"",Datastream!AD66)</f>
        <v>6.5430000000000001</v>
      </c>
      <c r="V59" s="12">
        <f>IF(OR(Datastream!AE66="",Datastream!AE66="NA"),"",Datastream!AE66)</f>
        <v>3.0659999999999998</v>
      </c>
      <c r="W59" s="12">
        <f>IF(OR(Datastream!AF66="",Datastream!AF66="NA"),"",Datastream!AF66)</f>
        <v>3.53</v>
      </c>
      <c r="X59" s="12">
        <f>IF(OR(Datastream!AG66="",Datastream!AG66="NA"),"",Datastream!AG66)</f>
        <v>5.4160000000000004</v>
      </c>
      <c r="Y59" s="12">
        <f>IF(OR(Datastream!AH66="",Datastream!AH66="NA"),"",Datastream!AH66)</f>
        <v>5.7089999999999996</v>
      </c>
      <c r="Z59" s="12">
        <f>IF(OR(Datastream!AI66="",Datastream!AI66="NA"),"",Datastream!AI66)</f>
        <v>3.39</v>
      </c>
      <c r="AA59" s="12">
        <f>IF(OR(Datastream!AJ66="",Datastream!AJ66="NA"),"",Datastream!AJ66)</f>
        <v>5.33</v>
      </c>
      <c r="AB59" s="12">
        <f>IF(OR(Datastream!AK66="",Datastream!AK66="NA"),"",Datastream!AK66)</f>
        <v>2.7031689999999999</v>
      </c>
      <c r="AC59" s="12">
        <f>IF(OR(Datastream!AN66="",Datastream!AN66="NA"),"",Datastream!AN66)</f>
        <v>11.38</v>
      </c>
      <c r="AD59" s="12">
        <f>IF(OR(Datastream!AO66="",Datastream!AO66="NA"),"",Datastream!AO66)</f>
        <v>463.9</v>
      </c>
      <c r="AE59" s="13">
        <f>IF(EBP!B251="","",EBP!B251)</f>
        <v>1.3541000000000001</v>
      </c>
      <c r="AF59" s="13">
        <f>IF(EBP!C251="","",EBP!C251)</f>
        <v>-5.5500000000000001E-2</v>
      </c>
    </row>
    <row r="60" spans="1:32" x14ac:dyDescent="0.2">
      <c r="A60" s="11">
        <v>34274</v>
      </c>
      <c r="B60" s="12">
        <f>IF(OR(Datastream!K67="",Datastream!K67="NA"),"",Datastream!K67)</f>
        <v>61.6</v>
      </c>
      <c r="C60" s="12">
        <f>IF(OR(Datastream!L67="",Datastream!L67="NA"),"",Datastream!L67)</f>
        <v>6.6</v>
      </c>
      <c r="D60" s="12">
        <f>IF(OR(Datastream!M67="",Datastream!M67="NA"),"",Datastream!M67)</f>
        <v>68.132599999999996</v>
      </c>
      <c r="E60" s="12">
        <f>IF(OR(Datastream!N67="",Datastream!N67="NA"),"",Datastream!N67)</f>
        <v>53.8</v>
      </c>
      <c r="F60" s="12">
        <f>IF(OR(Datastream!O67="",Datastream!O67="NA"),"",Datastream!O67)</f>
        <v>71.900000000000006</v>
      </c>
      <c r="G60" s="12">
        <f>IF(OR(Datastream!P67="",Datastream!P67="NA"),"",Datastream!P67)</f>
        <v>81.2</v>
      </c>
      <c r="H60" s="12">
        <f>IF(OR(Datastream!Q67="",Datastream!Q67="NA"),"",Datastream!Q67)</f>
        <v>70.3</v>
      </c>
      <c r="I60" s="12">
        <f>IF(OR(Datastream!R67="",Datastream!R67="NA"),"",Datastream!R67)</f>
        <v>0.3</v>
      </c>
      <c r="J60" s="12">
        <f>IF(OR(Datastream!S67="",Datastream!S67="NA"),"",Datastream!S67)</f>
        <v>2.7250000000000001</v>
      </c>
      <c r="K60" s="12">
        <f>IF(OR(Datastream!T67="",Datastream!T67="NA"),"",Datastream!T67)</f>
        <v>2.8340000000000001</v>
      </c>
      <c r="L60" s="12">
        <f>IF(OR(Datastream!U67="",Datastream!U67="NA"),"",Datastream!U67)</f>
        <v>10.553000000000001</v>
      </c>
      <c r="M60" s="12">
        <f>IF(OR(Datastream!V67="",Datastream!V67="NA"),"",Datastream!V67)</f>
        <v>7.609</v>
      </c>
      <c r="N60" s="12">
        <f>IF(OR(Datastream!W67="",Datastream!W67="NA"),"",Datastream!W67)</f>
        <v>12.038</v>
      </c>
      <c r="O60" s="12">
        <f>IF(OR(Datastream!X67="",Datastream!X67="NA"),"",Datastream!X67)</f>
        <v>9.1999999999999993</v>
      </c>
      <c r="P60" s="12">
        <f>IF(OR(Datastream!Y67="",Datastream!Y67="NA"),"",Datastream!Y67)</f>
        <v>3.9809999999999999</v>
      </c>
      <c r="Q60" s="12">
        <f>IF(OR(Datastream!Z67="",Datastream!Z67="NA"),"",Datastream!Z67)</f>
        <v>3.7290000000000001</v>
      </c>
      <c r="R60" s="12">
        <f>IF(OR(Datastream!AA67="",Datastream!AA67="NA"),"",Datastream!AA67)</f>
        <v>2.984</v>
      </c>
      <c r="S60" s="12">
        <f>IF(OR(Datastream!AB67="",Datastream!AB67="NA"),"",Datastream!AB67)</f>
        <v>3.0030000000000001</v>
      </c>
      <c r="T60" s="12">
        <f>IF(OR(Datastream!AC67="",Datastream!AC67="NA"),"",Datastream!AC67)</f>
        <v>6.8380000000000001</v>
      </c>
      <c r="U60" s="12">
        <f>IF(OR(Datastream!AD67="",Datastream!AD67="NA"),"",Datastream!AD67)</f>
        <v>6.5129999999999999</v>
      </c>
      <c r="V60" s="12">
        <f>IF(OR(Datastream!AE67="",Datastream!AE67="NA"),"",Datastream!AE67)</f>
        <v>3.1019999999999999</v>
      </c>
      <c r="W60" s="12">
        <f>IF(OR(Datastream!AF67="",Datastream!AF67="NA"),"",Datastream!AF67)</f>
        <v>3.5819999999999999</v>
      </c>
      <c r="X60" s="12">
        <f>IF(OR(Datastream!AG67="",Datastream!AG67="NA"),"",Datastream!AG67)</f>
        <v>5.516</v>
      </c>
      <c r="Y60" s="12">
        <f>IF(OR(Datastream!AH67="",Datastream!AH67="NA"),"",Datastream!AH67)</f>
        <v>5.84</v>
      </c>
      <c r="Z60" s="12">
        <f>IF(OR(Datastream!AI67="",Datastream!AI67="NA"),"",Datastream!AI67)</f>
        <v>3.58</v>
      </c>
      <c r="AA60" s="12">
        <f>IF(OR(Datastream!AJ67="",Datastream!AJ67="NA"),"",Datastream!AJ67)</f>
        <v>5.72</v>
      </c>
      <c r="AB60" s="12">
        <f>IF(OR(Datastream!AK67="",Datastream!AK67="NA"),"",Datastream!AK67)</f>
        <v>2.7133880000000001</v>
      </c>
      <c r="AC60" s="12">
        <f>IF(OR(Datastream!AN67="",Datastream!AN67="NA"),"",Datastream!AN67)</f>
        <v>13.31</v>
      </c>
      <c r="AD60" s="12">
        <f>IF(OR(Datastream!AO67="",Datastream!AO67="NA"),"",Datastream!AO67)</f>
        <v>462.87</v>
      </c>
      <c r="AE60" s="13">
        <f>IF(EBP!B252="","",EBP!B252)</f>
        <v>1.2778</v>
      </c>
      <c r="AF60" s="13">
        <f>IF(EBP!C252="","",EBP!C252)</f>
        <v>-0.13739999999999999</v>
      </c>
    </row>
    <row r="61" spans="1:32" x14ac:dyDescent="0.2">
      <c r="A61" s="11">
        <v>34304</v>
      </c>
      <c r="B61" s="12">
        <f>IF(OR(Datastream!K68="",Datastream!K68="NA"),"",Datastream!K68)</f>
        <v>61.73</v>
      </c>
      <c r="C61" s="12">
        <f>IF(OR(Datastream!L68="",Datastream!L68="NA"),"",Datastream!L68)</f>
        <v>6.5</v>
      </c>
      <c r="D61" s="12">
        <f>IF(OR(Datastream!M68="",Datastream!M68="NA"),"",Datastream!M68)</f>
        <v>68.505399999999995</v>
      </c>
      <c r="E61" s="12">
        <f>IF(OR(Datastream!N68="",Datastream!N68="NA"),"",Datastream!N68)</f>
        <v>55.6</v>
      </c>
      <c r="F61" s="12">
        <f>IF(OR(Datastream!O68="",Datastream!O68="NA"),"",Datastream!O68)</f>
        <v>79.8</v>
      </c>
      <c r="G61" s="12">
        <f>IF(OR(Datastream!P68="",Datastream!P68="NA"),"",Datastream!P68)</f>
        <v>88.2</v>
      </c>
      <c r="H61" s="12">
        <f>IF(OR(Datastream!Q68="",Datastream!Q68="NA"),"",Datastream!Q68)</f>
        <v>78.8</v>
      </c>
      <c r="I61" s="12">
        <f>IF(OR(Datastream!R68="",Datastream!R68="NA"),"",Datastream!R68)</f>
        <v>0.52</v>
      </c>
      <c r="J61" s="12">
        <f>IF(OR(Datastream!S68="",Datastream!S68="NA"),"",Datastream!S68)</f>
        <v>2.7839999999999998</v>
      </c>
      <c r="K61" s="12">
        <f>IF(OR(Datastream!T68="",Datastream!T68="NA"),"",Datastream!T68)</f>
        <v>2.859</v>
      </c>
      <c r="L61" s="12">
        <f>IF(OR(Datastream!U68="",Datastream!U68="NA"),"",Datastream!U68)</f>
        <v>10.613</v>
      </c>
      <c r="M61" s="12">
        <f>IF(OR(Datastream!V68="",Datastream!V68="NA"),"",Datastream!V68)</f>
        <v>7.8390000000000004</v>
      </c>
      <c r="N61" s="12">
        <f>IF(OR(Datastream!W68="",Datastream!W68="NA"),"",Datastream!W68)</f>
        <v>12.493</v>
      </c>
      <c r="O61" s="12">
        <f>IF(OR(Datastream!X68="",Datastream!X68="NA"),"",Datastream!X68)</f>
        <v>9.5869999999999997</v>
      </c>
      <c r="P61" s="12">
        <f>IF(OR(Datastream!Y68="",Datastream!Y68="NA"),"",Datastream!Y68)</f>
        <v>3.968</v>
      </c>
      <c r="Q61" s="12">
        <f>IF(OR(Datastream!Z68="",Datastream!Z68="NA"),"",Datastream!Z68)</f>
        <v>3.6520000000000001</v>
      </c>
      <c r="R61" s="12">
        <f>IF(OR(Datastream!AA68="",Datastream!AA68="NA"),"",Datastream!AA68)</f>
        <v>2.9620000000000002</v>
      </c>
      <c r="S61" s="12">
        <f>IF(OR(Datastream!AB68="",Datastream!AB68="NA"),"",Datastream!AB68)</f>
        <v>2.9220000000000002</v>
      </c>
      <c r="T61" s="12">
        <f>IF(OR(Datastream!AC68="",Datastream!AC68="NA"),"",Datastream!AC68)</f>
        <v>6.85</v>
      </c>
      <c r="U61" s="12">
        <f>IF(OR(Datastream!AD68="",Datastream!AD68="NA"),"",Datastream!AD68)</f>
        <v>6.4710000000000001</v>
      </c>
      <c r="V61" s="12">
        <f>IF(OR(Datastream!AE68="",Datastream!AE68="NA"),"",Datastream!AE68)</f>
        <v>3.169</v>
      </c>
      <c r="W61" s="12">
        <f>IF(OR(Datastream!AF68="",Datastream!AF68="NA"),"",Datastream!AF68)</f>
        <v>3.645</v>
      </c>
      <c r="X61" s="12">
        <f>IF(OR(Datastream!AG68="",Datastream!AG68="NA"),"",Datastream!AG68)</f>
        <v>5.68</v>
      </c>
      <c r="Y61" s="12">
        <f>IF(OR(Datastream!AH68="",Datastream!AH68="NA"),"",Datastream!AH68)</f>
        <v>5.8410000000000002</v>
      </c>
      <c r="Z61" s="12">
        <f>IF(OR(Datastream!AI68="",Datastream!AI68="NA"),"",Datastream!AI68)</f>
        <v>3.61</v>
      </c>
      <c r="AA61" s="12">
        <f>IF(OR(Datastream!AJ68="",Datastream!AJ68="NA"),"",Datastream!AJ68)</f>
        <v>5.77</v>
      </c>
      <c r="AB61" s="12">
        <f>IF(OR(Datastream!AK68="",Datastream!AK68="NA"),"",Datastream!AK68)</f>
        <v>2.6998609999999998</v>
      </c>
      <c r="AC61" s="12">
        <f>IF(OR(Datastream!AN68="",Datastream!AN68="NA"),"",Datastream!AN68)</f>
        <v>10.79</v>
      </c>
      <c r="AD61" s="12">
        <f>IF(OR(Datastream!AO68="",Datastream!AO68="NA"),"",Datastream!AO68)</f>
        <v>466.01</v>
      </c>
      <c r="AE61" s="13">
        <f>IF(EBP!B253="","",EBP!B253)</f>
        <v>1.2532000000000001</v>
      </c>
      <c r="AF61" s="13">
        <f>IF(EBP!C253="","",EBP!C253)</f>
        <v>-0.1651</v>
      </c>
    </row>
    <row r="62" spans="1:32" x14ac:dyDescent="0.2">
      <c r="A62" s="11">
        <v>34335</v>
      </c>
      <c r="B62" s="12">
        <f>IF(OR(Datastream!K69="",Datastream!K69="NA"),"",Datastream!K69)</f>
        <v>61.73</v>
      </c>
      <c r="C62" s="12">
        <f>IF(OR(Datastream!L69="",Datastream!L69="NA"),"",Datastream!L69)</f>
        <v>6.6</v>
      </c>
      <c r="D62" s="12">
        <f>IF(OR(Datastream!M69="",Datastream!M69="NA"),"",Datastream!M69)</f>
        <v>68.764799999999994</v>
      </c>
      <c r="E62" s="12">
        <f>IF(OR(Datastream!N69="",Datastream!N69="NA"),"",Datastream!N69)</f>
        <v>56</v>
      </c>
      <c r="F62" s="12">
        <f>IF(OR(Datastream!O69="",Datastream!O69="NA"),"",Datastream!O69)</f>
        <v>82.6</v>
      </c>
      <c r="G62" s="12">
        <f>IF(OR(Datastream!P69="",Datastream!P69="NA"),"",Datastream!P69)</f>
        <v>94.3</v>
      </c>
      <c r="H62" s="12">
        <f>IF(OR(Datastream!Q69="",Datastream!Q69="NA"),"",Datastream!Q69)</f>
        <v>86.4</v>
      </c>
      <c r="I62" s="12">
        <f>IF(OR(Datastream!R69="",Datastream!R69="NA"),"",Datastream!R69)</f>
        <v>0.13</v>
      </c>
      <c r="J62" s="12">
        <f>IF(OR(Datastream!S69="",Datastream!S69="NA"),"",Datastream!S69)</f>
        <v>3.0409999999999999</v>
      </c>
      <c r="K62" s="12">
        <f>IF(OR(Datastream!T69="",Datastream!T69="NA"),"",Datastream!T69)</f>
        <v>2.7770000000000001</v>
      </c>
      <c r="L62" s="12">
        <f>IF(OR(Datastream!U69="",Datastream!U69="NA"),"",Datastream!U69)</f>
        <v>8.2089999999999996</v>
      </c>
      <c r="M62" s="12">
        <f>IF(OR(Datastream!V69="",Datastream!V69="NA"),"",Datastream!V69)</f>
        <v>6.6870000000000003</v>
      </c>
      <c r="N62" s="12">
        <f>IF(OR(Datastream!W69="",Datastream!W69="NA"),"",Datastream!W69)</f>
        <v>10.547000000000001</v>
      </c>
      <c r="O62" s="12">
        <f>IF(OR(Datastream!X69="",Datastream!X69="NA"),"",Datastream!X69)</f>
        <v>7.524</v>
      </c>
      <c r="P62" s="12">
        <f>IF(OR(Datastream!Y69="",Datastream!Y69="NA"),"",Datastream!Y69)</f>
        <v>4.0129999999999999</v>
      </c>
      <c r="Q62" s="12">
        <f>IF(OR(Datastream!Z69="",Datastream!Z69="NA"),"",Datastream!Z69)</f>
        <v>3.403</v>
      </c>
      <c r="R62" s="12">
        <f>IF(OR(Datastream!AA69="",Datastream!AA69="NA"),"",Datastream!AA69)</f>
        <v>2.85</v>
      </c>
      <c r="S62" s="12">
        <f>IF(OR(Datastream!AB69="",Datastream!AB69="NA"),"",Datastream!AB69)</f>
        <v>3.3319999999999999</v>
      </c>
      <c r="T62" s="12">
        <f>IF(OR(Datastream!AC69="",Datastream!AC69="NA"),"",Datastream!AC69)</f>
        <v>6.4</v>
      </c>
      <c r="U62" s="12">
        <f>IF(OR(Datastream!AD69="",Datastream!AD69="NA"),"",Datastream!AD69)</f>
        <v>6.1159999999999997</v>
      </c>
      <c r="V62" s="12">
        <f>IF(OR(Datastream!AE69="",Datastream!AE69="NA"),"",Datastream!AE69)</f>
        <v>3.2519999999999998</v>
      </c>
      <c r="W62" s="12">
        <f>IF(OR(Datastream!AF69="",Datastream!AF69="NA"),"",Datastream!AF69)</f>
        <v>3.74</v>
      </c>
      <c r="X62" s="12">
        <f>IF(OR(Datastream!AG69="",Datastream!AG69="NA"),"",Datastream!AG69)</f>
        <v>5.7969999999999997</v>
      </c>
      <c r="Y62" s="12">
        <f>IF(OR(Datastream!AH69="",Datastream!AH69="NA"),"",Datastream!AH69)</f>
        <v>5.9560000000000004</v>
      </c>
      <c r="Z62" s="12">
        <f>IF(OR(Datastream!AI69="",Datastream!AI69="NA"),"",Datastream!AI69)</f>
        <v>3.54</v>
      </c>
      <c r="AA62" s="12">
        <f>IF(OR(Datastream!AJ69="",Datastream!AJ69="NA"),"",Datastream!AJ69)</f>
        <v>5.75</v>
      </c>
      <c r="AB62" s="12">
        <f>IF(OR(Datastream!AK69="",Datastream!AK69="NA"),"",Datastream!AK69)</f>
        <v>2.6688299999999998</v>
      </c>
      <c r="AC62" s="12">
        <f>IF(OR(Datastream!AN69="",Datastream!AN69="NA"),"",Datastream!AN69)</f>
        <v>10.61</v>
      </c>
      <c r="AD62" s="12">
        <f>IF(OR(Datastream!AO69="",Datastream!AO69="NA"),"",Datastream!AO69)</f>
        <v>472.99</v>
      </c>
      <c r="AE62" s="13">
        <f>IF(EBP!B254="","",EBP!B254)</f>
        <v>1.2124999999999999</v>
      </c>
      <c r="AF62" s="13">
        <f>IF(EBP!C254="","",EBP!C254)</f>
        <v>-0.252</v>
      </c>
    </row>
    <row r="63" spans="1:32" x14ac:dyDescent="0.2">
      <c r="A63" s="11">
        <v>34366</v>
      </c>
      <c r="B63" s="12">
        <f>IF(OR(Datastream!K70="",Datastream!K70="NA"),"",Datastream!K70)</f>
        <v>61.89</v>
      </c>
      <c r="C63" s="12">
        <f>IF(OR(Datastream!L70="",Datastream!L70="NA"),"",Datastream!L70)</f>
        <v>6.6</v>
      </c>
      <c r="D63" s="12">
        <f>IF(OR(Datastream!M70="",Datastream!M70="NA"),"",Datastream!M70)</f>
        <v>68.783600000000007</v>
      </c>
      <c r="E63" s="12">
        <f>IF(OR(Datastream!N70="",Datastream!N70="NA"),"",Datastream!N70)</f>
        <v>56.5</v>
      </c>
      <c r="F63" s="12">
        <f>IF(OR(Datastream!O70="",Datastream!O70="NA"),"",Datastream!O70)</f>
        <v>79.900000000000006</v>
      </c>
      <c r="G63" s="12">
        <f>IF(OR(Datastream!P70="",Datastream!P70="NA"),"",Datastream!P70)</f>
        <v>93.2</v>
      </c>
      <c r="H63" s="12">
        <f>IF(OR(Datastream!Q70="",Datastream!Q70="NA"),"",Datastream!Q70)</f>
        <v>83.5</v>
      </c>
      <c r="I63" s="12">
        <f>IF(OR(Datastream!R70="",Datastream!R70="NA"),"",Datastream!R70)</f>
        <v>0.2</v>
      </c>
      <c r="J63" s="12">
        <f>IF(OR(Datastream!S70="",Datastream!S70="NA"),"",Datastream!S70)</f>
        <v>3.2810000000000001</v>
      </c>
      <c r="K63" s="12">
        <f>IF(OR(Datastream!T70="",Datastream!T70="NA"),"",Datastream!T70)</f>
        <v>2.7789999999999999</v>
      </c>
      <c r="L63" s="12">
        <f>IF(OR(Datastream!U70="",Datastream!U70="NA"),"",Datastream!U70)</f>
        <v>9.7029999999999994</v>
      </c>
      <c r="M63" s="12">
        <f>IF(OR(Datastream!V70="",Datastream!V70="NA"),"",Datastream!V70)</f>
        <v>7.2140000000000004</v>
      </c>
      <c r="N63" s="12">
        <f>IF(OR(Datastream!W70="",Datastream!W70="NA"),"",Datastream!W70)</f>
        <v>11.382</v>
      </c>
      <c r="O63" s="12">
        <f>IF(OR(Datastream!X70="",Datastream!X70="NA"),"",Datastream!X70)</f>
        <v>7.0880000000000001</v>
      </c>
      <c r="P63" s="12">
        <f>IF(OR(Datastream!Y70="",Datastream!Y70="NA"),"",Datastream!Y70)</f>
        <v>4.2709999999999999</v>
      </c>
      <c r="Q63" s="12">
        <f>IF(OR(Datastream!Z70="",Datastream!Z70="NA"),"",Datastream!Z70)</f>
        <v>3.41</v>
      </c>
      <c r="R63" s="12">
        <f>IF(OR(Datastream!AA70="",Datastream!AA70="NA"),"",Datastream!AA70)</f>
        <v>2.823</v>
      </c>
      <c r="S63" s="12">
        <f>IF(OR(Datastream!AB70="",Datastream!AB70="NA"),"",Datastream!AB70)</f>
        <v>3.2970000000000002</v>
      </c>
      <c r="T63" s="12">
        <f>IF(OR(Datastream!AC70="",Datastream!AC70="NA"),"",Datastream!AC70)</f>
        <v>6.4390000000000001</v>
      </c>
      <c r="U63" s="12">
        <f>IF(OR(Datastream!AD70="",Datastream!AD70="NA"),"",Datastream!AD70)</f>
        <v>6.141</v>
      </c>
      <c r="V63" s="12">
        <f>IF(OR(Datastream!AE70="",Datastream!AE70="NA"),"",Datastream!AE70)</f>
        <v>3.2839999999999998</v>
      </c>
      <c r="W63" s="12">
        <f>IF(OR(Datastream!AF70="",Datastream!AF70="NA"),"",Datastream!AF70)</f>
        <v>3.7949999999999999</v>
      </c>
      <c r="X63" s="12">
        <f>IF(OR(Datastream!AG70="",Datastream!AG70="NA"),"",Datastream!AG70)</f>
        <v>5.7279999999999998</v>
      </c>
      <c r="Y63" s="12">
        <f>IF(OR(Datastream!AH70="",Datastream!AH70="NA"),"",Datastream!AH70)</f>
        <v>6.0039999999999996</v>
      </c>
      <c r="Z63" s="12">
        <f>IF(OR(Datastream!AI70="",Datastream!AI70="NA"),"",Datastream!AI70)</f>
        <v>3.87</v>
      </c>
      <c r="AA63" s="12">
        <f>IF(OR(Datastream!AJ70="",Datastream!AJ70="NA"),"",Datastream!AJ70)</f>
        <v>5.97</v>
      </c>
      <c r="AB63" s="12">
        <f>IF(OR(Datastream!AK70="",Datastream!AK70="NA"),"",Datastream!AK70)</f>
        <v>2.686013</v>
      </c>
      <c r="AC63" s="12">
        <f>IF(OR(Datastream!AN70="",Datastream!AN70="NA"),"",Datastream!AN70)</f>
        <v>12.95</v>
      </c>
      <c r="AD63" s="12">
        <f>IF(OR(Datastream!AO70="",Datastream!AO70="NA"),"",Datastream!AO70)</f>
        <v>471.39</v>
      </c>
      <c r="AE63" s="13">
        <f>IF(EBP!B255="","",EBP!B255)</f>
        <v>1.113</v>
      </c>
      <c r="AF63" s="13">
        <f>IF(EBP!C255="","",EBP!C255)</f>
        <v>-0.4511</v>
      </c>
    </row>
    <row r="64" spans="1:32" x14ac:dyDescent="0.2">
      <c r="A64" s="11">
        <v>34394</v>
      </c>
      <c r="B64" s="12">
        <f>IF(OR(Datastream!K71="",Datastream!K71="NA"),"",Datastream!K71)</f>
        <v>62.06</v>
      </c>
      <c r="C64" s="12">
        <f>IF(OR(Datastream!L71="",Datastream!L71="NA"),"",Datastream!L71)</f>
        <v>6.5</v>
      </c>
      <c r="D64" s="12">
        <f>IF(OR(Datastream!M71="",Datastream!M71="NA"),"",Datastream!M71)</f>
        <v>69.476600000000005</v>
      </c>
      <c r="E64" s="12">
        <f>IF(OR(Datastream!N71="",Datastream!N71="NA"),"",Datastream!N71)</f>
        <v>56.9</v>
      </c>
      <c r="F64" s="12">
        <f>IF(OR(Datastream!O71="",Datastream!O71="NA"),"",Datastream!O71)</f>
        <v>86.7</v>
      </c>
      <c r="G64" s="12">
        <f>IF(OR(Datastream!P71="",Datastream!P71="NA"),"",Datastream!P71)</f>
        <v>91.5</v>
      </c>
      <c r="H64" s="12">
        <f>IF(OR(Datastream!Q71="",Datastream!Q71="NA"),"",Datastream!Q71)</f>
        <v>85.1</v>
      </c>
      <c r="I64" s="12">
        <f>IF(OR(Datastream!R71="",Datastream!R71="NA"),"",Datastream!R71)</f>
        <v>1.04</v>
      </c>
      <c r="J64" s="12">
        <f>IF(OR(Datastream!S71="",Datastream!S71="NA"),"",Datastream!S71)</f>
        <v>3.57</v>
      </c>
      <c r="K64" s="12">
        <f>IF(OR(Datastream!T71="",Datastream!T71="NA"),"",Datastream!T71)</f>
        <v>2.847</v>
      </c>
      <c r="L64" s="12">
        <f>IF(OR(Datastream!U71="",Datastream!U71="NA"),"",Datastream!U71)</f>
        <v>11.2</v>
      </c>
      <c r="M64" s="12">
        <f>IF(OR(Datastream!V71="",Datastream!V71="NA"),"",Datastream!V71)</f>
        <v>7.51</v>
      </c>
      <c r="N64" s="12">
        <f>IF(OR(Datastream!W71="",Datastream!W71="NA"),"",Datastream!W71)</f>
        <v>11.944000000000001</v>
      </c>
      <c r="O64" s="12">
        <f>IF(OR(Datastream!X71="",Datastream!X71="NA"),"",Datastream!X71)</f>
        <v>7.1689999999999996</v>
      </c>
      <c r="P64" s="12">
        <f>IF(OR(Datastream!Y71="",Datastream!Y71="NA"),"",Datastream!Y71)</f>
        <v>4.617</v>
      </c>
      <c r="Q64" s="12">
        <f>IF(OR(Datastream!Z71="",Datastream!Z71="NA"),"",Datastream!Z71)</f>
        <v>3.669</v>
      </c>
      <c r="R64" s="12">
        <f>IF(OR(Datastream!AA71="",Datastream!AA71="NA"),"",Datastream!AA71)</f>
        <v>2.8530000000000002</v>
      </c>
      <c r="S64" s="12">
        <f>IF(OR(Datastream!AB71="",Datastream!AB71="NA"),"",Datastream!AB71)</f>
        <v>3.2869999999999999</v>
      </c>
      <c r="T64" s="12">
        <f>IF(OR(Datastream!AC71="",Datastream!AC71="NA"),"",Datastream!AC71)</f>
        <v>6.4630000000000001</v>
      </c>
      <c r="U64" s="12">
        <f>IF(OR(Datastream!AD71="",Datastream!AD71="NA"),"",Datastream!AD71)</f>
        <v>6.1</v>
      </c>
      <c r="V64" s="12">
        <f>IF(OR(Datastream!AE71="",Datastream!AE71="NA"),"",Datastream!AE71)</f>
        <v>3.6059999999999999</v>
      </c>
      <c r="W64" s="12">
        <f>IF(OR(Datastream!AF71="",Datastream!AF71="NA"),"",Datastream!AF71)</f>
        <v>4.1239999999999997</v>
      </c>
      <c r="X64" s="12">
        <f>IF(OR(Datastream!AG71="",Datastream!AG71="NA"),"",Datastream!AG71)</f>
        <v>6.1959999999999997</v>
      </c>
      <c r="Y64" s="12">
        <f>IF(OR(Datastream!AH71="",Datastream!AH71="NA"),"",Datastream!AH71)</f>
        <v>6.3540000000000001</v>
      </c>
      <c r="Z64" s="12">
        <f>IF(OR(Datastream!AI71="",Datastream!AI71="NA"),"",Datastream!AI71)</f>
        <v>4.32</v>
      </c>
      <c r="AA64" s="12">
        <f>IF(OR(Datastream!AJ71="",Datastream!AJ71="NA"),"",Datastream!AJ71)</f>
        <v>6.48</v>
      </c>
      <c r="AB64" s="12">
        <f>IF(OR(Datastream!AK71="",Datastream!AK71="NA"),"",Datastream!AK71)</f>
        <v>2.7403460000000002</v>
      </c>
      <c r="AC64" s="12">
        <f>IF(OR(Datastream!AN71="",Datastream!AN71="NA"),"",Datastream!AN71)</f>
        <v>14.24</v>
      </c>
      <c r="AD64" s="12">
        <f>IF(OR(Datastream!AO71="",Datastream!AO71="NA"),"",Datastream!AO71)</f>
        <v>463.81</v>
      </c>
      <c r="AE64" s="13">
        <f>IF(EBP!B256="","",EBP!B256)</f>
        <v>1.2032</v>
      </c>
      <c r="AF64" s="13">
        <f>IF(EBP!C256="","",EBP!C256)</f>
        <v>-0.31780000000000003</v>
      </c>
    </row>
    <row r="65" spans="1:32" x14ac:dyDescent="0.2">
      <c r="A65" s="11">
        <v>34425</v>
      </c>
      <c r="B65" s="12">
        <f>IF(OR(Datastream!K72="",Datastream!K72="NA"),"",Datastream!K72)</f>
        <v>62.11</v>
      </c>
      <c r="C65" s="12">
        <f>IF(OR(Datastream!L72="",Datastream!L72="NA"),"",Datastream!L72)</f>
        <v>6.4</v>
      </c>
      <c r="D65" s="12">
        <f>IF(OR(Datastream!M72="",Datastream!M72="NA"),"",Datastream!M72)</f>
        <v>69.8703</v>
      </c>
      <c r="E65" s="12">
        <f>IF(OR(Datastream!N72="",Datastream!N72="NA"),"",Datastream!N72)</f>
        <v>57.4</v>
      </c>
      <c r="F65" s="12">
        <f>IF(OR(Datastream!O72="",Datastream!O72="NA"),"",Datastream!O72)</f>
        <v>92.1</v>
      </c>
      <c r="G65" s="12">
        <f>IF(OR(Datastream!P72="",Datastream!P72="NA"),"",Datastream!P72)</f>
        <v>92.6</v>
      </c>
      <c r="H65" s="12">
        <f>IF(OR(Datastream!Q72="",Datastream!Q72="NA"),"",Datastream!Q72)</f>
        <v>82.6</v>
      </c>
      <c r="I65" s="12">
        <f>IF(OR(Datastream!R72="",Datastream!R72="NA"),"",Datastream!R72)</f>
        <v>0.28000000000000003</v>
      </c>
      <c r="J65" s="12">
        <f>IF(OR(Datastream!S72="",Datastream!S72="NA"),"",Datastream!S72)</f>
        <v>3.72</v>
      </c>
      <c r="K65" s="12">
        <f>IF(OR(Datastream!T72="",Datastream!T72="NA"),"",Datastream!T72)</f>
        <v>2.9169999999999998</v>
      </c>
      <c r="L65" s="12">
        <f>IF(OR(Datastream!U72="",Datastream!U72="NA"),"",Datastream!U72)</f>
        <v>11.497</v>
      </c>
      <c r="M65" s="12">
        <f>IF(OR(Datastream!V72="",Datastream!V72="NA"),"",Datastream!V72)</f>
        <v>7.25</v>
      </c>
      <c r="N65" s="12">
        <f>IF(OR(Datastream!W72="",Datastream!W72="NA"),"",Datastream!W72)</f>
        <v>11.786</v>
      </c>
      <c r="O65" s="12">
        <f>IF(OR(Datastream!X72="",Datastream!X72="NA"),"",Datastream!X72)</f>
        <v>6.8479999999999999</v>
      </c>
      <c r="P65" s="12">
        <f>IF(OR(Datastream!Y72="",Datastream!Y72="NA"),"",Datastream!Y72)</f>
        <v>4.883</v>
      </c>
      <c r="Q65" s="12">
        <f>IF(OR(Datastream!Z72="",Datastream!Z72="NA"),"",Datastream!Z72)</f>
        <v>3.6659999999999999</v>
      </c>
      <c r="R65" s="12">
        <f>IF(OR(Datastream!AA72="",Datastream!AA72="NA"),"",Datastream!AA72)</f>
        <v>2.75</v>
      </c>
      <c r="S65" s="12">
        <f>IF(OR(Datastream!AB72="",Datastream!AB72="NA"),"",Datastream!AB72)</f>
        <v>3.2930000000000001</v>
      </c>
      <c r="T65" s="12">
        <f>IF(OR(Datastream!AC72="",Datastream!AC72="NA"),"",Datastream!AC72)</f>
        <v>6.37</v>
      </c>
      <c r="U65" s="12">
        <f>IF(OR(Datastream!AD72="",Datastream!AD72="NA"),"",Datastream!AD72)</f>
        <v>6.0469999999999997</v>
      </c>
      <c r="V65" s="12">
        <f>IF(OR(Datastream!AE72="",Datastream!AE72="NA"),"",Datastream!AE72)</f>
        <v>3.823</v>
      </c>
      <c r="W65" s="12">
        <f>IF(OR(Datastream!AF72="",Datastream!AF72="NA"),"",Datastream!AF72)</f>
        <v>4.3739999999999997</v>
      </c>
      <c r="X65" s="12">
        <f>IF(OR(Datastream!AG72="",Datastream!AG72="NA"),"",Datastream!AG72)</f>
        <v>6.6779999999999999</v>
      </c>
      <c r="Y65" s="12">
        <f>IF(OR(Datastream!AH72="",Datastream!AH72="NA"),"",Datastream!AH72)</f>
        <v>6.7670000000000003</v>
      </c>
      <c r="Z65" s="12">
        <f>IF(OR(Datastream!AI72="",Datastream!AI72="NA"),"",Datastream!AI72)</f>
        <v>4.82</v>
      </c>
      <c r="AA65" s="12">
        <f>IF(OR(Datastream!AJ72="",Datastream!AJ72="NA"),"",Datastream!AJ72)</f>
        <v>6.97</v>
      </c>
      <c r="AB65" s="12">
        <f>IF(OR(Datastream!AK72="",Datastream!AK72="NA"),"",Datastream!AK72)</f>
        <v>2.85162</v>
      </c>
      <c r="AC65" s="12">
        <f>IF(OR(Datastream!AN72="",Datastream!AN72="NA"),"",Datastream!AN72)</f>
        <v>15.39</v>
      </c>
      <c r="AD65" s="12">
        <f>IF(OR(Datastream!AO72="",Datastream!AO72="NA"),"",Datastream!AO72)</f>
        <v>447.38</v>
      </c>
      <c r="AE65" s="13">
        <f>IF(EBP!B257="","",EBP!B257)</f>
        <v>1.2112000000000001</v>
      </c>
      <c r="AF65" s="13">
        <f>IF(EBP!C257="","",EBP!C257)</f>
        <v>-0.27339999999999998</v>
      </c>
    </row>
    <row r="66" spans="1:32" x14ac:dyDescent="0.2">
      <c r="A66" s="11">
        <v>34455</v>
      </c>
      <c r="B66" s="12">
        <f>IF(OR(Datastream!K73="",Datastream!K73="NA"),"",Datastream!K73)</f>
        <v>62.23</v>
      </c>
      <c r="C66" s="12">
        <f>IF(OR(Datastream!L73="",Datastream!L73="NA"),"",Datastream!L73)</f>
        <v>6.1</v>
      </c>
      <c r="D66" s="12">
        <f>IF(OR(Datastream!M73="",Datastream!M73="NA"),"",Datastream!M73)</f>
        <v>70.228099999999998</v>
      </c>
      <c r="E66" s="12">
        <f>IF(OR(Datastream!N73="",Datastream!N73="NA"),"",Datastream!N73)</f>
        <v>58.2</v>
      </c>
      <c r="F66" s="12">
        <f>IF(OR(Datastream!O73="",Datastream!O73="NA"),"",Datastream!O73)</f>
        <v>88.9</v>
      </c>
      <c r="G66" s="12">
        <f>IF(OR(Datastream!P73="",Datastream!P73="NA"),"",Datastream!P73)</f>
        <v>92.8</v>
      </c>
      <c r="H66" s="12">
        <f>IF(OR(Datastream!Q73="",Datastream!Q73="NA"),"",Datastream!Q73)</f>
        <v>84.2</v>
      </c>
      <c r="I66" s="12">
        <f>IF(OR(Datastream!R73="",Datastream!R73="NA"),"",Datastream!R73)</f>
        <v>0.49</v>
      </c>
      <c r="J66" s="12">
        <f>IF(OR(Datastream!S73="",Datastream!S73="NA"),"",Datastream!S73)</f>
        <v>3.63</v>
      </c>
      <c r="K66" s="12">
        <f>IF(OR(Datastream!T73="",Datastream!T73="NA"),"",Datastream!T73)</f>
        <v>2.927</v>
      </c>
      <c r="L66" s="12">
        <f>IF(OR(Datastream!U73="",Datastream!U73="NA"),"",Datastream!U73)</f>
        <v>11.45</v>
      </c>
      <c r="M66" s="12">
        <f>IF(OR(Datastream!V73="",Datastream!V73="NA"),"",Datastream!V73)</f>
        <v>7.57</v>
      </c>
      <c r="N66" s="12">
        <f>IF(OR(Datastream!W73="",Datastream!W73="NA"),"",Datastream!W73)</f>
        <v>11.968</v>
      </c>
      <c r="O66" s="12">
        <f>IF(OR(Datastream!X73="",Datastream!X73="NA"),"",Datastream!X73)</f>
        <v>7.2569999999999997</v>
      </c>
      <c r="P66" s="12">
        <f>IF(OR(Datastream!Y73="",Datastream!Y73="NA"),"",Datastream!Y73)</f>
        <v>5.1689999999999996</v>
      </c>
      <c r="Q66" s="12">
        <f>IF(OR(Datastream!Z73="",Datastream!Z73="NA"),"",Datastream!Z73)</f>
        <v>3.786</v>
      </c>
      <c r="R66" s="12">
        <f>IF(OR(Datastream!AA73="",Datastream!AA73="NA"),"",Datastream!AA73)</f>
        <v>2.7829999999999999</v>
      </c>
      <c r="S66" s="12">
        <f>IF(OR(Datastream!AB73="",Datastream!AB73="NA"),"",Datastream!AB73)</f>
        <v>3.3370000000000002</v>
      </c>
      <c r="T66" s="12">
        <f>IF(OR(Datastream!AC73="",Datastream!AC73="NA"),"",Datastream!AC73)</f>
        <v>6.38</v>
      </c>
      <c r="U66" s="12">
        <f>IF(OR(Datastream!AD73="",Datastream!AD73="NA"),"",Datastream!AD73)</f>
        <v>6.0469999999999997</v>
      </c>
      <c r="V66" s="12">
        <f>IF(OR(Datastream!AE73="",Datastream!AE73="NA"),"",Datastream!AE73)</f>
        <v>4.2439999999999998</v>
      </c>
      <c r="W66" s="12">
        <f>IF(OR(Datastream!AF73="",Datastream!AF73="NA"),"",Datastream!AF73)</f>
        <v>4.7569999999999997</v>
      </c>
      <c r="X66" s="12">
        <f>IF(OR(Datastream!AG73="",Datastream!AG73="NA"),"",Datastream!AG73)</f>
        <v>6.976</v>
      </c>
      <c r="Y66" s="12">
        <f>IF(OR(Datastream!AH73="",Datastream!AH73="NA"),"",Datastream!AH73)</f>
        <v>7.0819999999999999</v>
      </c>
      <c r="Z66" s="12">
        <f>IF(OR(Datastream!AI73="",Datastream!AI73="NA"),"",Datastream!AI73)</f>
        <v>5.31</v>
      </c>
      <c r="AA66" s="12">
        <f>IF(OR(Datastream!AJ73="",Datastream!AJ73="NA"),"",Datastream!AJ73)</f>
        <v>7.18</v>
      </c>
      <c r="AB66" s="12">
        <f>IF(OR(Datastream!AK73="",Datastream!AK73="NA"),"",Datastream!AK73)</f>
        <v>2.8380350000000001</v>
      </c>
      <c r="AC66" s="12">
        <f>IF(OR(Datastream!AN73="",Datastream!AN73="NA"),"",Datastream!AN73)</f>
        <v>13.32</v>
      </c>
      <c r="AD66" s="12">
        <f>IF(OR(Datastream!AO73="",Datastream!AO73="NA"),"",Datastream!AO73)</f>
        <v>451.19</v>
      </c>
      <c r="AE66" s="13">
        <f>IF(EBP!B258="","",EBP!B258)</f>
        <v>1.2439</v>
      </c>
      <c r="AF66" s="13">
        <f>IF(EBP!C258="","",EBP!C258)</f>
        <v>-0.27510000000000001</v>
      </c>
    </row>
    <row r="67" spans="1:32" x14ac:dyDescent="0.2">
      <c r="A67" s="11">
        <v>34486</v>
      </c>
      <c r="B67" s="12">
        <f>IF(OR(Datastream!K74="",Datastream!K74="NA"),"",Datastream!K74)</f>
        <v>62.4</v>
      </c>
      <c r="C67" s="12">
        <f>IF(OR(Datastream!L74="",Datastream!L74="NA"),"",Datastream!L74)</f>
        <v>6.1</v>
      </c>
      <c r="D67" s="12">
        <f>IF(OR(Datastream!M74="",Datastream!M74="NA"),"",Datastream!M74)</f>
        <v>70.676299999999998</v>
      </c>
      <c r="E67" s="12">
        <f>IF(OR(Datastream!N74="",Datastream!N74="NA"),"",Datastream!N74)</f>
        <v>58.8</v>
      </c>
      <c r="F67" s="12">
        <f>IF(OR(Datastream!O74="",Datastream!O74="NA"),"",Datastream!O74)</f>
        <v>92.5</v>
      </c>
      <c r="G67" s="12">
        <f>IF(OR(Datastream!P74="",Datastream!P74="NA"),"",Datastream!P74)</f>
        <v>91.2</v>
      </c>
      <c r="H67" s="12">
        <f>IF(OR(Datastream!Q74="",Datastream!Q74="NA"),"",Datastream!Q74)</f>
        <v>82.7</v>
      </c>
      <c r="I67" s="12">
        <f>IF(OR(Datastream!R74="",Datastream!R74="NA"),"",Datastream!R74)</f>
        <v>0.49</v>
      </c>
      <c r="J67" s="12">
        <f>IF(OR(Datastream!S74="",Datastream!S74="NA"),"",Datastream!S74)</f>
        <v>3.6970000000000001</v>
      </c>
      <c r="K67" s="12">
        <f>IF(OR(Datastream!T74="",Datastream!T74="NA"),"",Datastream!T74)</f>
        <v>2.8769999999999998</v>
      </c>
      <c r="L67" s="12">
        <f>IF(OR(Datastream!U74="",Datastream!U74="NA"),"",Datastream!U74)</f>
        <v>11.706</v>
      </c>
      <c r="M67" s="12">
        <f>IF(OR(Datastream!V74="",Datastream!V74="NA"),"",Datastream!V74)</f>
        <v>8.0609999999999999</v>
      </c>
      <c r="N67" s="12">
        <f>IF(OR(Datastream!W74="",Datastream!W74="NA"),"",Datastream!W74)</f>
        <v>10.11</v>
      </c>
      <c r="O67" s="12">
        <f>IF(OR(Datastream!X74="",Datastream!X74="NA"),"",Datastream!X74)</f>
        <v>6.6689999999999996</v>
      </c>
      <c r="P67" s="12">
        <f>IF(OR(Datastream!Y74="",Datastream!Y74="NA"),"",Datastream!Y74)</f>
        <v>5.3129999999999997</v>
      </c>
      <c r="Q67" s="12">
        <f>IF(OR(Datastream!Z74="",Datastream!Z74="NA"),"",Datastream!Z74)</f>
        <v>3.7370000000000001</v>
      </c>
      <c r="R67" s="12">
        <f>IF(OR(Datastream!AA74="",Datastream!AA74="NA"),"",Datastream!AA74)</f>
        <v>2.7160000000000002</v>
      </c>
      <c r="S67" s="12">
        <f>IF(OR(Datastream!AB74="",Datastream!AB74="NA"),"",Datastream!AB74)</f>
        <v>3.2610000000000001</v>
      </c>
      <c r="T67" s="12">
        <f>IF(OR(Datastream!AC74="",Datastream!AC74="NA"),"",Datastream!AC74)</f>
        <v>6.31</v>
      </c>
      <c r="U67" s="12">
        <f>IF(OR(Datastream!AD74="",Datastream!AD74="NA"),"",Datastream!AD74)</f>
        <v>6.0229999999999997</v>
      </c>
      <c r="V67" s="12">
        <f>IF(OR(Datastream!AE74="",Datastream!AE74="NA"),"",Datastream!AE74)</f>
        <v>4.3499999999999996</v>
      </c>
      <c r="W67" s="12">
        <f>IF(OR(Datastream!AF74="",Datastream!AF74="NA"),"",Datastream!AF74)</f>
        <v>4.8529999999999998</v>
      </c>
      <c r="X67" s="12">
        <f>IF(OR(Datastream!AG74="",Datastream!AG74="NA"),"",Datastream!AG74)</f>
        <v>7.0650000000000004</v>
      </c>
      <c r="Y67" s="12">
        <f>IF(OR(Datastream!AH74="",Datastream!AH74="NA"),"",Datastream!AH74)</f>
        <v>7.12</v>
      </c>
      <c r="Z67" s="12">
        <f>IF(OR(Datastream!AI74="",Datastream!AI74="NA"),"",Datastream!AI74)</f>
        <v>5.27</v>
      </c>
      <c r="AA67" s="12">
        <f>IF(OR(Datastream!AJ74="",Datastream!AJ74="NA"),"",Datastream!AJ74)</f>
        <v>7.1</v>
      </c>
      <c r="AB67" s="12">
        <f>IF(OR(Datastream!AK74="",Datastream!AK74="NA"),"",Datastream!AK74)</f>
        <v>2.8230330000000001</v>
      </c>
      <c r="AC67" s="12">
        <f>IF(OR(Datastream!AN74="",Datastream!AN74="NA"),"",Datastream!AN74)</f>
        <v>12.95</v>
      </c>
      <c r="AD67" s="12">
        <f>IF(OR(Datastream!AO74="",Datastream!AO74="NA"),"",Datastream!AO74)</f>
        <v>454.83</v>
      </c>
      <c r="AE67" s="13">
        <f>IF(EBP!B259="","",EBP!B259)</f>
        <v>1.2008000000000001</v>
      </c>
      <c r="AF67" s="13">
        <f>IF(EBP!C259="","",EBP!C259)</f>
        <v>-0.3226</v>
      </c>
    </row>
    <row r="68" spans="1:32" x14ac:dyDescent="0.2">
      <c r="A68" s="11">
        <v>34516</v>
      </c>
      <c r="B68" s="12">
        <f>IF(OR(Datastream!K75="",Datastream!K75="NA"),"",Datastream!K75)</f>
        <v>62.61</v>
      </c>
      <c r="C68" s="12">
        <f>IF(OR(Datastream!L75="",Datastream!L75="NA"),"",Datastream!L75)</f>
        <v>6.1</v>
      </c>
      <c r="D68" s="12">
        <f>IF(OR(Datastream!M75="",Datastream!M75="NA"),"",Datastream!M75)</f>
        <v>70.784599999999998</v>
      </c>
      <c r="E68" s="12">
        <f>IF(OR(Datastream!N75="",Datastream!N75="NA"),"",Datastream!N75)</f>
        <v>58.5</v>
      </c>
      <c r="F68" s="12">
        <f>IF(OR(Datastream!O75="",Datastream!O75="NA"),"",Datastream!O75)</f>
        <v>91.3</v>
      </c>
      <c r="G68" s="12">
        <f>IF(OR(Datastream!P75="",Datastream!P75="NA"),"",Datastream!P75)</f>
        <v>89</v>
      </c>
      <c r="H68" s="12">
        <f>IF(OR(Datastream!Q75="",Datastream!Q75="NA"),"",Datastream!Q75)</f>
        <v>78.5</v>
      </c>
      <c r="I68" s="12">
        <f>IF(OR(Datastream!R75="",Datastream!R75="NA"),"",Datastream!R75)</f>
        <v>0.08</v>
      </c>
      <c r="J68" s="12">
        <f>IF(OR(Datastream!S75="",Datastream!S75="NA"),"",Datastream!S75)</f>
        <v>3.7480000000000002</v>
      </c>
      <c r="K68" s="12">
        <f>IF(OR(Datastream!T75="",Datastream!T75="NA"),"",Datastream!T75)</f>
        <v>2.839</v>
      </c>
      <c r="L68" s="12">
        <f>IF(OR(Datastream!U75="",Datastream!U75="NA"),"",Datastream!U75)</f>
        <v>11.718999999999999</v>
      </c>
      <c r="M68" s="12">
        <f>IF(OR(Datastream!V75="",Datastream!V75="NA"),"",Datastream!V75)</f>
        <v>7.6130000000000004</v>
      </c>
      <c r="N68" s="12">
        <f>IF(OR(Datastream!W75="",Datastream!W75="NA"),"",Datastream!W75)</f>
        <v>9.8379999999999992</v>
      </c>
      <c r="O68" s="12">
        <f>IF(OR(Datastream!X75="",Datastream!X75="NA"),"",Datastream!X75)</f>
        <v>6.2519999999999998</v>
      </c>
      <c r="P68" s="12">
        <f>IF(OR(Datastream!Y75="",Datastream!Y75="NA"),"",Datastream!Y75)</f>
        <v>5.18</v>
      </c>
      <c r="Q68" s="12">
        <f>IF(OR(Datastream!Z75="",Datastream!Z75="NA"),"",Datastream!Z75)</f>
        <v>3.617</v>
      </c>
      <c r="R68" s="12">
        <f>IF(OR(Datastream!AA75="",Datastream!AA75="NA"),"",Datastream!AA75)</f>
        <v>2.6709999999999998</v>
      </c>
      <c r="S68" s="12">
        <f>IF(OR(Datastream!AB75="",Datastream!AB75="NA"),"",Datastream!AB75)</f>
        <v>3.2810000000000001</v>
      </c>
      <c r="T68" s="12">
        <f>IF(OR(Datastream!AC75="",Datastream!AC75="NA"),"",Datastream!AC75)</f>
        <v>6.2480000000000002</v>
      </c>
      <c r="U68" s="12">
        <f>IF(OR(Datastream!AD75="",Datastream!AD75="NA"),"",Datastream!AD75)</f>
        <v>5.9809999999999999</v>
      </c>
      <c r="V68" s="12">
        <f>IF(OR(Datastream!AE75="",Datastream!AE75="NA"),"",Datastream!AE75)</f>
        <v>4.532</v>
      </c>
      <c r="W68" s="12">
        <f>IF(OR(Datastream!AF75="",Datastream!AF75="NA"),"",Datastream!AF75)</f>
        <v>5.0060000000000002</v>
      </c>
      <c r="X68" s="12">
        <f>IF(OR(Datastream!AG75="",Datastream!AG75="NA"),"",Datastream!AG75)</f>
        <v>7.2809999999999997</v>
      </c>
      <c r="Y68" s="12">
        <f>IF(OR(Datastream!AH75="",Datastream!AH75="NA"),"",Datastream!AH75)</f>
        <v>7.2720000000000002</v>
      </c>
      <c r="Z68" s="12">
        <f>IF(OR(Datastream!AI75="",Datastream!AI75="NA"),"",Datastream!AI75)</f>
        <v>5.48</v>
      </c>
      <c r="AA68" s="12">
        <f>IF(OR(Datastream!AJ75="",Datastream!AJ75="NA"),"",Datastream!AJ75)</f>
        <v>7.3</v>
      </c>
      <c r="AB68" s="12">
        <f>IF(OR(Datastream!AK75="",Datastream!AK75="NA"),"",Datastream!AK75)</f>
        <v>2.8511299999999999</v>
      </c>
      <c r="AC68" s="12">
        <f>IF(OR(Datastream!AN75="",Datastream!AN75="NA"),"",Datastream!AN75)</f>
        <v>12.28</v>
      </c>
      <c r="AD68" s="12">
        <f>IF(OR(Datastream!AO75="",Datastream!AO75="NA"),"",Datastream!AO75)</f>
        <v>451.15</v>
      </c>
      <c r="AE68" s="13">
        <f>IF(EBP!B260="","",EBP!B260)</f>
        <v>1.1962999999999999</v>
      </c>
      <c r="AF68" s="13">
        <f>IF(EBP!C260="","",EBP!C260)</f>
        <v>-0.2994</v>
      </c>
    </row>
    <row r="69" spans="1:32" x14ac:dyDescent="0.2">
      <c r="A69" s="11">
        <v>34547</v>
      </c>
      <c r="B69" s="12">
        <f>IF(OR(Datastream!K76="",Datastream!K76="NA"),"",Datastream!K76)</f>
        <v>62.86</v>
      </c>
      <c r="C69" s="12">
        <f>IF(OR(Datastream!L76="",Datastream!L76="NA"),"",Datastream!L76)</f>
        <v>6</v>
      </c>
      <c r="D69" s="12">
        <f>IF(OR(Datastream!M76="",Datastream!M76="NA"),"",Datastream!M76)</f>
        <v>71.205299999999994</v>
      </c>
      <c r="E69" s="12">
        <f>IF(OR(Datastream!N76="",Datastream!N76="NA"),"",Datastream!N76)</f>
        <v>58</v>
      </c>
      <c r="F69" s="12">
        <f>IF(OR(Datastream!O76="",Datastream!O76="NA"),"",Datastream!O76)</f>
        <v>90.4</v>
      </c>
      <c r="G69" s="12">
        <f>IF(OR(Datastream!P76="",Datastream!P76="NA"),"",Datastream!P76)</f>
        <v>91.7</v>
      </c>
      <c r="H69" s="12">
        <f>IF(OR(Datastream!Q76="",Datastream!Q76="NA"),"",Datastream!Q76)</f>
        <v>80.8</v>
      </c>
      <c r="I69" s="12">
        <f>IF(OR(Datastream!R76="",Datastream!R76="NA"),"",Datastream!R76)</f>
        <v>0.84</v>
      </c>
      <c r="J69" s="12">
        <f>IF(OR(Datastream!S76="",Datastream!S76="NA"),"",Datastream!S76)</f>
        <v>3.65</v>
      </c>
      <c r="K69" s="12">
        <f>IF(OR(Datastream!T76="",Datastream!T76="NA"),"",Datastream!T76)</f>
        <v>2.79</v>
      </c>
      <c r="L69" s="12">
        <f>IF(OR(Datastream!U76="",Datastream!U76="NA"),"",Datastream!U76)</f>
        <v>12.430999999999999</v>
      </c>
      <c r="M69" s="12">
        <f>IF(OR(Datastream!V76="",Datastream!V76="NA"),"",Datastream!V76)</f>
        <v>8.1280000000000001</v>
      </c>
      <c r="N69" s="12">
        <f>IF(OR(Datastream!W76="",Datastream!W76="NA"),"",Datastream!W76)</f>
        <v>10.739000000000001</v>
      </c>
      <c r="O69" s="12">
        <f>IF(OR(Datastream!X76="",Datastream!X76="NA"),"",Datastream!X76)</f>
        <v>6.6150000000000002</v>
      </c>
      <c r="P69" s="12">
        <f>IF(OR(Datastream!Y76="",Datastream!Y76="NA"),"",Datastream!Y76)</f>
        <v>5.2409999999999997</v>
      </c>
      <c r="Q69" s="12">
        <f>IF(OR(Datastream!Z76="",Datastream!Z76="NA"),"",Datastream!Z76)</f>
        <v>3.6789999999999998</v>
      </c>
      <c r="R69" s="12">
        <f>IF(OR(Datastream!AA76="",Datastream!AA76="NA"),"",Datastream!AA76)</f>
        <v>2.68</v>
      </c>
      <c r="S69" s="12">
        <f>IF(OR(Datastream!AB76="",Datastream!AB76="NA"),"",Datastream!AB76)</f>
        <v>3.29</v>
      </c>
      <c r="T69" s="12">
        <f>IF(OR(Datastream!AC76="",Datastream!AC76="NA"),"",Datastream!AC76)</f>
        <v>6.2329999999999997</v>
      </c>
      <c r="U69" s="12">
        <f>IF(OR(Datastream!AD76="",Datastream!AD76="NA"),"",Datastream!AD76)</f>
        <v>5.95</v>
      </c>
      <c r="V69" s="12">
        <f>IF(OR(Datastream!AE76="",Datastream!AE76="NA"),"",Datastream!AE76)</f>
        <v>4.6779999999999999</v>
      </c>
      <c r="W69" s="12">
        <f>IF(OR(Datastream!AF76="",Datastream!AF76="NA"),"",Datastream!AF76)</f>
        <v>5.0739999999999998</v>
      </c>
      <c r="X69" s="12">
        <f>IF(OR(Datastream!AG76="",Datastream!AG76="NA"),"",Datastream!AG76)</f>
        <v>7.282</v>
      </c>
      <c r="Y69" s="12">
        <f>IF(OR(Datastream!AH76="",Datastream!AH76="NA"),"",Datastream!AH76)</f>
        <v>7.2450000000000001</v>
      </c>
      <c r="Z69" s="12">
        <f>IF(OR(Datastream!AI76="",Datastream!AI76="NA"),"",Datastream!AI76)</f>
        <v>5.56</v>
      </c>
      <c r="AA69" s="12">
        <f>IF(OR(Datastream!AJ76="",Datastream!AJ76="NA"),"",Datastream!AJ76)</f>
        <v>7.24</v>
      </c>
      <c r="AB69" s="12">
        <f>IF(OR(Datastream!AK76="",Datastream!AK76="NA"),"",Datastream!AK76)</f>
        <v>2.7787350000000002</v>
      </c>
      <c r="AC69" s="12">
        <f>IF(OR(Datastream!AN76="",Datastream!AN76="NA"),"",Datastream!AN76)</f>
        <v>11.36</v>
      </c>
      <c r="AD69" s="12">
        <f>IF(OR(Datastream!AO76="",Datastream!AO76="NA"),"",Datastream!AO76)</f>
        <v>464.24</v>
      </c>
      <c r="AE69" s="13">
        <f>IF(EBP!B261="","",EBP!B261)</f>
        <v>1.1746000000000001</v>
      </c>
      <c r="AF69" s="13">
        <f>IF(EBP!C261="","",EBP!C261)</f>
        <v>-0.26350000000000001</v>
      </c>
    </row>
    <row r="70" spans="1:32" x14ac:dyDescent="0.2">
      <c r="A70" s="11">
        <v>34578</v>
      </c>
      <c r="B70" s="12">
        <f>IF(OR(Datastream!K77="",Datastream!K77="NA"),"",Datastream!K77)</f>
        <v>62.99</v>
      </c>
      <c r="C70" s="12">
        <f>IF(OR(Datastream!L77="",Datastream!L77="NA"),"",Datastream!L77)</f>
        <v>5.9</v>
      </c>
      <c r="D70" s="12">
        <f>IF(OR(Datastream!M77="",Datastream!M77="NA"),"",Datastream!M77)</f>
        <v>71.476699999999994</v>
      </c>
      <c r="E70" s="12">
        <f>IF(OR(Datastream!N77="",Datastream!N77="NA"),"",Datastream!N77)</f>
        <v>59</v>
      </c>
      <c r="F70" s="12">
        <f>IF(OR(Datastream!O77="",Datastream!O77="NA"),"",Datastream!O77)</f>
        <v>89.5</v>
      </c>
      <c r="G70" s="12">
        <f>IF(OR(Datastream!P77="",Datastream!P77="NA"),"",Datastream!P77)</f>
        <v>91.5</v>
      </c>
      <c r="H70" s="12">
        <f>IF(OR(Datastream!Q77="",Datastream!Q77="NA"),"",Datastream!Q77)</f>
        <v>83.5</v>
      </c>
      <c r="I70" s="12">
        <f>IF(OR(Datastream!R77="",Datastream!R77="NA"),"",Datastream!R77)</f>
        <v>0.18</v>
      </c>
      <c r="J70" s="12">
        <f>IF(OR(Datastream!S77="",Datastream!S77="NA"),"",Datastream!S77)</f>
        <v>3.629</v>
      </c>
      <c r="K70" s="12">
        <f>IF(OR(Datastream!T77="",Datastream!T77="NA"),"",Datastream!T77)</f>
        <v>2.758</v>
      </c>
      <c r="L70" s="12">
        <f>IF(OR(Datastream!U77="",Datastream!U77="NA"),"",Datastream!U77)</f>
        <v>12.489000000000001</v>
      </c>
      <c r="M70" s="12">
        <f>IF(OR(Datastream!V77="",Datastream!V77="NA"),"",Datastream!V77)</f>
        <v>8.0609999999999999</v>
      </c>
      <c r="N70" s="12">
        <f>IF(OR(Datastream!W77="",Datastream!W77="NA"),"",Datastream!W77)</f>
        <v>11.362</v>
      </c>
      <c r="O70" s="12">
        <f>IF(OR(Datastream!X77="",Datastream!X77="NA"),"",Datastream!X77)</f>
        <v>6.8410000000000002</v>
      </c>
      <c r="P70" s="12">
        <f>IF(OR(Datastream!Y77="",Datastream!Y77="NA"),"",Datastream!Y77)</f>
        <v>5.2869999999999999</v>
      </c>
      <c r="Q70" s="12">
        <f>IF(OR(Datastream!Z77="",Datastream!Z77="NA"),"",Datastream!Z77)</f>
        <v>3.665</v>
      </c>
      <c r="R70" s="12">
        <f>IF(OR(Datastream!AA77="",Datastream!AA77="NA"),"",Datastream!AA77)</f>
        <v>2.6970000000000001</v>
      </c>
      <c r="S70" s="12">
        <f>IF(OR(Datastream!AB77="",Datastream!AB77="NA"),"",Datastream!AB77)</f>
        <v>3.335</v>
      </c>
      <c r="T70" s="12">
        <f>IF(OR(Datastream!AC77="",Datastream!AC77="NA"),"",Datastream!AC77)</f>
        <v>6.2160000000000002</v>
      </c>
      <c r="U70" s="12">
        <f>IF(OR(Datastream!AD77="",Datastream!AD77="NA"),"",Datastream!AD77)</f>
        <v>5.968</v>
      </c>
      <c r="V70" s="12">
        <f>IF(OR(Datastream!AE77="",Datastream!AE77="NA"),"",Datastream!AE77)</f>
        <v>4.8949999999999996</v>
      </c>
      <c r="W70" s="12">
        <f>IF(OR(Datastream!AF77="",Datastream!AF77="NA"),"",Datastream!AF77)</f>
        <v>5.3620000000000001</v>
      </c>
      <c r="X70" s="12">
        <f>IF(OR(Datastream!AG77="",Datastream!AG77="NA"),"",Datastream!AG77)</f>
        <v>7.3529999999999998</v>
      </c>
      <c r="Y70" s="12">
        <f>IF(OR(Datastream!AH77="",Datastream!AH77="NA"),"",Datastream!AH77)</f>
        <v>7.4020000000000001</v>
      </c>
      <c r="Z70" s="12">
        <f>IF(OR(Datastream!AI77="",Datastream!AI77="NA"),"",Datastream!AI77)</f>
        <v>5.76</v>
      </c>
      <c r="AA70" s="12">
        <f>IF(OR(Datastream!AJ77="",Datastream!AJ77="NA"),"",Datastream!AJ77)</f>
        <v>7.46</v>
      </c>
      <c r="AB70" s="12">
        <f>IF(OR(Datastream!AK77="",Datastream!AK77="NA"),"",Datastream!AK77)</f>
        <v>2.766832</v>
      </c>
      <c r="AC70" s="12">
        <f>IF(OR(Datastream!AN77="",Datastream!AN77="NA"),"",Datastream!AN77)</f>
        <v>12.58</v>
      </c>
      <c r="AD70" s="12">
        <f>IF(OR(Datastream!AO77="",Datastream!AO77="NA"),"",Datastream!AO77)</f>
        <v>467.14</v>
      </c>
      <c r="AE70" s="13">
        <f>IF(EBP!B262="","",EBP!B262)</f>
        <v>1.1560999999999999</v>
      </c>
      <c r="AF70" s="13">
        <f>IF(EBP!C262="","",EBP!C262)</f>
        <v>-0.39600000000000002</v>
      </c>
    </row>
    <row r="71" spans="1:32" x14ac:dyDescent="0.2">
      <c r="A71" s="11">
        <v>34608</v>
      </c>
      <c r="B71" s="12">
        <f>IF(OR(Datastream!K78="",Datastream!K78="NA"),"",Datastream!K78)</f>
        <v>63.03</v>
      </c>
      <c r="C71" s="12">
        <f>IF(OR(Datastream!L78="",Datastream!L78="NA"),"",Datastream!L78)</f>
        <v>5.8</v>
      </c>
      <c r="D71" s="12">
        <f>IF(OR(Datastream!M78="",Datastream!M78="NA"),"",Datastream!M78)</f>
        <v>72.081999999999994</v>
      </c>
      <c r="E71" s="12">
        <f>IF(OR(Datastream!N78="",Datastream!N78="NA"),"",Datastream!N78)</f>
        <v>59.4</v>
      </c>
      <c r="F71" s="12">
        <f>IF(OR(Datastream!O78="",Datastream!O78="NA"),"",Datastream!O78)</f>
        <v>89.1</v>
      </c>
      <c r="G71" s="12">
        <f>IF(OR(Datastream!P78="",Datastream!P78="NA"),"",Datastream!P78)</f>
        <v>92.7</v>
      </c>
      <c r="H71" s="12">
        <f>IF(OR(Datastream!Q78="",Datastream!Q78="NA"),"",Datastream!Q78)</f>
        <v>85.1</v>
      </c>
      <c r="I71" s="12">
        <f>IF(OR(Datastream!R78="",Datastream!R78="NA"),"",Datastream!R78)</f>
        <v>0.68</v>
      </c>
      <c r="J71" s="12">
        <f>IF(OR(Datastream!S78="",Datastream!S78="NA"),"",Datastream!S78)</f>
        <v>3.669</v>
      </c>
      <c r="K71" s="12">
        <f>IF(OR(Datastream!T78="",Datastream!T78="NA"),"",Datastream!T78)</f>
        <v>2.7210000000000001</v>
      </c>
      <c r="L71" s="12">
        <f>IF(OR(Datastream!U78="",Datastream!U78="NA"),"",Datastream!U78)</f>
        <v>12.566000000000001</v>
      </c>
      <c r="M71" s="12">
        <f>IF(OR(Datastream!V78="",Datastream!V78="NA"),"",Datastream!V78)</f>
        <v>8.1069999999999993</v>
      </c>
      <c r="N71" s="12">
        <f>IF(OR(Datastream!W78="",Datastream!W78="NA"),"",Datastream!W78)</f>
        <v>12.326000000000001</v>
      </c>
      <c r="O71" s="12">
        <f>IF(OR(Datastream!X78="",Datastream!X78="NA"),"",Datastream!X78)</f>
        <v>6.907</v>
      </c>
      <c r="P71" s="12">
        <f>IF(OR(Datastream!Y78="",Datastream!Y78="NA"),"",Datastream!Y78)</f>
        <v>5.6040000000000001</v>
      </c>
      <c r="Q71" s="12">
        <f>IF(OR(Datastream!Z78="",Datastream!Z78="NA"),"",Datastream!Z78)</f>
        <v>3.7570000000000001</v>
      </c>
      <c r="R71" s="12">
        <f>IF(OR(Datastream!AA78="",Datastream!AA78="NA"),"",Datastream!AA78)</f>
        <v>2.7240000000000002</v>
      </c>
      <c r="S71" s="12">
        <f>IF(OR(Datastream!AB78="",Datastream!AB78="NA"),"",Datastream!AB78)</f>
        <v>3.3519999999999999</v>
      </c>
      <c r="T71" s="12">
        <f>IF(OR(Datastream!AC78="",Datastream!AC78="NA"),"",Datastream!AC78)</f>
        <v>6.2030000000000003</v>
      </c>
      <c r="U71" s="12">
        <f>IF(OR(Datastream!AD78="",Datastream!AD78="NA"),"",Datastream!AD78)</f>
        <v>5.9589999999999996</v>
      </c>
      <c r="V71" s="12">
        <f>IF(OR(Datastream!AE78="",Datastream!AE78="NA"),"",Datastream!AE78)</f>
        <v>5.1790000000000003</v>
      </c>
      <c r="W71" s="12">
        <f>IF(OR(Datastream!AF78="",Datastream!AF78="NA"),"",Datastream!AF78)</f>
        <v>5.5830000000000002</v>
      </c>
      <c r="X71" s="12">
        <f>IF(OR(Datastream!AG78="",Datastream!AG78="NA"),"",Datastream!AG78)</f>
        <v>7.6849999999999996</v>
      </c>
      <c r="Y71" s="12">
        <f>IF(OR(Datastream!AH78="",Datastream!AH78="NA"),"",Datastream!AH78)</f>
        <v>7.6520000000000001</v>
      </c>
      <c r="Z71" s="12">
        <f>IF(OR(Datastream!AI78="",Datastream!AI78="NA"),"",Datastream!AI78)</f>
        <v>6.11</v>
      </c>
      <c r="AA71" s="12">
        <f>IF(OR(Datastream!AJ78="",Datastream!AJ78="NA"),"",Datastream!AJ78)</f>
        <v>7.74</v>
      </c>
      <c r="AB71" s="12">
        <f>IF(OR(Datastream!AK78="",Datastream!AK78="NA"),"",Datastream!AK78)</f>
        <v>2.805739</v>
      </c>
      <c r="AC71" s="12">
        <f>IF(OR(Datastream!AN78="",Datastream!AN78="NA"),"",Datastream!AN78)</f>
        <v>15.05</v>
      </c>
      <c r="AD71" s="12">
        <f>IF(OR(Datastream!AO78="",Datastream!AO78="NA"),"",Datastream!AO78)</f>
        <v>463.81</v>
      </c>
      <c r="AE71" s="13">
        <f>IF(EBP!B263="","",EBP!B263)</f>
        <v>1.1856</v>
      </c>
      <c r="AF71" s="13">
        <f>IF(EBP!C263="","",EBP!C263)</f>
        <v>-0.29559999999999997</v>
      </c>
    </row>
    <row r="72" spans="1:32" x14ac:dyDescent="0.2">
      <c r="A72" s="11">
        <v>34639</v>
      </c>
      <c r="B72" s="12">
        <f>IF(OR(Datastream!K79="",Datastream!K79="NA"),"",Datastream!K79)</f>
        <v>63.2</v>
      </c>
      <c r="C72" s="12">
        <f>IF(OR(Datastream!L79="",Datastream!L79="NA"),"",Datastream!L79)</f>
        <v>5.6</v>
      </c>
      <c r="D72" s="12">
        <f>IF(OR(Datastream!M79="",Datastream!M79="NA"),"",Datastream!M79)</f>
        <v>72.526300000000006</v>
      </c>
      <c r="E72" s="12">
        <f>IF(OR(Datastream!N79="",Datastream!N79="NA"),"",Datastream!N79)</f>
        <v>59.2</v>
      </c>
      <c r="F72" s="12">
        <f>IF(OR(Datastream!O79="",Datastream!O79="NA"),"",Datastream!O79)</f>
        <v>100.4</v>
      </c>
      <c r="G72" s="12">
        <f>IF(OR(Datastream!P79="",Datastream!P79="NA"),"",Datastream!P79)</f>
        <v>91.6</v>
      </c>
      <c r="H72" s="12">
        <f>IF(OR(Datastream!Q79="",Datastream!Q79="NA"),"",Datastream!Q79)</f>
        <v>84.8</v>
      </c>
      <c r="I72" s="12">
        <f>IF(OR(Datastream!R79="",Datastream!R79="NA"),"",Datastream!R79)</f>
        <v>0.54</v>
      </c>
      <c r="J72" s="12">
        <f>IF(OR(Datastream!S79="",Datastream!S79="NA"),"",Datastream!S79)</f>
        <v>3.8460000000000001</v>
      </c>
      <c r="K72" s="12">
        <f>IF(OR(Datastream!T79="",Datastream!T79="NA"),"",Datastream!T79)</f>
        <v>2.7890000000000001</v>
      </c>
      <c r="L72" s="12">
        <f>IF(OR(Datastream!U79="",Datastream!U79="NA"),"",Datastream!U79)</f>
        <v>12.295999999999999</v>
      </c>
      <c r="M72" s="12">
        <f>IF(OR(Datastream!V79="",Datastream!V79="NA"),"",Datastream!V79)</f>
        <v>8.1639999999999997</v>
      </c>
      <c r="N72" s="12">
        <f>IF(OR(Datastream!W79="",Datastream!W79="NA"),"",Datastream!W79)</f>
        <v>12.673999999999999</v>
      </c>
      <c r="O72" s="12">
        <f>IF(OR(Datastream!X79="",Datastream!X79="NA"),"",Datastream!X79)</f>
        <v>6.944</v>
      </c>
      <c r="P72" s="12">
        <f>IF(OR(Datastream!Y79="",Datastream!Y79="NA"),"",Datastream!Y79)</f>
        <v>5.8109999999999999</v>
      </c>
      <c r="Q72" s="12">
        <f>IF(OR(Datastream!Z79="",Datastream!Z79="NA"),"",Datastream!Z79)</f>
        <v>3.919</v>
      </c>
      <c r="R72" s="12">
        <f>IF(OR(Datastream!AA79="",Datastream!AA79="NA"),"",Datastream!AA79)</f>
        <v>2.7290000000000001</v>
      </c>
      <c r="S72" s="12">
        <f>IF(OR(Datastream!AB79="",Datastream!AB79="NA"),"",Datastream!AB79)</f>
        <v>3.4319999999999999</v>
      </c>
      <c r="T72" s="12">
        <f>IF(OR(Datastream!AC79="",Datastream!AC79="NA"),"",Datastream!AC79)</f>
        <v>6.1539999999999999</v>
      </c>
      <c r="U72" s="12">
        <f>IF(OR(Datastream!AD79="",Datastream!AD79="NA"),"",Datastream!AD79)</f>
        <v>5.8460000000000001</v>
      </c>
      <c r="V72" s="12">
        <f>IF(OR(Datastream!AE79="",Datastream!AE79="NA"),"",Datastream!AE79)</f>
        <v>5.6639999999999997</v>
      </c>
      <c r="W72" s="12">
        <f>IF(OR(Datastream!AF79="",Datastream!AF79="NA"),"",Datastream!AF79)</f>
        <v>6.1159999999999997</v>
      </c>
      <c r="X72" s="12">
        <f>IF(OR(Datastream!AG79="",Datastream!AG79="NA"),"",Datastream!AG79)</f>
        <v>8.0500000000000007</v>
      </c>
      <c r="Y72" s="12">
        <f>IF(OR(Datastream!AH79="",Datastream!AH79="NA"),"",Datastream!AH79)</f>
        <v>7.9390000000000001</v>
      </c>
      <c r="Z72" s="12">
        <f>IF(OR(Datastream!AI79="",Datastream!AI79="NA"),"",Datastream!AI79)</f>
        <v>6.54</v>
      </c>
      <c r="AA72" s="12">
        <f>IF(OR(Datastream!AJ79="",Datastream!AJ79="NA"),"",Datastream!AJ79)</f>
        <v>7.96</v>
      </c>
      <c r="AB72" s="12">
        <f>IF(OR(Datastream!AK79="",Datastream!AK79="NA"),"",Datastream!AK79)</f>
        <v>2.8408709999999999</v>
      </c>
      <c r="AC72" s="12">
        <f>IF(OR(Datastream!AN79="",Datastream!AN79="NA"),"",Datastream!AN79)</f>
        <v>16.34</v>
      </c>
      <c r="AD72" s="12">
        <f>IF(OR(Datastream!AO79="",Datastream!AO79="NA"),"",Datastream!AO79)</f>
        <v>460.51</v>
      </c>
      <c r="AE72" s="13">
        <f>IF(EBP!B264="","",EBP!B264)</f>
        <v>1.2329000000000001</v>
      </c>
      <c r="AF72" s="13">
        <f>IF(EBP!C264="","",EBP!C264)</f>
        <v>-0.24199999999999999</v>
      </c>
    </row>
    <row r="73" spans="1:32" x14ac:dyDescent="0.2">
      <c r="A73" s="11">
        <v>34669</v>
      </c>
      <c r="B73" s="12">
        <f>IF(OR(Datastream!K80="",Datastream!K80="NA"),"",Datastream!K80)</f>
        <v>63.33</v>
      </c>
      <c r="C73" s="12">
        <f>IF(OR(Datastream!L80="",Datastream!L80="NA"),"",Datastream!L80)</f>
        <v>5.5</v>
      </c>
      <c r="D73" s="12">
        <f>IF(OR(Datastream!M80="",Datastream!M80="NA"),"",Datastream!M80)</f>
        <v>73.287899999999993</v>
      </c>
      <c r="E73" s="12">
        <f>IF(OR(Datastream!N80="",Datastream!N80="NA"),"",Datastream!N80)</f>
        <v>56.1</v>
      </c>
      <c r="F73" s="12">
        <f>IF(OR(Datastream!O80="",Datastream!O80="NA"),"",Datastream!O80)</f>
        <v>103.4</v>
      </c>
      <c r="G73" s="12">
        <f>IF(OR(Datastream!P80="",Datastream!P80="NA"),"",Datastream!P80)</f>
        <v>95.1</v>
      </c>
      <c r="H73" s="12">
        <f>IF(OR(Datastream!Q80="",Datastream!Q80="NA"),"",Datastream!Q80)</f>
        <v>88.8</v>
      </c>
      <c r="I73" s="12">
        <f>IF(OR(Datastream!R80="",Datastream!R80="NA"),"",Datastream!R80)</f>
        <v>0.67</v>
      </c>
      <c r="J73" s="12">
        <f>IF(OR(Datastream!S80="",Datastream!S80="NA"),"",Datastream!S80)</f>
        <v>3.956</v>
      </c>
      <c r="K73" s="12">
        <f>IF(OR(Datastream!T80="",Datastream!T80="NA"),"",Datastream!T80)</f>
        <v>3.0129999999999999</v>
      </c>
      <c r="L73" s="12">
        <f>IF(OR(Datastream!U80="",Datastream!U80="NA"),"",Datastream!U80)</f>
        <v>12.988</v>
      </c>
      <c r="M73" s="12">
        <f>IF(OR(Datastream!V80="",Datastream!V80="NA"),"",Datastream!V80)</f>
        <v>8.9280000000000008</v>
      </c>
      <c r="N73" s="12">
        <f>IF(OR(Datastream!W80="",Datastream!W80="NA"),"",Datastream!W80)</f>
        <v>12.563000000000001</v>
      </c>
      <c r="O73" s="12">
        <f>IF(OR(Datastream!X80="",Datastream!X80="NA"),"",Datastream!X80)</f>
        <v>7.11</v>
      </c>
      <c r="P73" s="12">
        <f>IF(OR(Datastream!Y80="",Datastream!Y80="NA"),"",Datastream!Y80)</f>
        <v>5.5350000000000001</v>
      </c>
      <c r="Q73" s="12">
        <f>IF(OR(Datastream!Z80="",Datastream!Z80="NA"),"",Datastream!Z80)</f>
        <v>4.0999999999999996</v>
      </c>
      <c r="R73" s="12">
        <f>IF(OR(Datastream!AA80="",Datastream!AA80="NA"),"",Datastream!AA80)</f>
        <v>2.669</v>
      </c>
      <c r="S73" s="12">
        <f>IF(OR(Datastream!AB80="",Datastream!AB80="NA"),"",Datastream!AB80)</f>
        <v>3.3340000000000001</v>
      </c>
      <c r="T73" s="12">
        <f>IF(OR(Datastream!AC80="",Datastream!AC80="NA"),"",Datastream!AC80)</f>
        <v>6.1059999999999999</v>
      </c>
      <c r="U73" s="12">
        <f>IF(OR(Datastream!AD80="",Datastream!AD80="NA"),"",Datastream!AD80)</f>
        <v>5.6440000000000001</v>
      </c>
      <c r="V73" s="12">
        <f>IF(OR(Datastream!AE80="",Datastream!AE80="NA"),"",Datastream!AE80)</f>
        <v>6.0910000000000002</v>
      </c>
      <c r="W73" s="12">
        <f>IF(OR(Datastream!AF80="",Datastream!AF80="NA"),"",Datastream!AF80)</f>
        <v>6.5410000000000004</v>
      </c>
      <c r="X73" s="12">
        <f>IF(OR(Datastream!AG80="",Datastream!AG80="NA"),"",Datastream!AG80)</f>
        <v>8.0109999999999992</v>
      </c>
      <c r="Y73" s="12">
        <f>IF(OR(Datastream!AH80="",Datastream!AH80="NA"),"",Datastream!AH80)</f>
        <v>7.9790000000000001</v>
      </c>
      <c r="Z73" s="12">
        <f>IF(OR(Datastream!AI80="",Datastream!AI80="NA"),"",Datastream!AI80)</f>
        <v>7.14</v>
      </c>
      <c r="AA73" s="12">
        <f>IF(OR(Datastream!AJ80="",Datastream!AJ80="NA"),"",Datastream!AJ80)</f>
        <v>7.81</v>
      </c>
      <c r="AB73" s="12">
        <f>IF(OR(Datastream!AK80="",Datastream!AK80="NA"),"",Datastream!AK80)</f>
        <v>2.893297</v>
      </c>
      <c r="AC73" s="12">
        <f>IF(OR(Datastream!AN80="",Datastream!AN80="NA"),"",Datastream!AN80)</f>
        <v>13.7</v>
      </c>
      <c r="AD73" s="12">
        <f>IF(OR(Datastream!AO80="",Datastream!AO80="NA"),"",Datastream!AO80)</f>
        <v>455.4</v>
      </c>
      <c r="AE73" s="13">
        <f>IF(EBP!B265="","",EBP!B265)</f>
        <v>1.2715000000000001</v>
      </c>
      <c r="AF73" s="13">
        <f>IF(EBP!C265="","",EBP!C265)</f>
        <v>-0.184</v>
      </c>
    </row>
    <row r="74" spans="1:32" x14ac:dyDescent="0.2">
      <c r="A74" s="11">
        <v>34700</v>
      </c>
      <c r="B74" s="12">
        <f>IF(OR(Datastream!K81="",Datastream!K81="NA"),"",Datastream!K81)</f>
        <v>63.5</v>
      </c>
      <c r="C74" s="12">
        <f>IF(OR(Datastream!L81="",Datastream!L81="NA"),"",Datastream!L81)</f>
        <v>5.6</v>
      </c>
      <c r="D74" s="12">
        <f>IF(OR(Datastream!M81="",Datastream!M81="NA"),"",Datastream!M81)</f>
        <v>73.421899999999994</v>
      </c>
      <c r="E74" s="12">
        <f>IF(OR(Datastream!N81="",Datastream!N81="NA"),"",Datastream!N81)</f>
        <v>57.4</v>
      </c>
      <c r="F74" s="12">
        <f>IF(OR(Datastream!O81="",Datastream!O81="NA"),"",Datastream!O81)</f>
        <v>101.4</v>
      </c>
      <c r="G74" s="12">
        <f>IF(OR(Datastream!P81="",Datastream!P81="NA"),"",Datastream!P81)</f>
        <v>97.6</v>
      </c>
      <c r="H74" s="12">
        <f>IF(OR(Datastream!Q81="",Datastream!Q81="NA"),"",Datastream!Q81)</f>
        <v>88.4</v>
      </c>
      <c r="I74" s="12">
        <f>IF(OR(Datastream!R81="",Datastream!R81="NA"),"",Datastream!R81)</f>
        <v>0.16</v>
      </c>
      <c r="J74" s="12">
        <f>IF(OR(Datastream!S81="",Datastream!S81="NA"),"",Datastream!S81)</f>
        <v>3.08</v>
      </c>
      <c r="K74" s="12">
        <f>IF(OR(Datastream!T81="",Datastream!T81="NA"),"",Datastream!T81)</f>
        <v>2.3439999999999999</v>
      </c>
      <c r="L74" s="12">
        <f>IF(OR(Datastream!U81="",Datastream!U81="NA"),"",Datastream!U81)</f>
        <v>8.9670000000000005</v>
      </c>
      <c r="M74" s="12">
        <f>IF(OR(Datastream!V81="",Datastream!V81="NA"),"",Datastream!V81)</f>
        <v>5.444</v>
      </c>
      <c r="N74" s="12">
        <f>IF(OR(Datastream!W81="",Datastream!W81="NA"),"",Datastream!W81)</f>
        <v>6.82</v>
      </c>
      <c r="O74" s="12">
        <f>IF(OR(Datastream!X81="",Datastream!X81="NA"),"",Datastream!X81)</f>
        <v>4.3499999999999996</v>
      </c>
      <c r="P74" s="12">
        <f>IF(OR(Datastream!Y81="",Datastream!Y81="NA"),"",Datastream!Y81)</f>
        <v>4.0449999999999999</v>
      </c>
      <c r="Q74" s="12">
        <f>IF(OR(Datastream!Z81="",Datastream!Z81="NA"),"",Datastream!Z81)</f>
        <v>2.6579999999999999</v>
      </c>
      <c r="R74" s="12">
        <f>IF(OR(Datastream!AA81="",Datastream!AA81="NA"),"",Datastream!AA81)</f>
        <v>3.3069999999999999</v>
      </c>
      <c r="S74" s="12">
        <f>IF(OR(Datastream!AB81="",Datastream!AB81="NA"),"",Datastream!AB81)</f>
        <v>3.5880000000000001</v>
      </c>
      <c r="T74" s="12">
        <f>IF(OR(Datastream!AC81="",Datastream!AC81="NA"),"",Datastream!AC81)</f>
        <v>5.56</v>
      </c>
      <c r="U74" s="12">
        <f>IF(OR(Datastream!AD81="",Datastream!AD81="NA"),"",Datastream!AD81)</f>
        <v>5.7320000000000002</v>
      </c>
      <c r="V74" s="12">
        <f>IF(OR(Datastream!AE81="",Datastream!AE81="NA"),"",Datastream!AE81)</f>
        <v>6.2210000000000001</v>
      </c>
      <c r="W74" s="12">
        <f>IF(OR(Datastream!AF81="",Datastream!AF81="NA"),"",Datastream!AF81)</f>
        <v>6.5190000000000001</v>
      </c>
      <c r="X74" s="12">
        <f>IF(OR(Datastream!AG81="",Datastream!AG81="NA"),"",Datastream!AG81)</f>
        <v>8.0239999999999991</v>
      </c>
      <c r="Y74" s="12">
        <f>IF(OR(Datastream!AH81="",Datastream!AH81="NA"),"",Datastream!AH81)</f>
        <v>7.9119999999999999</v>
      </c>
      <c r="Z74" s="12">
        <f>IF(OR(Datastream!AI81="",Datastream!AI81="NA"),"",Datastream!AI81)</f>
        <v>7.05</v>
      </c>
      <c r="AA74" s="12">
        <f>IF(OR(Datastream!AJ81="",Datastream!AJ81="NA"),"",Datastream!AJ81)</f>
        <v>7.78</v>
      </c>
      <c r="AB74" s="12">
        <f>IF(OR(Datastream!AK81="",Datastream!AK81="NA"),"",Datastream!AK81)</f>
        <v>2.8328859999999998</v>
      </c>
      <c r="AC74" s="12">
        <f>IF(OR(Datastream!AN81="",Datastream!AN81="NA"),"",Datastream!AN81)</f>
        <v>11.79</v>
      </c>
      <c r="AD74" s="12">
        <f>IF(OR(Datastream!AO81="",Datastream!AO81="NA"),"",Datastream!AO81)</f>
        <v>464.98</v>
      </c>
      <c r="AE74" s="13">
        <f>IF(EBP!B266="","",EBP!B266)</f>
        <v>1.2625999999999999</v>
      </c>
      <c r="AF74" s="13">
        <f>IF(EBP!C266="","",EBP!C266)</f>
        <v>-0.2298</v>
      </c>
    </row>
    <row r="75" spans="1:32" x14ac:dyDescent="0.2">
      <c r="A75" s="11">
        <v>34731</v>
      </c>
      <c r="B75" s="12">
        <f>IF(OR(Datastream!K82="",Datastream!K82="NA"),"",Datastream!K82)</f>
        <v>63.67</v>
      </c>
      <c r="C75" s="12">
        <f>IF(OR(Datastream!L82="",Datastream!L82="NA"),"",Datastream!L82)</f>
        <v>5.4</v>
      </c>
      <c r="D75" s="12">
        <f>IF(OR(Datastream!M82="",Datastream!M82="NA"),"",Datastream!M82)</f>
        <v>73.302499999999995</v>
      </c>
      <c r="E75" s="12">
        <f>IF(OR(Datastream!N82="",Datastream!N82="NA"),"",Datastream!N82)</f>
        <v>55.1</v>
      </c>
      <c r="F75" s="12">
        <f>IF(OR(Datastream!O82="",Datastream!O82="NA"),"",Datastream!O82)</f>
        <v>99.4</v>
      </c>
      <c r="G75" s="12">
        <f>IF(OR(Datastream!P82="",Datastream!P82="NA"),"",Datastream!P82)</f>
        <v>95.1</v>
      </c>
      <c r="H75" s="12">
        <f>IF(OR(Datastream!Q82="",Datastream!Q82="NA"),"",Datastream!Q82)</f>
        <v>85.9</v>
      </c>
      <c r="I75" s="12">
        <f>IF(OR(Datastream!R82="",Datastream!R82="NA"),"",Datastream!R82)</f>
        <v>-0.25</v>
      </c>
      <c r="J75" s="12">
        <f>IF(OR(Datastream!S82="",Datastream!S82="NA"),"",Datastream!S82)</f>
        <v>3.1440000000000001</v>
      </c>
      <c r="K75" s="12">
        <f>IF(OR(Datastream!T82="",Datastream!T82="NA"),"",Datastream!T82)</f>
        <v>2.2959999999999998</v>
      </c>
      <c r="L75" s="12">
        <f>IF(OR(Datastream!U82="",Datastream!U82="NA"),"",Datastream!U82)</f>
        <v>10.644</v>
      </c>
      <c r="M75" s="12">
        <f>IF(OR(Datastream!V82="",Datastream!V82="NA"),"",Datastream!V82)</f>
        <v>5.891</v>
      </c>
      <c r="N75" s="12">
        <f>IF(OR(Datastream!W82="",Datastream!W82="NA"),"",Datastream!W82)</f>
        <v>6.7480000000000002</v>
      </c>
      <c r="O75" s="12">
        <f>IF(OR(Datastream!X82="",Datastream!X82="NA"),"",Datastream!X82)</f>
        <v>4.4379999999999997</v>
      </c>
      <c r="P75" s="12">
        <f>IF(OR(Datastream!Y82="",Datastream!Y82="NA"),"",Datastream!Y82)</f>
        <v>4.3879999999999999</v>
      </c>
      <c r="Q75" s="12">
        <f>IF(OR(Datastream!Z82="",Datastream!Z82="NA"),"",Datastream!Z82)</f>
        <v>2.7959999999999998</v>
      </c>
      <c r="R75" s="12">
        <f>IF(OR(Datastream!AA82="",Datastream!AA82="NA"),"",Datastream!AA82)</f>
        <v>3.1190000000000002</v>
      </c>
      <c r="S75" s="12">
        <f>IF(OR(Datastream!AB82="",Datastream!AB82="NA"),"",Datastream!AB82)</f>
        <v>3.5539999999999998</v>
      </c>
      <c r="T75" s="12">
        <f>IF(OR(Datastream!AC82="",Datastream!AC82="NA"),"",Datastream!AC82)</f>
        <v>5.5069999999999997</v>
      </c>
      <c r="U75" s="12">
        <f>IF(OR(Datastream!AD82="",Datastream!AD82="NA"),"",Datastream!AD82)</f>
        <v>5.6559999999999997</v>
      </c>
      <c r="V75" s="12">
        <f>IF(OR(Datastream!AE82="",Datastream!AE82="NA"),"",Datastream!AE82)</f>
        <v>6.2610000000000001</v>
      </c>
      <c r="W75" s="12">
        <f>IF(OR(Datastream!AF82="",Datastream!AF82="NA"),"",Datastream!AF82)</f>
        <v>6.452</v>
      </c>
      <c r="X75" s="12">
        <f>IF(OR(Datastream!AG82="",Datastream!AG82="NA"),"",Datastream!AG82)</f>
        <v>7.8040000000000003</v>
      </c>
      <c r="Y75" s="12">
        <f>IF(OR(Datastream!AH82="",Datastream!AH82="NA"),"",Datastream!AH82)</f>
        <v>7.71</v>
      </c>
      <c r="Z75" s="12">
        <f>IF(OR(Datastream!AI82="",Datastream!AI82="NA"),"",Datastream!AI82)</f>
        <v>6.7</v>
      </c>
      <c r="AA75" s="12">
        <f>IF(OR(Datastream!AJ82="",Datastream!AJ82="NA"),"",Datastream!AJ82)</f>
        <v>7.47</v>
      </c>
      <c r="AB75" s="12">
        <f>IF(OR(Datastream!AK82="",Datastream!AK82="NA"),"",Datastream!AK82)</f>
        <v>2.7348940000000002</v>
      </c>
      <c r="AC75" s="12">
        <f>IF(OR(Datastream!AN82="",Datastream!AN82="NA"),"",Datastream!AN82)</f>
        <v>11.21</v>
      </c>
      <c r="AD75" s="12">
        <f>IF(OR(Datastream!AO82="",Datastream!AO82="NA"),"",Datastream!AO82)</f>
        <v>481.93</v>
      </c>
      <c r="AE75" s="13">
        <f>IF(EBP!B267="","",EBP!B267)</f>
        <v>1.2218</v>
      </c>
      <c r="AF75" s="13">
        <f>IF(EBP!C267="","",EBP!C267)</f>
        <v>-0.27529999999999999</v>
      </c>
    </row>
    <row r="76" spans="1:32" x14ac:dyDescent="0.2">
      <c r="A76" s="11">
        <v>34759</v>
      </c>
      <c r="B76" s="12">
        <f>IF(OR(Datastream!K83="",Datastream!K83="NA"),"",Datastream!K83)</f>
        <v>63.79</v>
      </c>
      <c r="C76" s="12">
        <f>IF(OR(Datastream!L83="",Datastream!L83="NA"),"",Datastream!L83)</f>
        <v>5.4</v>
      </c>
      <c r="D76" s="12">
        <f>IF(OR(Datastream!M83="",Datastream!M83="NA"),"",Datastream!M83)</f>
        <v>73.408100000000005</v>
      </c>
      <c r="E76" s="12">
        <f>IF(OR(Datastream!N83="",Datastream!N83="NA"),"",Datastream!N83)</f>
        <v>52.1</v>
      </c>
      <c r="F76" s="12">
        <f>IF(OR(Datastream!O83="",Datastream!O83="NA"),"",Datastream!O83)</f>
        <v>100.2</v>
      </c>
      <c r="G76" s="12">
        <f>IF(OR(Datastream!P83="",Datastream!P83="NA"),"",Datastream!P83)</f>
        <v>90.3</v>
      </c>
      <c r="H76" s="12">
        <f>IF(OR(Datastream!Q83="",Datastream!Q83="NA"),"",Datastream!Q83)</f>
        <v>79.8</v>
      </c>
      <c r="I76" s="12">
        <f>IF(OR(Datastream!R83="",Datastream!R83="NA"),"",Datastream!R83)</f>
        <v>-0.08</v>
      </c>
      <c r="J76" s="12">
        <f>IF(OR(Datastream!S83="",Datastream!S83="NA"),"",Datastream!S83)</f>
        <v>3.1829999999999998</v>
      </c>
      <c r="K76" s="12">
        <f>IF(OR(Datastream!T83="",Datastream!T83="NA"),"",Datastream!T83)</f>
        <v>2.2639999999999998</v>
      </c>
      <c r="L76" s="12">
        <f>IF(OR(Datastream!U83="",Datastream!U83="NA"),"",Datastream!U83)</f>
        <v>10.555</v>
      </c>
      <c r="M76" s="12">
        <f>IF(OR(Datastream!V83="",Datastream!V83="NA"),"",Datastream!V83)</f>
        <v>5.7309999999999999</v>
      </c>
      <c r="N76" s="12">
        <f>IF(OR(Datastream!W83="",Datastream!W83="NA"),"",Datastream!W83)</f>
        <v>6.9039999999999999</v>
      </c>
      <c r="O76" s="12">
        <f>IF(OR(Datastream!X83="",Datastream!X83="NA"),"",Datastream!X83)</f>
        <v>3.7610000000000001</v>
      </c>
      <c r="P76" s="12">
        <f>IF(OR(Datastream!Y83="",Datastream!Y83="NA"),"",Datastream!Y83)</f>
        <v>4.4290000000000003</v>
      </c>
      <c r="Q76" s="12">
        <f>IF(OR(Datastream!Z83="",Datastream!Z83="NA"),"",Datastream!Z83)</f>
        <v>2.6230000000000002</v>
      </c>
      <c r="R76" s="12">
        <f>IF(OR(Datastream!AA83="",Datastream!AA83="NA"),"",Datastream!AA83)</f>
        <v>3.1139999999999999</v>
      </c>
      <c r="S76" s="12">
        <f>IF(OR(Datastream!AB83="",Datastream!AB83="NA"),"",Datastream!AB83)</f>
        <v>3.5430000000000001</v>
      </c>
      <c r="T76" s="12">
        <f>IF(OR(Datastream!AC83="",Datastream!AC83="NA"),"",Datastream!AC83)</f>
        <v>5.5</v>
      </c>
      <c r="U76" s="12">
        <f>IF(OR(Datastream!AD83="",Datastream!AD83="NA"),"",Datastream!AD83)</f>
        <v>5.6109999999999998</v>
      </c>
      <c r="V76" s="12">
        <f>IF(OR(Datastream!AE83="",Datastream!AE83="NA"),"",Datastream!AE83)</f>
        <v>6.2569999999999997</v>
      </c>
      <c r="W76" s="12">
        <f>IF(OR(Datastream!AF83="",Datastream!AF83="NA"),"",Datastream!AF83)</f>
        <v>6.444</v>
      </c>
      <c r="X76" s="12">
        <f>IF(OR(Datastream!AG83="",Datastream!AG83="NA"),"",Datastream!AG83)</f>
        <v>7.55</v>
      </c>
      <c r="Y76" s="12">
        <f>IF(OR(Datastream!AH83="",Datastream!AH83="NA"),"",Datastream!AH83)</f>
        <v>7.5579999999999998</v>
      </c>
      <c r="Z76" s="12">
        <f>IF(OR(Datastream!AI83="",Datastream!AI83="NA"),"",Datastream!AI83)</f>
        <v>6.43</v>
      </c>
      <c r="AA76" s="12">
        <f>IF(OR(Datastream!AJ83="",Datastream!AJ83="NA"),"",Datastream!AJ83)</f>
        <v>7.2</v>
      </c>
      <c r="AB76" s="12">
        <f>IF(OR(Datastream!AK83="",Datastream!AK83="NA"),"",Datastream!AK83)</f>
        <v>2.6705869999999998</v>
      </c>
      <c r="AC76" s="12">
        <f>IF(OR(Datastream!AN83="",Datastream!AN83="NA"),"",Datastream!AN83)</f>
        <v>11.97</v>
      </c>
      <c r="AD76" s="12">
        <f>IF(OR(Datastream!AO83="",Datastream!AO83="NA"),"",Datastream!AO83)</f>
        <v>493.15</v>
      </c>
      <c r="AE76" s="13">
        <f>IF(EBP!B268="","",EBP!B268)</f>
        <v>1.2233000000000001</v>
      </c>
      <c r="AF76" s="13">
        <f>IF(EBP!C268="","",EBP!C268)</f>
        <v>-0.28589999999999999</v>
      </c>
    </row>
    <row r="77" spans="1:32" x14ac:dyDescent="0.2">
      <c r="A77" s="11">
        <v>34790</v>
      </c>
      <c r="B77" s="12">
        <f>IF(OR(Datastream!K84="",Datastream!K84="NA"),"",Datastream!K84)</f>
        <v>64.05</v>
      </c>
      <c r="C77" s="12">
        <f>IF(OR(Datastream!L84="",Datastream!L84="NA"),"",Datastream!L84)</f>
        <v>5.8</v>
      </c>
      <c r="D77" s="12">
        <f>IF(OR(Datastream!M84="",Datastream!M84="NA"),"",Datastream!M84)</f>
        <v>73.361199999999997</v>
      </c>
      <c r="E77" s="12">
        <f>IF(OR(Datastream!N84="",Datastream!N84="NA"),"",Datastream!N84)</f>
        <v>51.5</v>
      </c>
      <c r="F77" s="12">
        <f>IF(OR(Datastream!O84="",Datastream!O84="NA"),"",Datastream!O84)</f>
        <v>104.6</v>
      </c>
      <c r="G77" s="12">
        <f>IF(OR(Datastream!P84="",Datastream!P84="NA"),"",Datastream!P84)</f>
        <v>92.5</v>
      </c>
      <c r="H77" s="12">
        <f>IF(OR(Datastream!Q84="",Datastream!Q84="NA"),"",Datastream!Q84)</f>
        <v>83.8</v>
      </c>
      <c r="I77" s="12">
        <f>IF(OR(Datastream!R84="",Datastream!R84="NA"),"",Datastream!R84)</f>
        <v>-0.5</v>
      </c>
      <c r="J77" s="12">
        <f>IF(OR(Datastream!S84="",Datastream!S84="NA"),"",Datastream!S84)</f>
        <v>3.2629999999999999</v>
      </c>
      <c r="K77" s="12">
        <f>IF(OR(Datastream!T84="",Datastream!T84="NA"),"",Datastream!T84)</f>
        <v>2.319</v>
      </c>
      <c r="L77" s="12">
        <f>IF(OR(Datastream!U84="",Datastream!U84="NA"),"",Datastream!U84)</f>
        <v>11.37</v>
      </c>
      <c r="M77" s="12">
        <f>IF(OR(Datastream!V84="",Datastream!V84="NA"),"",Datastream!V84)</f>
        <v>6.1559999999999997</v>
      </c>
      <c r="N77" s="12">
        <f>IF(OR(Datastream!W84="",Datastream!W84="NA"),"",Datastream!W84)</f>
        <v>7.2949999999999999</v>
      </c>
      <c r="O77" s="12">
        <f>IF(OR(Datastream!X84="",Datastream!X84="NA"),"",Datastream!X84)</f>
        <v>3.726</v>
      </c>
      <c r="P77" s="12">
        <f>IF(OR(Datastream!Y84="",Datastream!Y84="NA"),"",Datastream!Y84)</f>
        <v>4.6630000000000003</v>
      </c>
      <c r="Q77" s="12">
        <f>IF(OR(Datastream!Z84="",Datastream!Z84="NA"),"",Datastream!Z84)</f>
        <v>2.6709999999999998</v>
      </c>
      <c r="R77" s="12">
        <f>IF(OR(Datastream!AA84="",Datastream!AA84="NA"),"",Datastream!AA84)</f>
        <v>3.1259999999999999</v>
      </c>
      <c r="S77" s="12">
        <f>IF(OR(Datastream!AB84="",Datastream!AB84="NA"),"",Datastream!AB84)</f>
        <v>3.569</v>
      </c>
      <c r="T77" s="12">
        <f>IF(OR(Datastream!AC84="",Datastream!AC84="NA"),"",Datastream!AC84)</f>
        <v>5.4669999999999996</v>
      </c>
      <c r="U77" s="12">
        <f>IF(OR(Datastream!AD84="",Datastream!AD84="NA"),"",Datastream!AD84)</f>
        <v>5.56</v>
      </c>
      <c r="V77" s="12">
        <f>IF(OR(Datastream!AE84="",Datastream!AE84="NA"),"",Datastream!AE84)</f>
        <v>6.1740000000000004</v>
      </c>
      <c r="W77" s="12">
        <f>IF(OR(Datastream!AF84="",Datastream!AF84="NA"),"",Datastream!AF84)</f>
        <v>6.4850000000000003</v>
      </c>
      <c r="X77" s="12">
        <f>IF(OR(Datastream!AG84="",Datastream!AG84="NA"),"",Datastream!AG84)</f>
        <v>7.4320000000000004</v>
      </c>
      <c r="Y77" s="12">
        <f>IF(OR(Datastream!AH84="",Datastream!AH84="NA"),"",Datastream!AH84)</f>
        <v>7.4119999999999999</v>
      </c>
      <c r="Z77" s="12">
        <f>IF(OR(Datastream!AI84="",Datastream!AI84="NA"),"",Datastream!AI84)</f>
        <v>6.27</v>
      </c>
      <c r="AA77" s="12">
        <f>IF(OR(Datastream!AJ84="",Datastream!AJ84="NA"),"",Datastream!AJ84)</f>
        <v>7.06</v>
      </c>
      <c r="AB77" s="12">
        <f>IF(OR(Datastream!AK84="",Datastream!AK84="NA"),"",Datastream!AK84)</f>
        <v>2.6074109999999999</v>
      </c>
      <c r="AC77" s="12">
        <f>IF(OR(Datastream!AN84="",Datastream!AN84="NA"),"",Datastream!AN84)</f>
        <v>12.43</v>
      </c>
      <c r="AD77" s="12">
        <f>IF(OR(Datastream!AO84="",Datastream!AO84="NA"),"",Datastream!AO84)</f>
        <v>507.97</v>
      </c>
      <c r="AE77" s="13">
        <f>IF(EBP!B269="","",EBP!B269)</f>
        <v>1.1921999999999999</v>
      </c>
      <c r="AF77" s="13">
        <f>IF(EBP!C269="","",EBP!C269)</f>
        <v>-0.23810000000000001</v>
      </c>
    </row>
    <row r="78" spans="1:32" x14ac:dyDescent="0.2">
      <c r="A78" s="11">
        <v>34820</v>
      </c>
      <c r="B78" s="12">
        <f>IF(OR(Datastream!K85="",Datastream!K85="NA"),"",Datastream!K85)</f>
        <v>64.17</v>
      </c>
      <c r="C78" s="12">
        <f>IF(OR(Datastream!L85="",Datastream!L85="NA"),"",Datastream!L85)</f>
        <v>5.6</v>
      </c>
      <c r="D78" s="12">
        <f>IF(OR(Datastream!M85="",Datastream!M85="NA"),"",Datastream!M85)</f>
        <v>73.610399999999998</v>
      </c>
      <c r="E78" s="12">
        <f>IF(OR(Datastream!N85="",Datastream!N85="NA"),"",Datastream!N85)</f>
        <v>46.7</v>
      </c>
      <c r="F78" s="12">
        <f>IF(OR(Datastream!O85="",Datastream!O85="NA"),"",Datastream!O85)</f>
        <v>102</v>
      </c>
      <c r="G78" s="12">
        <f>IF(OR(Datastream!P85="",Datastream!P85="NA"),"",Datastream!P85)</f>
        <v>89.8</v>
      </c>
      <c r="H78" s="12">
        <f>IF(OR(Datastream!Q85="",Datastream!Q85="NA"),"",Datastream!Q85)</f>
        <v>80.099999999999994</v>
      </c>
      <c r="I78" s="12">
        <f>IF(OR(Datastream!R85="",Datastream!R85="NA"),"",Datastream!R85)</f>
        <v>-0.04</v>
      </c>
      <c r="J78" s="12">
        <f>IF(OR(Datastream!S85="",Datastream!S85="NA"),"",Datastream!S85)</f>
        <v>3.1360000000000001</v>
      </c>
      <c r="K78" s="12">
        <f>IF(OR(Datastream!T85="",Datastream!T85="NA"),"",Datastream!T85)</f>
        <v>2.4319999999999999</v>
      </c>
      <c r="L78" s="12">
        <f>IF(OR(Datastream!U85="",Datastream!U85="NA"),"",Datastream!U85)</f>
        <v>12.725</v>
      </c>
      <c r="M78" s="12">
        <f>IF(OR(Datastream!V85="",Datastream!V85="NA"),"",Datastream!V85)</f>
        <v>5.7670000000000003</v>
      </c>
      <c r="N78" s="12">
        <f>IF(OR(Datastream!W85="",Datastream!W85="NA"),"",Datastream!W85)</f>
        <v>6.3209999999999997</v>
      </c>
      <c r="O78" s="12">
        <f>IF(OR(Datastream!X85="",Datastream!X85="NA"),"",Datastream!X85)</f>
        <v>4.7430000000000003</v>
      </c>
      <c r="P78" s="12">
        <f>IF(OR(Datastream!Y85="",Datastream!Y85="NA"),"",Datastream!Y85)</f>
        <v>4.3259999999999996</v>
      </c>
      <c r="Q78" s="12">
        <f>IF(OR(Datastream!Z85="",Datastream!Z85="NA"),"",Datastream!Z85)</f>
        <v>2.827</v>
      </c>
      <c r="R78" s="12">
        <f>IF(OR(Datastream!AA85="",Datastream!AA85="NA"),"",Datastream!AA85)</f>
        <v>3.0960000000000001</v>
      </c>
      <c r="S78" s="12">
        <f>IF(OR(Datastream!AB85="",Datastream!AB85="NA"),"",Datastream!AB85)</f>
        <v>3.4929999999999999</v>
      </c>
      <c r="T78" s="12">
        <f>IF(OR(Datastream!AC85="",Datastream!AC85="NA"),"",Datastream!AC85)</f>
        <v>5.5609999999999999</v>
      </c>
      <c r="U78" s="12">
        <f>IF(OR(Datastream!AD85="",Datastream!AD85="NA"),"",Datastream!AD85)</f>
        <v>5.6669999999999998</v>
      </c>
      <c r="V78" s="12">
        <f>IF(OR(Datastream!AE85="",Datastream!AE85="NA"),"",Datastream!AE85)</f>
        <v>5.9320000000000004</v>
      </c>
      <c r="W78" s="12">
        <f>IF(OR(Datastream!AF85="",Datastream!AF85="NA"),"",Datastream!AF85)</f>
        <v>6.2220000000000004</v>
      </c>
      <c r="X78" s="12">
        <f>IF(OR(Datastream!AG85="",Datastream!AG85="NA"),"",Datastream!AG85)</f>
        <v>7.16</v>
      </c>
      <c r="Y78" s="12">
        <f>IF(OR(Datastream!AH85="",Datastream!AH85="NA"),"",Datastream!AH85)</f>
        <v>7.2789999999999999</v>
      </c>
      <c r="Z78" s="12">
        <f>IF(OR(Datastream!AI85="",Datastream!AI85="NA"),"",Datastream!AI85)</f>
        <v>6</v>
      </c>
      <c r="AA78" s="12">
        <f>IF(OR(Datastream!AJ85="",Datastream!AJ85="NA"),"",Datastream!AJ85)</f>
        <v>6.63</v>
      </c>
      <c r="AB78" s="12">
        <f>IF(OR(Datastream!AK85="",Datastream!AK85="NA"),"",Datastream!AK85)</f>
        <v>2.540368</v>
      </c>
      <c r="AC78" s="12">
        <f>IF(OR(Datastream!AN85="",Datastream!AN85="NA"),"",Datastream!AN85)</f>
        <v>12.46</v>
      </c>
      <c r="AD78" s="12">
        <f>IF(OR(Datastream!AO85="",Datastream!AO85="NA"),"",Datastream!AO85)</f>
        <v>523.80999999999995</v>
      </c>
      <c r="AE78" s="13">
        <f>IF(EBP!B270="","",EBP!B270)</f>
        <v>1.2974000000000001</v>
      </c>
      <c r="AF78" s="13">
        <f>IF(EBP!C270="","",EBP!C270)</f>
        <v>-0.34870000000000001</v>
      </c>
    </row>
    <row r="79" spans="1:32" x14ac:dyDescent="0.2">
      <c r="A79" s="11">
        <v>34851</v>
      </c>
      <c r="B79" s="12">
        <f>IF(OR(Datastream!K86="",Datastream!K86="NA"),"",Datastream!K86)</f>
        <v>64.3</v>
      </c>
      <c r="C79" s="12">
        <f>IF(OR(Datastream!L86="",Datastream!L86="NA"),"",Datastream!L86)</f>
        <v>5.6</v>
      </c>
      <c r="D79" s="12">
        <f>IF(OR(Datastream!M86="",Datastream!M86="NA"),"",Datastream!M86)</f>
        <v>73.860200000000006</v>
      </c>
      <c r="E79" s="12">
        <f>IF(OR(Datastream!N86="",Datastream!N86="NA"),"",Datastream!N86)</f>
        <v>45.9</v>
      </c>
      <c r="F79" s="12">
        <f>IF(OR(Datastream!O86="",Datastream!O86="NA"),"",Datastream!O86)</f>
        <v>94.6</v>
      </c>
      <c r="G79" s="12">
        <f>IF(OR(Datastream!P86="",Datastream!P86="NA"),"",Datastream!P86)</f>
        <v>92.7</v>
      </c>
      <c r="H79" s="12">
        <f>IF(OR(Datastream!Q86="",Datastream!Q86="NA"),"",Datastream!Q86)</f>
        <v>84.1</v>
      </c>
      <c r="I79" s="12">
        <f>IF(OR(Datastream!R86="",Datastream!R86="NA"),"",Datastream!R86)</f>
        <v>0.25</v>
      </c>
      <c r="J79" s="12">
        <f>IF(OR(Datastream!S86="",Datastream!S86="NA"),"",Datastream!S86)</f>
        <v>3.0190000000000001</v>
      </c>
      <c r="K79" s="12">
        <f>IF(OR(Datastream!T86="",Datastream!T86="NA"),"",Datastream!T86)</f>
        <v>2.407</v>
      </c>
      <c r="L79" s="12">
        <f>IF(OR(Datastream!U86="",Datastream!U86="NA"),"",Datastream!U86)</f>
        <v>12.648</v>
      </c>
      <c r="M79" s="12">
        <f>IF(OR(Datastream!V86="",Datastream!V86="NA"),"",Datastream!V86)</f>
        <v>5.673</v>
      </c>
      <c r="N79" s="12">
        <f>IF(OR(Datastream!W86="",Datastream!W86="NA"),"",Datastream!W86)</f>
        <v>6.2560000000000002</v>
      </c>
      <c r="O79" s="12">
        <f>IF(OR(Datastream!X86="",Datastream!X86="NA"),"",Datastream!X86)</f>
        <v>4.1959999999999997</v>
      </c>
      <c r="P79" s="12">
        <f>IF(OR(Datastream!Y86="",Datastream!Y86="NA"),"",Datastream!Y86)</f>
        <v>3.492</v>
      </c>
      <c r="Q79" s="12">
        <f>IF(OR(Datastream!Z86="",Datastream!Z86="NA"),"",Datastream!Z86)</f>
        <v>2.552</v>
      </c>
      <c r="R79" s="12">
        <f>IF(OR(Datastream!AA86="",Datastream!AA86="NA"),"",Datastream!AA86)</f>
        <v>3.133</v>
      </c>
      <c r="S79" s="12">
        <f>IF(OR(Datastream!AB86="",Datastream!AB86="NA"),"",Datastream!AB86)</f>
        <v>3.4</v>
      </c>
      <c r="T79" s="12">
        <f>IF(OR(Datastream!AC86="",Datastream!AC86="NA"),"",Datastream!AC86)</f>
        <v>5.6559999999999997</v>
      </c>
      <c r="U79" s="12">
        <f>IF(OR(Datastream!AD86="",Datastream!AD86="NA"),"",Datastream!AD86)</f>
        <v>5.7270000000000003</v>
      </c>
      <c r="V79" s="12">
        <f>IF(OR(Datastream!AE86="",Datastream!AE86="NA"),"",Datastream!AE86)</f>
        <v>5.7560000000000002</v>
      </c>
      <c r="W79" s="12">
        <f>IF(OR(Datastream!AF86="",Datastream!AF86="NA"),"",Datastream!AF86)</f>
        <v>5.8380000000000001</v>
      </c>
      <c r="X79" s="12">
        <f>IF(OR(Datastream!AG86="",Datastream!AG86="NA"),"",Datastream!AG86)</f>
        <v>6.5860000000000003</v>
      </c>
      <c r="Y79" s="12">
        <f>IF(OR(Datastream!AH86="",Datastream!AH86="NA"),"",Datastream!AH86)</f>
        <v>6.7969999999999997</v>
      </c>
      <c r="Z79" s="12">
        <f>IF(OR(Datastream!AI86="",Datastream!AI86="NA"),"",Datastream!AI86)</f>
        <v>5.64</v>
      </c>
      <c r="AA79" s="12">
        <f>IF(OR(Datastream!AJ86="",Datastream!AJ86="NA"),"",Datastream!AJ86)</f>
        <v>6.17</v>
      </c>
      <c r="AB79" s="12">
        <f>IF(OR(Datastream!AK86="",Datastream!AK86="NA"),"",Datastream!AK86)</f>
        <v>2.4770560000000001</v>
      </c>
      <c r="AC79" s="12">
        <f>IF(OR(Datastream!AN86="",Datastream!AN86="NA"),"",Datastream!AN86)</f>
        <v>13.18</v>
      </c>
      <c r="AD79" s="12">
        <f>IF(OR(Datastream!AO86="",Datastream!AO86="NA"),"",Datastream!AO86)</f>
        <v>539.35</v>
      </c>
      <c r="AE79" s="13">
        <f>IF(EBP!B271="","",EBP!B271)</f>
        <v>1.3166</v>
      </c>
      <c r="AF79" s="13">
        <f>IF(EBP!C271="","",EBP!C271)</f>
        <v>-0.15790000000000001</v>
      </c>
    </row>
    <row r="80" spans="1:32" x14ac:dyDescent="0.2">
      <c r="A80" s="11">
        <v>34881</v>
      </c>
      <c r="B80" s="12">
        <f>IF(OR(Datastream!K87="",Datastream!K87="NA"),"",Datastream!K87)</f>
        <v>64.38</v>
      </c>
      <c r="C80" s="12">
        <f>IF(OR(Datastream!L87="",Datastream!L87="NA"),"",Datastream!L87)</f>
        <v>5.7</v>
      </c>
      <c r="D80" s="12">
        <f>IF(OR(Datastream!M87="",Datastream!M87="NA"),"",Datastream!M87)</f>
        <v>73.566400000000002</v>
      </c>
      <c r="E80" s="12">
        <f>IF(OR(Datastream!N87="",Datastream!N87="NA"),"",Datastream!N87)</f>
        <v>50.7</v>
      </c>
      <c r="F80" s="12">
        <f>IF(OR(Datastream!O87="",Datastream!O87="NA"),"",Datastream!O87)</f>
        <v>101.4</v>
      </c>
      <c r="G80" s="12">
        <f>IF(OR(Datastream!P87="",Datastream!P87="NA"),"",Datastream!P87)</f>
        <v>94.4</v>
      </c>
      <c r="H80" s="12">
        <f>IF(OR(Datastream!Q87="",Datastream!Q87="NA"),"",Datastream!Q87)</f>
        <v>87.4</v>
      </c>
      <c r="I80" s="12">
        <f>IF(OR(Datastream!R87="",Datastream!R87="NA"),"",Datastream!R87)</f>
        <v>-0.59</v>
      </c>
      <c r="J80" s="12">
        <f>IF(OR(Datastream!S87="",Datastream!S87="NA"),"",Datastream!S87)</f>
        <v>2.8769999999999998</v>
      </c>
      <c r="K80" s="12">
        <f>IF(OR(Datastream!T87="",Datastream!T87="NA"),"",Datastream!T87)</f>
        <v>2.4420000000000002</v>
      </c>
      <c r="L80" s="12">
        <f>IF(OR(Datastream!U87="",Datastream!U87="NA"),"",Datastream!U87)</f>
        <v>13.19</v>
      </c>
      <c r="M80" s="12">
        <f>IF(OR(Datastream!V87="",Datastream!V87="NA"),"",Datastream!V87)</f>
        <v>5.5709999999999997</v>
      </c>
      <c r="N80" s="12">
        <f>IF(OR(Datastream!W87="",Datastream!W87="NA"),"",Datastream!W87)</f>
        <v>6.1459999999999999</v>
      </c>
      <c r="O80" s="12">
        <f>IF(OR(Datastream!X87="",Datastream!X87="NA"),"",Datastream!X87)</f>
        <v>4.665</v>
      </c>
      <c r="P80" s="12">
        <f>IF(OR(Datastream!Y87="",Datastream!Y87="NA"),"",Datastream!Y87)</f>
        <v>3.3570000000000002</v>
      </c>
      <c r="Q80" s="12">
        <f>IF(OR(Datastream!Z87="",Datastream!Z87="NA"),"",Datastream!Z87)</f>
        <v>2.3530000000000002</v>
      </c>
      <c r="R80" s="12">
        <f>IF(OR(Datastream!AA87="",Datastream!AA87="NA"),"",Datastream!AA87)</f>
        <v>3.1</v>
      </c>
      <c r="S80" s="12">
        <f>IF(OR(Datastream!AB87="",Datastream!AB87="NA"),"",Datastream!AB87)</f>
        <v>3.39</v>
      </c>
      <c r="T80" s="12">
        <f>IF(OR(Datastream!AC87="",Datastream!AC87="NA"),"",Datastream!AC87)</f>
        <v>5.69</v>
      </c>
      <c r="U80" s="12">
        <f>IF(OR(Datastream!AD87="",Datastream!AD87="NA"),"",Datastream!AD87)</f>
        <v>5.7770000000000001</v>
      </c>
      <c r="V80" s="12">
        <f>IF(OR(Datastream!AE87="",Datastream!AE87="NA"),"",Datastream!AE87)</f>
        <v>5.5430000000000001</v>
      </c>
      <c r="W80" s="12">
        <f>IF(OR(Datastream!AF87="",Datastream!AF87="NA"),"",Datastream!AF87)</f>
        <v>5.5</v>
      </c>
      <c r="X80" s="12">
        <f>IF(OR(Datastream!AG87="",Datastream!AG87="NA"),"",Datastream!AG87)</f>
        <v>6.3250000000000002</v>
      </c>
      <c r="Y80" s="12">
        <f>IF(OR(Datastream!AH87="",Datastream!AH87="NA"),"",Datastream!AH87)</f>
        <v>6.3440000000000003</v>
      </c>
      <c r="Z80" s="12">
        <f>IF(OR(Datastream!AI87="",Datastream!AI87="NA"),"",Datastream!AI87)</f>
        <v>5.59</v>
      </c>
      <c r="AA80" s="12">
        <f>IF(OR(Datastream!AJ87="",Datastream!AJ87="NA"),"",Datastream!AJ87)</f>
        <v>6.28</v>
      </c>
      <c r="AB80" s="12">
        <f>IF(OR(Datastream!AK87="",Datastream!AK87="NA"),"",Datastream!AK87)</f>
        <v>2.4113250000000002</v>
      </c>
      <c r="AC80" s="12">
        <f>IF(OR(Datastream!AN87="",Datastream!AN87="NA"),"",Datastream!AN87)</f>
        <v>14.01</v>
      </c>
      <c r="AD80" s="12">
        <f>IF(OR(Datastream!AO87="",Datastream!AO87="NA"),"",Datastream!AO87)</f>
        <v>556.88</v>
      </c>
      <c r="AE80" s="13">
        <f>IF(EBP!B272="","",EBP!B272)</f>
        <v>1.2403</v>
      </c>
      <c r="AF80" s="13">
        <f>IF(EBP!C272="","",EBP!C272)</f>
        <v>-0.33889999999999998</v>
      </c>
    </row>
    <row r="81" spans="1:32" x14ac:dyDescent="0.2">
      <c r="A81" s="11">
        <v>34912</v>
      </c>
      <c r="B81" s="12">
        <f>IF(OR(Datastream!K88="",Datastream!K88="NA"),"",Datastream!K88)</f>
        <v>64.510000000000005</v>
      </c>
      <c r="C81" s="12">
        <f>IF(OR(Datastream!L88="",Datastream!L88="NA"),"",Datastream!L88)</f>
        <v>5.7</v>
      </c>
      <c r="D81" s="12">
        <f>IF(OR(Datastream!M88="",Datastream!M88="NA"),"",Datastream!M88)</f>
        <v>74.495000000000005</v>
      </c>
      <c r="E81" s="12">
        <f>IF(OR(Datastream!N88="",Datastream!N88="NA"),"",Datastream!N88)</f>
        <v>47.1</v>
      </c>
      <c r="F81" s="12">
        <f>IF(OR(Datastream!O88="",Datastream!O88="NA"),"",Datastream!O88)</f>
        <v>102.4</v>
      </c>
      <c r="G81" s="12">
        <f>IF(OR(Datastream!P88="",Datastream!P88="NA"),"",Datastream!P88)</f>
        <v>96.2</v>
      </c>
      <c r="H81" s="12">
        <f>IF(OR(Datastream!Q88="",Datastream!Q88="NA"),"",Datastream!Q88)</f>
        <v>86.1</v>
      </c>
      <c r="I81" s="12">
        <f>IF(OR(Datastream!R88="",Datastream!R88="NA"),"",Datastream!R88)</f>
        <v>0.78</v>
      </c>
      <c r="J81" s="12">
        <f>IF(OR(Datastream!S88="",Datastream!S88="NA"),"",Datastream!S88)</f>
        <v>2.81</v>
      </c>
      <c r="K81" s="12">
        <f>IF(OR(Datastream!T88="",Datastream!T88="NA"),"",Datastream!T88)</f>
        <v>2.57</v>
      </c>
      <c r="L81" s="12">
        <f>IF(OR(Datastream!U88="",Datastream!U88="NA"),"",Datastream!U88)</f>
        <v>13.71</v>
      </c>
      <c r="M81" s="12">
        <f>IF(OR(Datastream!V88="",Datastream!V88="NA"),"",Datastream!V88)</f>
        <v>6.28</v>
      </c>
      <c r="N81" s="12">
        <f>IF(OR(Datastream!W88="",Datastream!W88="NA"),"",Datastream!W88)</f>
        <v>6.6769999999999996</v>
      </c>
      <c r="O81" s="12">
        <f>IF(OR(Datastream!X88="",Datastream!X88="NA"),"",Datastream!X88)</f>
        <v>5.1539999999999999</v>
      </c>
      <c r="P81" s="12">
        <f>IF(OR(Datastream!Y88="",Datastream!Y88="NA"),"",Datastream!Y88)</f>
        <v>3.117</v>
      </c>
      <c r="Q81" s="12">
        <f>IF(OR(Datastream!Z88="",Datastream!Z88="NA"),"",Datastream!Z88)</f>
        <v>2.5379999999999998</v>
      </c>
      <c r="R81" s="12">
        <f>IF(OR(Datastream!AA88="",Datastream!AA88="NA"),"",Datastream!AA88)</f>
        <v>3.0630000000000002</v>
      </c>
      <c r="S81" s="12">
        <f>IF(OR(Datastream!AB88="",Datastream!AB88="NA"),"",Datastream!AB88)</f>
        <v>3.2930000000000001</v>
      </c>
      <c r="T81" s="12">
        <f>IF(OR(Datastream!AC88="",Datastream!AC88="NA"),"",Datastream!AC88)</f>
        <v>5.6929999999999996</v>
      </c>
      <c r="U81" s="12">
        <f>IF(OR(Datastream!AD88="",Datastream!AD88="NA"),"",Datastream!AD88)</f>
        <v>5.7530000000000001</v>
      </c>
      <c r="V81" s="12">
        <f>IF(OR(Datastream!AE88="",Datastream!AE88="NA"),"",Datastream!AE88)</f>
        <v>5.53</v>
      </c>
      <c r="W81" s="12">
        <f>IF(OR(Datastream!AF88="",Datastream!AF88="NA"),"",Datastream!AF88)</f>
        <v>5.508</v>
      </c>
      <c r="X81" s="12">
        <f>IF(OR(Datastream!AG88="",Datastream!AG88="NA"),"",Datastream!AG88)</f>
        <v>6.5</v>
      </c>
      <c r="Y81" s="12">
        <f>IF(OR(Datastream!AH88="",Datastream!AH88="NA"),"",Datastream!AH88)</f>
        <v>6.4939999999999998</v>
      </c>
      <c r="Z81" s="12">
        <f>IF(OR(Datastream!AI88="",Datastream!AI88="NA"),"",Datastream!AI88)</f>
        <v>5.75</v>
      </c>
      <c r="AA81" s="12">
        <f>IF(OR(Datastream!AJ88="",Datastream!AJ88="NA"),"",Datastream!AJ88)</f>
        <v>6.49</v>
      </c>
      <c r="AB81" s="12">
        <f>IF(OR(Datastream!AK88="",Datastream!AK88="NA"),"",Datastream!AK88)</f>
        <v>2.4163399999999999</v>
      </c>
      <c r="AC81" s="12">
        <f>IF(OR(Datastream!AN88="",Datastream!AN88="NA"),"",Datastream!AN88)</f>
        <v>13.35</v>
      </c>
      <c r="AD81" s="12">
        <f>IF(OR(Datastream!AO88="",Datastream!AO88="NA"),"",Datastream!AO88)</f>
        <v>559.11</v>
      </c>
      <c r="AE81" s="13">
        <f>IF(EBP!B273="","",EBP!B273)</f>
        <v>1.2578</v>
      </c>
      <c r="AF81" s="13">
        <f>IF(EBP!C273="","",EBP!C273)</f>
        <v>-0.22489999999999999</v>
      </c>
    </row>
    <row r="82" spans="1:32" x14ac:dyDescent="0.2">
      <c r="A82" s="11">
        <v>34943</v>
      </c>
      <c r="B82" s="12">
        <f>IF(OR(Datastream!K89="",Datastream!K89="NA"),"",Datastream!K89)</f>
        <v>64.59</v>
      </c>
      <c r="C82" s="12">
        <f>IF(OR(Datastream!L89="",Datastream!L89="NA"),"",Datastream!L89)</f>
        <v>5.6</v>
      </c>
      <c r="D82" s="12">
        <f>IF(OR(Datastream!M89="",Datastream!M89="NA"),"",Datastream!M89)</f>
        <v>74.793700000000001</v>
      </c>
      <c r="E82" s="12">
        <f>IF(OR(Datastream!N89="",Datastream!N89="NA"),"",Datastream!N89)</f>
        <v>48.1</v>
      </c>
      <c r="F82" s="12">
        <f>IF(OR(Datastream!O89="",Datastream!O89="NA"),"",Datastream!O89)</f>
        <v>97.3</v>
      </c>
      <c r="G82" s="12">
        <f>IF(OR(Datastream!P89="",Datastream!P89="NA"),"",Datastream!P89)</f>
        <v>88.9</v>
      </c>
      <c r="H82" s="12">
        <f>IF(OR(Datastream!Q89="",Datastream!Q89="NA"),"",Datastream!Q89)</f>
        <v>78.8</v>
      </c>
      <c r="I82" s="12">
        <f>IF(OR(Datastream!R89="",Datastream!R89="NA"),"",Datastream!R89)</f>
        <v>0.14000000000000001</v>
      </c>
      <c r="J82" s="12">
        <f>IF(OR(Datastream!S89="",Datastream!S89="NA"),"",Datastream!S89)</f>
        <v>2.9260000000000002</v>
      </c>
      <c r="K82" s="12">
        <f>IF(OR(Datastream!T89="",Datastream!T89="NA"),"",Datastream!T89)</f>
        <v>2.597</v>
      </c>
      <c r="L82" s="12">
        <f>IF(OR(Datastream!U89="",Datastream!U89="NA"),"",Datastream!U89)</f>
        <v>14.1</v>
      </c>
      <c r="M82" s="12">
        <f>IF(OR(Datastream!V89="",Datastream!V89="NA"),"",Datastream!V89)</f>
        <v>6.51</v>
      </c>
      <c r="N82" s="12">
        <f>IF(OR(Datastream!W89="",Datastream!W89="NA"),"",Datastream!W89)</f>
        <v>7.4930000000000003</v>
      </c>
      <c r="O82" s="12">
        <f>IF(OR(Datastream!X89="",Datastream!X89="NA"),"",Datastream!X89)</f>
        <v>5.1390000000000002</v>
      </c>
      <c r="P82" s="12">
        <f>IF(OR(Datastream!Y89="",Datastream!Y89="NA"),"",Datastream!Y89)</f>
        <v>3.1629999999999998</v>
      </c>
      <c r="Q82" s="12">
        <f>IF(OR(Datastream!Z89="",Datastream!Z89="NA"),"",Datastream!Z89)</f>
        <v>2.5499999999999998</v>
      </c>
      <c r="R82" s="12">
        <f>IF(OR(Datastream!AA89="",Datastream!AA89="NA"),"",Datastream!AA89)</f>
        <v>3</v>
      </c>
      <c r="S82" s="12">
        <f>IF(OR(Datastream!AB89="",Datastream!AB89="NA"),"",Datastream!AB89)</f>
        <v>3.2029999999999998</v>
      </c>
      <c r="T82" s="12">
        <f>IF(OR(Datastream!AC89="",Datastream!AC89="NA"),"",Datastream!AC89)</f>
        <v>5.6769999999999996</v>
      </c>
      <c r="U82" s="12">
        <f>IF(OR(Datastream!AD89="",Datastream!AD89="NA"),"",Datastream!AD89)</f>
        <v>5.758</v>
      </c>
      <c r="V82" s="12">
        <f>IF(OR(Datastream!AE89="",Datastream!AE89="NA"),"",Datastream!AE89)</f>
        <v>5.4390000000000001</v>
      </c>
      <c r="W82" s="12">
        <f>IF(OR(Datastream!AF89="",Datastream!AF89="NA"),"",Datastream!AF89)</f>
        <v>5.48</v>
      </c>
      <c r="X82" s="12">
        <f>IF(OR(Datastream!AG89="",Datastream!AG89="NA"),"",Datastream!AG89)</f>
        <v>6.3730000000000002</v>
      </c>
      <c r="Y82" s="12">
        <f>IF(OR(Datastream!AH89="",Datastream!AH89="NA"),"",Datastream!AH89)</f>
        <v>6.4729999999999999</v>
      </c>
      <c r="Z82" s="12">
        <f>IF(OR(Datastream!AI89="",Datastream!AI89="NA"),"",Datastream!AI89)</f>
        <v>5.62</v>
      </c>
      <c r="AA82" s="12">
        <f>IF(OR(Datastream!AJ89="",Datastream!AJ89="NA"),"",Datastream!AJ89)</f>
        <v>6.2</v>
      </c>
      <c r="AB82" s="12">
        <f>IF(OR(Datastream!AK89="",Datastream!AK89="NA"),"",Datastream!AK89)</f>
        <v>2.346355</v>
      </c>
      <c r="AC82" s="12">
        <f>IF(OR(Datastream!AN89="",Datastream!AN89="NA"),"",Datastream!AN89)</f>
        <v>12.2</v>
      </c>
      <c r="AD82" s="12">
        <f>IF(OR(Datastream!AO89="",Datastream!AO89="NA"),"",Datastream!AO89)</f>
        <v>578.04999999999995</v>
      </c>
      <c r="AE82" s="13">
        <f>IF(EBP!B274="","",EBP!B274)</f>
        <v>1.2456</v>
      </c>
      <c r="AF82" s="13">
        <f>IF(EBP!C274="","",EBP!C274)</f>
        <v>-0.19120000000000001</v>
      </c>
    </row>
    <row r="83" spans="1:32" x14ac:dyDescent="0.2">
      <c r="A83" s="11">
        <v>34973</v>
      </c>
      <c r="B83" s="12">
        <f>IF(OR(Datastream!K90="",Datastream!K90="NA"),"",Datastream!K90)</f>
        <v>64.760000000000005</v>
      </c>
      <c r="C83" s="12">
        <f>IF(OR(Datastream!L90="",Datastream!L90="NA"),"",Datastream!L90)</f>
        <v>5.5</v>
      </c>
      <c r="D83" s="12">
        <f>IF(OR(Datastream!M90="",Datastream!M90="NA"),"",Datastream!M90)</f>
        <v>74.701700000000002</v>
      </c>
      <c r="E83" s="12">
        <f>IF(OR(Datastream!N90="",Datastream!N90="NA"),"",Datastream!N90)</f>
        <v>46.7</v>
      </c>
      <c r="F83" s="12">
        <f>IF(OR(Datastream!O90="",Datastream!O90="NA"),"",Datastream!O90)</f>
        <v>96.3</v>
      </c>
      <c r="G83" s="12">
        <f>IF(OR(Datastream!P90="",Datastream!P90="NA"),"",Datastream!P90)</f>
        <v>90.2</v>
      </c>
      <c r="H83" s="12">
        <f>IF(OR(Datastream!Q90="",Datastream!Q90="NA"),"",Datastream!Q90)</f>
        <v>80.8</v>
      </c>
      <c r="I83" s="12">
        <f>IF(OR(Datastream!R90="",Datastream!R90="NA"),"",Datastream!R90)</f>
        <v>-0.25</v>
      </c>
      <c r="J83" s="12">
        <f>IF(OR(Datastream!S90="",Datastream!S90="NA"),"",Datastream!S90)</f>
        <v>3.0259999999999998</v>
      </c>
      <c r="K83" s="12">
        <f>IF(OR(Datastream!T90="",Datastream!T90="NA"),"",Datastream!T90)</f>
        <v>2.637</v>
      </c>
      <c r="L83" s="12">
        <f>IF(OR(Datastream!U90="",Datastream!U90="NA"),"",Datastream!U90)</f>
        <v>14.13</v>
      </c>
      <c r="M83" s="12">
        <f>IF(OR(Datastream!V90="",Datastream!V90="NA"),"",Datastream!V90)</f>
        <v>6.7880000000000003</v>
      </c>
      <c r="N83" s="12">
        <f>IF(OR(Datastream!W90="",Datastream!W90="NA"),"",Datastream!W90)</f>
        <v>7.6079999999999997</v>
      </c>
      <c r="O83" s="12">
        <f>IF(OR(Datastream!X90="",Datastream!X90="NA"),"",Datastream!X90)</f>
        <v>4.4349999999999996</v>
      </c>
      <c r="P83" s="12">
        <f>IF(OR(Datastream!Y90="",Datastream!Y90="NA"),"",Datastream!Y90)</f>
        <v>3.4540000000000002</v>
      </c>
      <c r="Q83" s="12">
        <f>IF(OR(Datastream!Z90="",Datastream!Z90="NA"),"",Datastream!Z90)</f>
        <v>2.8</v>
      </c>
      <c r="R83" s="12">
        <f>IF(OR(Datastream!AA90="",Datastream!AA90="NA"),"",Datastream!AA90)</f>
        <v>2.948</v>
      </c>
      <c r="S83" s="12">
        <f>IF(OR(Datastream!AB90="",Datastream!AB90="NA"),"",Datastream!AB90)</f>
        <v>3</v>
      </c>
      <c r="T83" s="12">
        <f>IF(OR(Datastream!AC90="",Datastream!AC90="NA"),"",Datastream!AC90)</f>
        <v>5.6369999999999996</v>
      </c>
      <c r="U83" s="12">
        <f>IF(OR(Datastream!AD90="",Datastream!AD90="NA"),"",Datastream!AD90)</f>
        <v>5.6849999999999996</v>
      </c>
      <c r="V83" s="12">
        <f>IF(OR(Datastream!AE90="",Datastream!AE90="NA"),"",Datastream!AE90)</f>
        <v>5.4180000000000001</v>
      </c>
      <c r="W83" s="12">
        <f>IF(OR(Datastream!AF90="",Datastream!AF90="NA"),"",Datastream!AF90)</f>
        <v>5.4820000000000002</v>
      </c>
      <c r="X83" s="12">
        <f>IF(OR(Datastream!AG90="",Datastream!AG90="NA"),"",Datastream!AG90)</f>
        <v>6.2839999999999998</v>
      </c>
      <c r="Y83" s="12">
        <f>IF(OR(Datastream!AH90="",Datastream!AH90="NA"),"",Datastream!AH90)</f>
        <v>6.32</v>
      </c>
      <c r="Z83" s="12">
        <f>IF(OR(Datastream!AI90="",Datastream!AI90="NA"),"",Datastream!AI90)</f>
        <v>5.59</v>
      </c>
      <c r="AA83" s="12">
        <f>IF(OR(Datastream!AJ90="",Datastream!AJ90="NA"),"",Datastream!AJ90)</f>
        <v>6.04</v>
      </c>
      <c r="AB83" s="12">
        <f>IF(OR(Datastream!AK90="",Datastream!AK90="NA"),"",Datastream!AK90)</f>
        <v>2.3416589999999999</v>
      </c>
      <c r="AC83" s="12">
        <f>IF(OR(Datastream!AN90="",Datastream!AN90="NA"),"",Datastream!AN90)</f>
        <v>14.23</v>
      </c>
      <c r="AD83" s="12">
        <f>IF(OR(Datastream!AO90="",Datastream!AO90="NA"),"",Datastream!AO90)</f>
        <v>582.91999999999996</v>
      </c>
      <c r="AE83" s="13">
        <f>IF(EBP!B275="","",EBP!B275)</f>
        <v>1.3291999999999999</v>
      </c>
      <c r="AF83" s="13">
        <f>IF(EBP!C275="","",EBP!C275)</f>
        <v>-0.14699999999999999</v>
      </c>
    </row>
    <row r="84" spans="1:32" x14ac:dyDescent="0.2">
      <c r="A84" s="11">
        <v>35004</v>
      </c>
      <c r="B84" s="12">
        <f>IF(OR(Datastream!K91="",Datastream!K91="NA"),"",Datastream!K91)</f>
        <v>64.849999999999994</v>
      </c>
      <c r="C84" s="12">
        <f>IF(OR(Datastream!L91="",Datastream!L91="NA"),"",Datastream!L91)</f>
        <v>5.6</v>
      </c>
      <c r="D84" s="12">
        <f>IF(OR(Datastream!M91="",Datastream!M91="NA"),"",Datastream!M91)</f>
        <v>74.889700000000005</v>
      </c>
      <c r="E84" s="12">
        <f>IF(OR(Datastream!N91="",Datastream!N91="NA"),"",Datastream!N91)</f>
        <v>45.9</v>
      </c>
      <c r="F84" s="12">
        <f>IF(OR(Datastream!O91="",Datastream!O91="NA"),"",Datastream!O91)</f>
        <v>101.6</v>
      </c>
      <c r="G84" s="12">
        <f>IF(OR(Datastream!P91="",Datastream!P91="NA"),"",Datastream!P91)</f>
        <v>88.2</v>
      </c>
      <c r="H84" s="12">
        <f>IF(OR(Datastream!Q91="",Datastream!Q91="NA"),"",Datastream!Q91)</f>
        <v>79.7</v>
      </c>
      <c r="I84" s="12">
        <f>IF(OR(Datastream!R91="",Datastream!R91="NA"),"",Datastream!R91)</f>
        <v>0.02</v>
      </c>
      <c r="J84" s="12">
        <f>IF(OR(Datastream!S91="",Datastream!S91="NA"),"",Datastream!S91)</f>
        <v>3.23</v>
      </c>
      <c r="K84" s="12">
        <f>IF(OR(Datastream!T91="",Datastream!T91="NA"),"",Datastream!T91)</f>
        <v>2.71</v>
      </c>
      <c r="L84" s="12">
        <f>IF(OR(Datastream!U91="",Datastream!U91="NA"),"",Datastream!U91)</f>
        <v>14.313000000000001</v>
      </c>
      <c r="M84" s="12">
        <f>IF(OR(Datastream!V91="",Datastream!V91="NA"),"",Datastream!V91)</f>
        <v>6.8630000000000004</v>
      </c>
      <c r="N84" s="12">
        <f>IF(OR(Datastream!W91="",Datastream!W91="NA"),"",Datastream!W91)</f>
        <v>7.4850000000000003</v>
      </c>
      <c r="O84" s="12">
        <f>IF(OR(Datastream!X91="",Datastream!X91="NA"),"",Datastream!X91)</f>
        <v>4.819</v>
      </c>
      <c r="P84" s="12">
        <f>IF(OR(Datastream!Y91="",Datastream!Y91="NA"),"",Datastream!Y91)</f>
        <v>3.4809999999999999</v>
      </c>
      <c r="Q84" s="12">
        <f>IF(OR(Datastream!Z91="",Datastream!Z91="NA"),"",Datastream!Z91)</f>
        <v>2.6930000000000001</v>
      </c>
      <c r="R84" s="12">
        <f>IF(OR(Datastream!AA91="",Datastream!AA91="NA"),"",Datastream!AA91)</f>
        <v>2.8570000000000002</v>
      </c>
      <c r="S84" s="12">
        <f>IF(OR(Datastream!AB91="",Datastream!AB91="NA"),"",Datastream!AB91)</f>
        <v>2.87</v>
      </c>
      <c r="T84" s="12">
        <f>IF(OR(Datastream!AC91="",Datastream!AC91="NA"),"",Datastream!AC91)</f>
        <v>5.6070000000000002</v>
      </c>
      <c r="U84" s="12">
        <f>IF(OR(Datastream!AD91="",Datastream!AD91="NA"),"",Datastream!AD91)</f>
        <v>5.6529999999999996</v>
      </c>
      <c r="V84" s="12">
        <f>IF(OR(Datastream!AE91="",Datastream!AE91="NA"),"",Datastream!AE91)</f>
        <v>5.2939999999999996</v>
      </c>
      <c r="W84" s="12">
        <f>IF(OR(Datastream!AF91="",Datastream!AF91="NA"),"",Datastream!AF91)</f>
        <v>5.3369999999999997</v>
      </c>
      <c r="X84" s="12">
        <f>IF(OR(Datastream!AG91="",Datastream!AG91="NA"),"",Datastream!AG91)</f>
        <v>6.0720000000000001</v>
      </c>
      <c r="Y84" s="12">
        <f>IF(OR(Datastream!AH91="",Datastream!AH91="NA"),"",Datastream!AH91)</f>
        <v>6.1520000000000001</v>
      </c>
      <c r="Z84" s="12">
        <f>IF(OR(Datastream!AI91="",Datastream!AI91="NA"),"",Datastream!AI91)</f>
        <v>5.43</v>
      </c>
      <c r="AA84" s="12">
        <f>IF(OR(Datastream!AJ91="",Datastream!AJ91="NA"),"",Datastream!AJ91)</f>
        <v>5.93</v>
      </c>
      <c r="AB84" s="12">
        <f>IF(OR(Datastream!AK91="",Datastream!AK91="NA"),"",Datastream!AK91)</f>
        <v>2.30383</v>
      </c>
      <c r="AC84" s="12">
        <f>IF(OR(Datastream!AN91="",Datastream!AN91="NA"),"",Datastream!AN91)</f>
        <v>12.94</v>
      </c>
      <c r="AD84" s="12">
        <f>IF(OR(Datastream!AO91="",Datastream!AO91="NA"),"",Datastream!AO91)</f>
        <v>595.66</v>
      </c>
      <c r="AE84" s="13">
        <f>IF(EBP!B276="","",EBP!B276)</f>
        <v>1.379</v>
      </c>
      <c r="AF84" s="13">
        <f>IF(EBP!C276="","",EBP!C276)</f>
        <v>-6.7100000000000007E-2</v>
      </c>
    </row>
    <row r="85" spans="1:32" x14ac:dyDescent="0.2">
      <c r="A85" s="11">
        <v>35034</v>
      </c>
      <c r="B85" s="12">
        <f>IF(OR(Datastream!K92="",Datastream!K92="NA"),"",Datastream!K92)</f>
        <v>64.930000000000007</v>
      </c>
      <c r="C85" s="12">
        <f>IF(OR(Datastream!L92="",Datastream!L92="NA"),"",Datastream!L92)</f>
        <v>5.6</v>
      </c>
      <c r="D85" s="12">
        <f>IF(OR(Datastream!M92="",Datastream!M92="NA"),"",Datastream!M92)</f>
        <v>75.1755</v>
      </c>
      <c r="E85" s="12">
        <f>IF(OR(Datastream!N92="",Datastream!N92="NA"),"",Datastream!N92)</f>
        <v>46.2</v>
      </c>
      <c r="F85" s="12">
        <f>IF(OR(Datastream!O92="",Datastream!O92="NA"),"",Datastream!O92)</f>
        <v>99.2</v>
      </c>
      <c r="G85" s="12">
        <f>IF(OR(Datastream!P92="",Datastream!P92="NA"),"",Datastream!P92)</f>
        <v>91</v>
      </c>
      <c r="H85" s="12">
        <f>IF(OR(Datastream!Q92="",Datastream!Q92="NA"),"",Datastream!Q92)</f>
        <v>83.7</v>
      </c>
      <c r="I85" s="12">
        <f>IF(OR(Datastream!R92="",Datastream!R92="NA"),"",Datastream!R92)</f>
        <v>0.09</v>
      </c>
      <c r="J85" s="12">
        <f>IF(OR(Datastream!S92="",Datastream!S92="NA"),"",Datastream!S92)</f>
        <v>3.24</v>
      </c>
      <c r="K85" s="12">
        <f>IF(OR(Datastream!T92="",Datastream!T92="NA"),"",Datastream!T92)</f>
        <v>2.6720000000000002</v>
      </c>
      <c r="L85" s="12">
        <f>IF(OR(Datastream!U92="",Datastream!U92="NA"),"",Datastream!U92)</f>
        <v>14.452</v>
      </c>
      <c r="M85" s="12">
        <f>IF(OR(Datastream!V92="",Datastream!V92="NA"),"",Datastream!V92)</f>
        <v>7.1280000000000001</v>
      </c>
      <c r="N85" s="12">
        <f>IF(OR(Datastream!W92="",Datastream!W92="NA"),"",Datastream!W92)</f>
        <v>7.6639999999999997</v>
      </c>
      <c r="O85" s="12">
        <f>IF(OR(Datastream!X92="",Datastream!X92="NA"),"",Datastream!X92)</f>
        <v>5.27</v>
      </c>
      <c r="P85" s="12">
        <f>IF(OR(Datastream!Y92="",Datastream!Y92="NA"),"",Datastream!Y92)</f>
        <v>3.4420000000000002</v>
      </c>
      <c r="Q85" s="12">
        <f>IF(OR(Datastream!Z92="",Datastream!Z92="NA"),"",Datastream!Z92)</f>
        <v>2.5870000000000002</v>
      </c>
      <c r="R85" s="12">
        <f>IF(OR(Datastream!AA92="",Datastream!AA92="NA"),"",Datastream!AA92)</f>
        <v>2.8580000000000001</v>
      </c>
      <c r="S85" s="12">
        <f>IF(OR(Datastream!AB92="",Datastream!AB92="NA"),"",Datastream!AB92)</f>
        <v>2.9119999999999999</v>
      </c>
      <c r="T85" s="12">
        <f>IF(OR(Datastream!AC92="",Datastream!AC92="NA"),"",Datastream!AC92)</f>
        <v>5.6079999999999997</v>
      </c>
      <c r="U85" s="12">
        <f>IF(OR(Datastream!AD92="",Datastream!AD92="NA"),"",Datastream!AD92)</f>
        <v>5.6619999999999999</v>
      </c>
      <c r="V85" s="12">
        <f>IF(OR(Datastream!AE92="",Datastream!AE92="NA"),"",Datastream!AE92)</f>
        <v>5.2729999999999997</v>
      </c>
      <c r="W85" s="12">
        <f>IF(OR(Datastream!AF92="",Datastream!AF92="NA"),"",Datastream!AF92)</f>
        <v>5.2210000000000001</v>
      </c>
      <c r="X85" s="12">
        <f>IF(OR(Datastream!AG92="",Datastream!AG92="NA"),"",Datastream!AG92)</f>
        <v>5.859</v>
      </c>
      <c r="Y85" s="12">
        <f>IF(OR(Datastream!AH92="",Datastream!AH92="NA"),"",Datastream!AH92)</f>
        <v>5.9480000000000004</v>
      </c>
      <c r="Z85" s="12">
        <f>IF(OR(Datastream!AI92="",Datastream!AI92="NA"),"",Datastream!AI92)</f>
        <v>5.31</v>
      </c>
      <c r="AA85" s="12">
        <f>IF(OR(Datastream!AJ92="",Datastream!AJ92="NA"),"",Datastream!AJ92)</f>
        <v>5.71</v>
      </c>
      <c r="AB85" s="12">
        <f>IF(OR(Datastream!AK92="",Datastream!AK92="NA"),"",Datastream!AK92)</f>
        <v>2.2438449999999999</v>
      </c>
      <c r="AC85" s="12">
        <f>IF(OR(Datastream!AN92="",Datastream!AN92="NA"),"",Datastream!AN92)</f>
        <v>12.28</v>
      </c>
      <c r="AD85" s="12">
        <f>IF(OR(Datastream!AO92="",Datastream!AO92="NA"),"",Datastream!AO92)</f>
        <v>614.45000000000005</v>
      </c>
      <c r="AE85" s="13">
        <f>IF(EBP!B277="","",EBP!B277)</f>
        <v>1.3964000000000001</v>
      </c>
      <c r="AF85" s="13">
        <f>IF(EBP!C277="","",EBP!C277)</f>
        <v>-7.9000000000000001E-2</v>
      </c>
    </row>
    <row r="86" spans="1:32" x14ac:dyDescent="0.2">
      <c r="A86" s="11">
        <v>35065</v>
      </c>
      <c r="B86" s="12">
        <f>IF(OR(Datastream!K93="",Datastream!K93="NA"),"",Datastream!K93)</f>
        <v>65.27</v>
      </c>
      <c r="C86" s="12">
        <f>IF(OR(Datastream!L93="",Datastream!L93="NA"),"",Datastream!L93)</f>
        <v>5.6</v>
      </c>
      <c r="D86" s="12">
        <f>IF(OR(Datastream!M93="",Datastream!M93="NA"),"",Datastream!M93)</f>
        <v>74.684100000000001</v>
      </c>
      <c r="E86" s="12">
        <f>IF(OR(Datastream!N93="",Datastream!N93="NA"),"",Datastream!N93)</f>
        <v>45.5</v>
      </c>
      <c r="F86" s="12">
        <f>IF(OR(Datastream!O93="",Datastream!O93="NA"),"",Datastream!O93)</f>
        <v>88.4</v>
      </c>
      <c r="G86" s="12">
        <f>IF(OR(Datastream!P93="",Datastream!P93="NA"),"",Datastream!P93)</f>
        <v>89.3</v>
      </c>
      <c r="H86" s="12">
        <f>IF(OR(Datastream!Q93="",Datastream!Q93="NA"),"",Datastream!Q93)</f>
        <v>78.7</v>
      </c>
      <c r="I86" s="12">
        <f>IF(OR(Datastream!R93="",Datastream!R93="NA"),"",Datastream!R93)</f>
        <v>-0.93</v>
      </c>
      <c r="J86" s="12">
        <f>IF(OR(Datastream!S93="",Datastream!S93="NA"),"",Datastream!S93)</f>
        <v>2.6829999999999998</v>
      </c>
      <c r="K86" s="12">
        <f>IF(OR(Datastream!T93="",Datastream!T93="NA"),"",Datastream!T93)</f>
        <v>2.532</v>
      </c>
      <c r="L86" s="12">
        <f>IF(OR(Datastream!U93="",Datastream!U93="NA"),"",Datastream!U93)</f>
        <v>7.1550000000000002</v>
      </c>
      <c r="M86" s="12">
        <f>IF(OR(Datastream!V93="",Datastream!V93="NA"),"",Datastream!V93)</f>
        <v>5.5720000000000001</v>
      </c>
      <c r="N86" s="12">
        <f>IF(OR(Datastream!W93="",Datastream!W93="NA"),"",Datastream!W93)</f>
        <v>5.2320000000000002</v>
      </c>
      <c r="O86" s="12">
        <f>IF(OR(Datastream!X93="",Datastream!X93="NA"),"",Datastream!X93)</f>
        <v>4.085</v>
      </c>
      <c r="P86" s="12">
        <f>IF(OR(Datastream!Y93="",Datastream!Y93="NA"),"",Datastream!Y93)</f>
        <v>2.5870000000000002</v>
      </c>
      <c r="Q86" s="12">
        <f>IF(OR(Datastream!Z93="",Datastream!Z93="NA"),"",Datastream!Z93)</f>
        <v>2.742</v>
      </c>
      <c r="R86" s="12">
        <f>IF(OR(Datastream!AA93="",Datastream!AA93="NA"),"",Datastream!AA93)</f>
        <v>2.7850000000000001</v>
      </c>
      <c r="S86" s="12">
        <f>IF(OR(Datastream!AB93="",Datastream!AB93="NA"),"",Datastream!AB93)</f>
        <v>3.048</v>
      </c>
      <c r="T86" s="12">
        <f>IF(OR(Datastream!AC93="",Datastream!AC93="NA"),"",Datastream!AC93)</f>
        <v>5.673</v>
      </c>
      <c r="U86" s="12">
        <f>IF(OR(Datastream!AD93="",Datastream!AD93="NA"),"",Datastream!AD93)</f>
        <v>5.7050000000000001</v>
      </c>
      <c r="V86" s="12">
        <f>IF(OR(Datastream!AE93="",Datastream!AE93="NA"),"",Datastream!AE93)</f>
        <v>5.0129999999999999</v>
      </c>
      <c r="W86" s="12">
        <f>IF(OR(Datastream!AF93="",Datastream!AF93="NA"),"",Datastream!AF93)</f>
        <v>5.05</v>
      </c>
      <c r="X86" s="12">
        <f>IF(OR(Datastream!AG93="",Datastream!AG93="NA"),"",Datastream!AG93)</f>
        <v>5.7320000000000002</v>
      </c>
      <c r="Y86" s="12">
        <f>IF(OR(Datastream!AH93="",Datastream!AH93="NA"),"",Datastream!AH93)</f>
        <v>5.93</v>
      </c>
      <c r="Z86" s="12">
        <f>IF(OR(Datastream!AI93="",Datastream!AI93="NA"),"",Datastream!AI93)</f>
        <v>5.09</v>
      </c>
      <c r="AA86" s="12">
        <f>IF(OR(Datastream!AJ93="",Datastream!AJ93="NA"),"",Datastream!AJ93)</f>
        <v>5.65</v>
      </c>
      <c r="AB86" s="12">
        <f>IF(OR(Datastream!AK93="",Datastream!AK93="NA"),"",Datastream!AK93)</f>
        <v>2.261206</v>
      </c>
      <c r="AC86" s="12">
        <f>IF(OR(Datastream!AN93="",Datastream!AN93="NA"),"",Datastream!AN93)</f>
        <v>14.14</v>
      </c>
      <c r="AD86" s="12">
        <f>IF(OR(Datastream!AO93="",Datastream!AO93="NA"),"",Datastream!AO93)</f>
        <v>614.49</v>
      </c>
      <c r="AE86" s="13">
        <f>IF(EBP!B278="","",EBP!B278)</f>
        <v>1.3812</v>
      </c>
      <c r="AF86" s="13">
        <f>IF(EBP!C278="","",EBP!C278)</f>
        <v>-0.124</v>
      </c>
    </row>
    <row r="87" spans="1:32" x14ac:dyDescent="0.2">
      <c r="A87" s="11">
        <v>35096</v>
      </c>
      <c r="B87" s="12">
        <f>IF(OR(Datastream!K94="",Datastream!K94="NA"),"",Datastream!K94)</f>
        <v>65.400000000000006</v>
      </c>
      <c r="C87" s="12">
        <f>IF(OR(Datastream!L94="",Datastream!L94="NA"),"",Datastream!L94)</f>
        <v>5.5</v>
      </c>
      <c r="D87" s="12">
        <f>IF(OR(Datastream!M94="",Datastream!M94="NA"),"",Datastream!M94)</f>
        <v>75.834400000000002</v>
      </c>
      <c r="E87" s="12">
        <f>IF(OR(Datastream!N94="",Datastream!N94="NA"),"",Datastream!N94)</f>
        <v>45.9</v>
      </c>
      <c r="F87" s="12">
        <f>IF(OR(Datastream!O94="",Datastream!O94="NA"),"",Datastream!O94)</f>
        <v>98</v>
      </c>
      <c r="G87" s="12">
        <f>IF(OR(Datastream!P94="",Datastream!P94="NA"),"",Datastream!P94)</f>
        <v>88.5</v>
      </c>
      <c r="H87" s="12">
        <f>IF(OR(Datastream!Q94="",Datastream!Q94="NA"),"",Datastream!Q94)</f>
        <v>77.8</v>
      </c>
      <c r="I87" s="12">
        <f>IF(OR(Datastream!R94="",Datastream!R94="NA"),"",Datastream!R94)</f>
        <v>0.78</v>
      </c>
      <c r="J87" s="12">
        <f>IF(OR(Datastream!S94="",Datastream!S94="NA"),"",Datastream!S94)</f>
        <v>2.036</v>
      </c>
      <c r="K87" s="12">
        <f>IF(OR(Datastream!T94="",Datastream!T94="NA"),"",Datastream!T94)</f>
        <v>2.1850000000000001</v>
      </c>
      <c r="L87" s="12">
        <f>IF(OR(Datastream!U94="",Datastream!U94="NA"),"",Datastream!U94)</f>
        <v>5.0549999999999997</v>
      </c>
      <c r="M87" s="12">
        <f>IF(OR(Datastream!V94="",Datastream!V94="NA"),"",Datastream!V94)</f>
        <v>4.6509999999999998</v>
      </c>
      <c r="N87" s="12">
        <f>IF(OR(Datastream!W94="",Datastream!W94="NA"),"",Datastream!W94)</f>
        <v>5.87</v>
      </c>
      <c r="O87" s="12">
        <f>IF(OR(Datastream!X94="",Datastream!X94="NA"),"",Datastream!X94)</f>
        <v>4.1310000000000002</v>
      </c>
      <c r="P87" s="12">
        <f>IF(OR(Datastream!Y94="",Datastream!Y94="NA"),"",Datastream!Y94)</f>
        <v>2.242</v>
      </c>
      <c r="Q87" s="12">
        <f>IF(OR(Datastream!Z94="",Datastream!Z94="NA"),"",Datastream!Z94)</f>
        <v>2.73</v>
      </c>
      <c r="R87" s="12">
        <f>IF(OR(Datastream!AA94="",Datastream!AA94="NA"),"",Datastream!AA94)</f>
        <v>2.722</v>
      </c>
      <c r="S87" s="12">
        <f>IF(OR(Datastream!AB94="",Datastream!AB94="NA"),"",Datastream!AB94)</f>
        <v>2.96</v>
      </c>
      <c r="T87" s="12">
        <f>IF(OR(Datastream!AC94="",Datastream!AC94="NA"),"",Datastream!AC94)</f>
        <v>5.7270000000000003</v>
      </c>
      <c r="U87" s="12">
        <f>IF(OR(Datastream!AD94="",Datastream!AD94="NA"),"",Datastream!AD94)</f>
        <v>5.7690000000000001</v>
      </c>
      <c r="V87" s="12">
        <f>IF(OR(Datastream!AE94="",Datastream!AE94="NA"),"",Datastream!AE94)</f>
        <v>4.8339999999999996</v>
      </c>
      <c r="W87" s="12">
        <f>IF(OR(Datastream!AF94="",Datastream!AF94="NA"),"",Datastream!AF94)</f>
        <v>4.99</v>
      </c>
      <c r="X87" s="12">
        <f>IF(OR(Datastream!AG94="",Datastream!AG94="NA"),"",Datastream!AG94)</f>
        <v>5.62</v>
      </c>
      <c r="Y87" s="12">
        <f>IF(OR(Datastream!AH94="",Datastream!AH94="NA"),"",Datastream!AH94)</f>
        <v>5.7880000000000003</v>
      </c>
      <c r="Z87" s="12">
        <f>IF(OR(Datastream!AI94="",Datastream!AI94="NA"),"",Datastream!AI94)</f>
        <v>4.9400000000000004</v>
      </c>
      <c r="AA87" s="12">
        <f>IF(OR(Datastream!AJ94="",Datastream!AJ94="NA"),"",Datastream!AJ94)</f>
        <v>5.81</v>
      </c>
      <c r="AB87" s="12">
        <f>IF(OR(Datastream!AK94="",Datastream!AK94="NA"),"",Datastream!AK94)</f>
        <v>2.1548630000000002</v>
      </c>
      <c r="AC87" s="12">
        <f>IF(OR(Datastream!AN94="",Datastream!AN94="NA"),"",Datastream!AN94)</f>
        <v>16.27</v>
      </c>
      <c r="AD87" s="12">
        <f>IF(OR(Datastream!AO94="",Datastream!AO94="NA"),"",Datastream!AO94)</f>
        <v>649.47</v>
      </c>
      <c r="AE87" s="13">
        <f>IF(EBP!B279="","",EBP!B279)</f>
        <v>1.288</v>
      </c>
      <c r="AF87" s="13">
        <f>IF(EBP!C279="","",EBP!C279)</f>
        <v>-0.3579</v>
      </c>
    </row>
    <row r="88" spans="1:32" x14ac:dyDescent="0.2">
      <c r="A88" s="11">
        <v>35125</v>
      </c>
      <c r="B88" s="12">
        <f>IF(OR(Datastream!K95="",Datastream!K95="NA"),"",Datastream!K95)</f>
        <v>65.61</v>
      </c>
      <c r="C88" s="12">
        <f>IF(OR(Datastream!L95="",Datastream!L95="NA"),"",Datastream!L95)</f>
        <v>5.5</v>
      </c>
      <c r="D88" s="12">
        <f>IF(OR(Datastream!M95="",Datastream!M95="NA"),"",Datastream!M95)</f>
        <v>75.763099999999994</v>
      </c>
      <c r="E88" s="12">
        <f>IF(OR(Datastream!N95="",Datastream!N95="NA"),"",Datastream!N95)</f>
        <v>46.9</v>
      </c>
      <c r="F88" s="12">
        <f>IF(OR(Datastream!O95="",Datastream!O95="NA"),"",Datastream!O95)</f>
        <v>98.4</v>
      </c>
      <c r="G88" s="12">
        <f>IF(OR(Datastream!P95="",Datastream!P95="NA"),"",Datastream!P95)</f>
        <v>93.7</v>
      </c>
      <c r="H88" s="12">
        <f>IF(OR(Datastream!Q95="",Datastream!Q95="NA"),"",Datastream!Q95)</f>
        <v>86.2</v>
      </c>
      <c r="I88" s="12">
        <f>IF(OR(Datastream!R95="",Datastream!R95="NA"),"",Datastream!R95)</f>
        <v>-0.12</v>
      </c>
      <c r="J88" s="12">
        <f>IF(OR(Datastream!S95="",Datastream!S95="NA"),"",Datastream!S95)</f>
        <v>1.954</v>
      </c>
      <c r="K88" s="12">
        <f>IF(OR(Datastream!T95="",Datastream!T95="NA"),"",Datastream!T95)</f>
        <v>2.2200000000000002</v>
      </c>
      <c r="L88" s="12">
        <f>IF(OR(Datastream!U95="",Datastream!U95="NA"),"",Datastream!U95)</f>
        <v>4.7729999999999997</v>
      </c>
      <c r="M88" s="12">
        <f>IF(OR(Datastream!V95="",Datastream!V95="NA"),"",Datastream!V95)</f>
        <v>4.4320000000000004</v>
      </c>
      <c r="N88" s="12">
        <f>IF(OR(Datastream!W95="",Datastream!W95="NA"),"",Datastream!W95)</f>
        <v>5.2220000000000004</v>
      </c>
      <c r="O88" s="12">
        <f>IF(OR(Datastream!X95="",Datastream!X95="NA"),"",Datastream!X95)</f>
        <v>4.6909999999999998</v>
      </c>
      <c r="P88" s="12">
        <f>IF(OR(Datastream!Y95="",Datastream!Y95="NA"),"",Datastream!Y95)</f>
        <v>1.875</v>
      </c>
      <c r="Q88" s="12">
        <f>IF(OR(Datastream!Z95="",Datastream!Z95="NA"),"",Datastream!Z95)</f>
        <v>2.504</v>
      </c>
      <c r="R88" s="12">
        <f>IF(OR(Datastream!AA95="",Datastream!AA95="NA"),"",Datastream!AA95)</f>
        <v>2.6880000000000002</v>
      </c>
      <c r="S88" s="12">
        <f>IF(OR(Datastream!AB95="",Datastream!AB95="NA"),"",Datastream!AB95)</f>
        <v>2.8639999999999999</v>
      </c>
      <c r="T88" s="12">
        <f>IF(OR(Datastream!AC95="",Datastream!AC95="NA"),"",Datastream!AC95)</f>
        <v>5.7080000000000002</v>
      </c>
      <c r="U88" s="12">
        <f>IF(OR(Datastream!AD95="",Datastream!AD95="NA"),"",Datastream!AD95)</f>
        <v>5.7519999999999998</v>
      </c>
      <c r="V88" s="12">
        <f>IF(OR(Datastream!AE95="",Datastream!AE95="NA"),"",Datastream!AE95)</f>
        <v>4.92</v>
      </c>
      <c r="W88" s="12">
        <f>IF(OR(Datastream!AF95="",Datastream!AF95="NA"),"",Datastream!AF95)</f>
        <v>4.9619999999999997</v>
      </c>
      <c r="X88" s="12">
        <f>IF(OR(Datastream!AG95="",Datastream!AG95="NA"),"",Datastream!AG95)</f>
        <v>5.9189999999999996</v>
      </c>
      <c r="Y88" s="12">
        <f>IF(OR(Datastream!AH95="",Datastream!AH95="NA"),"",Datastream!AH95)</f>
        <v>6.07</v>
      </c>
      <c r="Z88" s="12">
        <f>IF(OR(Datastream!AI95="",Datastream!AI95="NA"),"",Datastream!AI95)</f>
        <v>5.34</v>
      </c>
      <c r="AA88" s="12">
        <f>IF(OR(Datastream!AJ95="",Datastream!AJ95="NA"),"",Datastream!AJ95)</f>
        <v>6.27</v>
      </c>
      <c r="AB88" s="12">
        <f>IF(OR(Datastream!AK95="",Datastream!AK95="NA"),"",Datastream!AK95)</f>
        <v>2.1790530000000001</v>
      </c>
      <c r="AC88" s="12">
        <f>IF(OR(Datastream!AN95="",Datastream!AN95="NA"),"",Datastream!AN95)</f>
        <v>19.079999999999998</v>
      </c>
      <c r="AD88" s="12">
        <f>IF(OR(Datastream!AO95="",Datastream!AO95="NA"),"",Datastream!AO95)</f>
        <v>647.07000000000005</v>
      </c>
      <c r="AE88" s="13">
        <f>IF(EBP!B280="","",EBP!B280)</f>
        <v>1.2477</v>
      </c>
      <c r="AF88" s="13">
        <f>IF(EBP!C280="","",EBP!C280)</f>
        <v>-0.36909999999999998</v>
      </c>
    </row>
    <row r="89" spans="1:32" x14ac:dyDescent="0.2">
      <c r="A89" s="11">
        <v>35156</v>
      </c>
      <c r="B89" s="12">
        <f>IF(OR(Datastream!K96="",Datastream!K96="NA"),"",Datastream!K96)</f>
        <v>65.86</v>
      </c>
      <c r="C89" s="12">
        <f>IF(OR(Datastream!L96="",Datastream!L96="NA"),"",Datastream!L96)</f>
        <v>5.6</v>
      </c>
      <c r="D89" s="12">
        <f>IF(OR(Datastream!M96="",Datastream!M96="NA"),"",Datastream!M96)</f>
        <v>76.456199999999995</v>
      </c>
      <c r="E89" s="12">
        <f>IF(OR(Datastream!N96="",Datastream!N96="NA"),"",Datastream!N96)</f>
        <v>49.3</v>
      </c>
      <c r="F89" s="12">
        <f>IF(OR(Datastream!O96="",Datastream!O96="NA"),"",Datastream!O96)</f>
        <v>104.8</v>
      </c>
      <c r="G89" s="12">
        <f>IF(OR(Datastream!P96="",Datastream!P96="NA"),"",Datastream!P96)</f>
        <v>92.7</v>
      </c>
      <c r="H89" s="12">
        <f>IF(OR(Datastream!Q96="",Datastream!Q96="NA"),"",Datastream!Q96)</f>
        <v>83</v>
      </c>
      <c r="I89" s="12">
        <f>IF(OR(Datastream!R96="",Datastream!R96="NA"),"",Datastream!R96)</f>
        <v>0.42</v>
      </c>
      <c r="J89" s="12">
        <f>IF(OR(Datastream!S96="",Datastream!S96="NA"),"",Datastream!S96)</f>
        <v>1.982</v>
      </c>
      <c r="K89" s="12">
        <f>IF(OR(Datastream!T96="",Datastream!T96="NA"),"",Datastream!T96)</f>
        <v>2.1819999999999999</v>
      </c>
      <c r="L89" s="12">
        <f>IF(OR(Datastream!U96="",Datastream!U96="NA"),"",Datastream!U96)</f>
        <v>4.2370000000000001</v>
      </c>
      <c r="M89" s="12">
        <f>IF(OR(Datastream!V96="",Datastream!V96="NA"),"",Datastream!V96)</f>
        <v>4.0670000000000002</v>
      </c>
      <c r="N89" s="12">
        <f>IF(OR(Datastream!W96="",Datastream!W96="NA"),"",Datastream!W96)</f>
        <v>5.9039999999999999</v>
      </c>
      <c r="O89" s="12">
        <f>IF(OR(Datastream!X96="",Datastream!X96="NA"),"",Datastream!X96)</f>
        <v>4.2039999999999997</v>
      </c>
      <c r="P89" s="12">
        <f>IF(OR(Datastream!Y96="",Datastream!Y96="NA"),"",Datastream!Y96)</f>
        <v>2.169</v>
      </c>
      <c r="Q89" s="12">
        <f>IF(OR(Datastream!Z96="",Datastream!Z96="NA"),"",Datastream!Z96)</f>
        <v>2.827</v>
      </c>
      <c r="R89" s="12">
        <f>IF(OR(Datastream!AA96="",Datastream!AA96="NA"),"",Datastream!AA96)</f>
        <v>2.7890000000000001</v>
      </c>
      <c r="S89" s="12">
        <f>IF(OR(Datastream!AB96="",Datastream!AB96="NA"),"",Datastream!AB96)</f>
        <v>2.9340000000000002</v>
      </c>
      <c r="T89" s="12">
        <f>IF(OR(Datastream!AC96="",Datastream!AC96="NA"),"",Datastream!AC96)</f>
        <v>5.6429999999999998</v>
      </c>
      <c r="U89" s="12">
        <f>IF(OR(Datastream!AD96="",Datastream!AD96="NA"),"",Datastream!AD96)</f>
        <v>5.7320000000000002</v>
      </c>
      <c r="V89" s="12">
        <f>IF(OR(Datastream!AE96="",Datastream!AE96="NA"),"",Datastream!AE96)</f>
        <v>5.0229999999999997</v>
      </c>
      <c r="W89" s="12">
        <f>IF(OR(Datastream!AF96="",Datastream!AF96="NA"),"",Datastream!AF96)</f>
        <v>4.9809999999999999</v>
      </c>
      <c r="X89" s="12">
        <f>IF(OR(Datastream!AG96="",Datastream!AG96="NA"),"",Datastream!AG96)</f>
        <v>6.2629999999999999</v>
      </c>
      <c r="Y89" s="12">
        <f>IF(OR(Datastream!AH96="",Datastream!AH96="NA"),"",Datastream!AH96)</f>
        <v>6.2060000000000004</v>
      </c>
      <c r="Z89" s="12">
        <f>IF(OR(Datastream!AI96="",Datastream!AI96="NA"),"",Datastream!AI96)</f>
        <v>5.54</v>
      </c>
      <c r="AA89" s="12">
        <f>IF(OR(Datastream!AJ96="",Datastream!AJ96="NA"),"",Datastream!AJ96)</f>
        <v>6.51</v>
      </c>
      <c r="AB89" s="12">
        <f>IF(OR(Datastream!AK96="",Datastream!AK96="NA"),"",Datastream!AK96)</f>
        <v>2.187478</v>
      </c>
      <c r="AC89" s="12">
        <f>IF(OR(Datastream!AN96="",Datastream!AN96="NA"),"",Datastream!AN96)</f>
        <v>17.510000000000002</v>
      </c>
      <c r="AD89" s="12">
        <f>IF(OR(Datastream!AO96="",Datastream!AO96="NA"),"",Datastream!AO96)</f>
        <v>647.57000000000005</v>
      </c>
      <c r="AE89" s="13">
        <f>IF(EBP!B281="","",EBP!B281)</f>
        <v>1.2390000000000001</v>
      </c>
      <c r="AF89" s="13">
        <f>IF(EBP!C281="","",EBP!C281)</f>
        <v>-0.31790000000000002</v>
      </c>
    </row>
    <row r="90" spans="1:32" x14ac:dyDescent="0.2">
      <c r="A90" s="11">
        <v>35186</v>
      </c>
      <c r="B90" s="12">
        <f>IF(OR(Datastream!K97="",Datastream!K97="NA"),"",Datastream!K97)</f>
        <v>65.989999999999995</v>
      </c>
      <c r="C90" s="12">
        <f>IF(OR(Datastream!L97="",Datastream!L97="NA"),"",Datastream!L97)</f>
        <v>5.6</v>
      </c>
      <c r="D90" s="12">
        <f>IF(OR(Datastream!M97="",Datastream!M97="NA"),"",Datastream!M97)</f>
        <v>77.016099999999994</v>
      </c>
      <c r="E90" s="12">
        <f>IF(OR(Datastream!N97="",Datastream!N97="NA"),"",Datastream!N97)</f>
        <v>49.1</v>
      </c>
      <c r="F90" s="12">
        <f>IF(OR(Datastream!O97="",Datastream!O97="NA"),"",Datastream!O97)</f>
        <v>103.5</v>
      </c>
      <c r="G90" s="12">
        <f>IF(OR(Datastream!P97="",Datastream!P97="NA"),"",Datastream!P97)</f>
        <v>89.4</v>
      </c>
      <c r="H90" s="12">
        <f>IF(OR(Datastream!Q97="",Datastream!Q97="NA"),"",Datastream!Q97)</f>
        <v>79.2</v>
      </c>
      <c r="I90" s="12">
        <f>IF(OR(Datastream!R97="",Datastream!R97="NA"),"",Datastream!R97)</f>
        <v>0.41</v>
      </c>
      <c r="J90" s="12">
        <f>IF(OR(Datastream!S97="",Datastream!S97="NA"),"",Datastream!S97)</f>
        <v>2.2349999999999999</v>
      </c>
      <c r="K90" s="12">
        <f>IF(OR(Datastream!T97="",Datastream!T97="NA"),"",Datastream!T97)</f>
        <v>2.15</v>
      </c>
      <c r="L90" s="12">
        <f>IF(OR(Datastream!U97="",Datastream!U97="NA"),"",Datastream!U97)</f>
        <v>5.9039999999999999</v>
      </c>
      <c r="M90" s="12">
        <f>IF(OR(Datastream!V97="",Datastream!V97="NA"),"",Datastream!V97)</f>
        <v>4.1230000000000002</v>
      </c>
      <c r="N90" s="12">
        <f>IF(OR(Datastream!W97="",Datastream!W97="NA"),"",Datastream!W97)</f>
        <v>7.625</v>
      </c>
      <c r="O90" s="12">
        <f>IF(OR(Datastream!X97="",Datastream!X97="NA"),"",Datastream!X97)</f>
        <v>3.0960000000000001</v>
      </c>
      <c r="P90" s="12">
        <f>IF(OR(Datastream!Y97="",Datastream!Y97="NA"),"",Datastream!Y97)</f>
        <v>2.3290000000000002</v>
      </c>
      <c r="Q90" s="12">
        <f>IF(OR(Datastream!Z97="",Datastream!Z97="NA"),"",Datastream!Z97)</f>
        <v>2.7669999999999999</v>
      </c>
      <c r="R90" s="12">
        <f>IF(OR(Datastream!AA97="",Datastream!AA97="NA"),"",Datastream!AA97)</f>
        <v>2.919</v>
      </c>
      <c r="S90" s="12">
        <f>IF(OR(Datastream!AB97="",Datastream!AB97="NA"),"",Datastream!AB97)</f>
        <v>3.0270000000000001</v>
      </c>
      <c r="T90" s="12">
        <f>IF(OR(Datastream!AC97="",Datastream!AC97="NA"),"",Datastream!AC97)</f>
        <v>5.5810000000000004</v>
      </c>
      <c r="U90" s="12">
        <f>IF(OR(Datastream!AD97="",Datastream!AD97="NA"),"",Datastream!AD97)</f>
        <v>5.6849999999999996</v>
      </c>
      <c r="V90" s="12">
        <f>IF(OR(Datastream!AE97="",Datastream!AE97="NA"),"",Datastream!AE97)</f>
        <v>5.1210000000000004</v>
      </c>
      <c r="W90" s="12">
        <f>IF(OR(Datastream!AF97="",Datastream!AF97="NA"),"",Datastream!AF97)</f>
        <v>5.3</v>
      </c>
      <c r="X90" s="12">
        <f>IF(OR(Datastream!AG97="",Datastream!AG97="NA"),"",Datastream!AG97)</f>
        <v>6.6289999999999996</v>
      </c>
      <c r="Y90" s="12">
        <f>IF(OR(Datastream!AH97="",Datastream!AH97="NA"),"",Datastream!AH97)</f>
        <v>6.6219999999999999</v>
      </c>
      <c r="Z90" s="12">
        <f>IF(OR(Datastream!AI97="",Datastream!AI97="NA"),"",Datastream!AI97)</f>
        <v>5.64</v>
      </c>
      <c r="AA90" s="12">
        <f>IF(OR(Datastream!AJ97="",Datastream!AJ97="NA"),"",Datastream!AJ97)</f>
        <v>6.74</v>
      </c>
      <c r="AB90" s="12">
        <f>IF(OR(Datastream!AK97="",Datastream!AK97="NA"),"",Datastream!AK97)</f>
        <v>2.149524</v>
      </c>
      <c r="AC90" s="12">
        <f>IF(OR(Datastream!AN97="",Datastream!AN97="NA"),"",Datastream!AN97)</f>
        <v>16.96</v>
      </c>
      <c r="AD90" s="12">
        <f>IF(OR(Datastream!AO97="",Datastream!AO97="NA"),"",Datastream!AO97)</f>
        <v>661.98</v>
      </c>
      <c r="AE90" s="13">
        <f>IF(EBP!B282="","",EBP!B282)</f>
        <v>1.1908000000000001</v>
      </c>
      <c r="AF90" s="13">
        <f>IF(EBP!C282="","",EBP!C282)</f>
        <v>-0.34520000000000001</v>
      </c>
    </row>
    <row r="91" spans="1:32" x14ac:dyDescent="0.2">
      <c r="A91" s="11">
        <v>35217</v>
      </c>
      <c r="B91" s="12">
        <f>IF(OR(Datastream!K98="",Datastream!K98="NA"),"",Datastream!K98)</f>
        <v>66.11</v>
      </c>
      <c r="C91" s="12">
        <f>IF(OR(Datastream!L98="",Datastream!L98="NA"),"",Datastream!L98)</f>
        <v>5.3</v>
      </c>
      <c r="D91" s="12">
        <f>IF(OR(Datastream!M98="",Datastream!M98="NA"),"",Datastream!M98)</f>
        <v>77.666899999999998</v>
      </c>
      <c r="E91" s="12">
        <f>IF(OR(Datastream!N98="",Datastream!N98="NA"),"",Datastream!N98)</f>
        <v>53.6</v>
      </c>
      <c r="F91" s="12">
        <f>IF(OR(Datastream!O98="",Datastream!O98="NA"),"",Datastream!O98)</f>
        <v>100.1</v>
      </c>
      <c r="G91" s="12">
        <f>IF(OR(Datastream!P98="",Datastream!P98="NA"),"",Datastream!P98)</f>
        <v>92.4</v>
      </c>
      <c r="H91" s="12">
        <f>IF(OR(Datastream!Q98="",Datastream!Q98="NA"),"",Datastream!Q98)</f>
        <v>84</v>
      </c>
      <c r="I91" s="12">
        <f>IF(OR(Datastream!R98="",Datastream!R98="NA"),"",Datastream!R98)</f>
        <v>0.41</v>
      </c>
      <c r="J91" s="12">
        <f>IF(OR(Datastream!S98="",Datastream!S98="NA"),"",Datastream!S98)</f>
        <v>2.2469999999999999</v>
      </c>
      <c r="K91" s="12">
        <f>IF(OR(Datastream!T98="",Datastream!T98="NA"),"",Datastream!T98)</f>
        <v>2.1970000000000001</v>
      </c>
      <c r="L91" s="12">
        <f>IF(OR(Datastream!U98="",Datastream!U98="NA"),"",Datastream!U98)</f>
        <v>6.093</v>
      </c>
      <c r="M91" s="12">
        <f>IF(OR(Datastream!V98="",Datastream!V98="NA"),"",Datastream!V98)</f>
        <v>4.2629999999999999</v>
      </c>
      <c r="N91" s="12">
        <f>IF(OR(Datastream!W98="",Datastream!W98="NA"),"",Datastream!W98)</f>
        <v>9.2850000000000001</v>
      </c>
      <c r="O91" s="12">
        <f>IF(OR(Datastream!X98="",Datastream!X98="NA"),"",Datastream!X98)</f>
        <v>3.0739999999999998</v>
      </c>
      <c r="P91" s="12">
        <f>IF(OR(Datastream!Y98="",Datastream!Y98="NA"),"",Datastream!Y98)</f>
        <v>2.5960000000000001</v>
      </c>
      <c r="Q91" s="12">
        <f>IF(OR(Datastream!Z98="",Datastream!Z98="NA"),"",Datastream!Z98)</f>
        <v>2.7149999999999999</v>
      </c>
      <c r="R91" s="12">
        <f>IF(OR(Datastream!AA98="",Datastream!AA98="NA"),"",Datastream!AA98)</f>
        <v>2.9169999999999998</v>
      </c>
      <c r="S91" s="12">
        <f>IF(OR(Datastream!AB98="",Datastream!AB98="NA"),"",Datastream!AB98)</f>
        <v>2.9369999999999998</v>
      </c>
      <c r="T91" s="12">
        <f>IF(OR(Datastream!AC98="",Datastream!AC98="NA"),"",Datastream!AC98)</f>
        <v>5.5620000000000003</v>
      </c>
      <c r="U91" s="12">
        <f>IF(OR(Datastream!AD98="",Datastream!AD98="NA"),"",Datastream!AD98)</f>
        <v>5.6449999999999996</v>
      </c>
      <c r="V91" s="12">
        <f>IF(OR(Datastream!AE98="",Datastream!AE98="NA"),"",Datastream!AE98)</f>
        <v>5.1959999999999997</v>
      </c>
      <c r="W91" s="12">
        <f>IF(OR(Datastream!AF98="",Datastream!AF98="NA"),"",Datastream!AF98)</f>
        <v>5.3070000000000004</v>
      </c>
      <c r="X91" s="12">
        <f>IF(OR(Datastream!AG98="",Datastream!AG98="NA"),"",Datastream!AG98)</f>
        <v>6.7370000000000001</v>
      </c>
      <c r="Y91" s="12">
        <f>IF(OR(Datastream!AH98="",Datastream!AH98="NA"),"",Datastream!AH98)</f>
        <v>6.5890000000000004</v>
      </c>
      <c r="Z91" s="12">
        <f>IF(OR(Datastream!AI98="",Datastream!AI98="NA"),"",Datastream!AI98)</f>
        <v>5.81</v>
      </c>
      <c r="AA91" s="12">
        <f>IF(OR(Datastream!AJ98="",Datastream!AJ98="NA"),"",Datastream!AJ98)</f>
        <v>6.91</v>
      </c>
      <c r="AB91" s="12">
        <f>IF(OR(Datastream!AK98="",Datastream!AK98="NA"),"",Datastream!AK98)</f>
        <v>2.13463</v>
      </c>
      <c r="AC91" s="12">
        <f>IF(OR(Datastream!AN98="",Datastream!AN98="NA"),"",Datastream!AN98)</f>
        <v>17.68</v>
      </c>
      <c r="AD91" s="12">
        <f>IF(OR(Datastream!AO98="",Datastream!AO98="NA"),"",Datastream!AO98)</f>
        <v>668.5</v>
      </c>
      <c r="AE91" s="13">
        <f>IF(EBP!B283="","",EBP!B283)</f>
        <v>1.2465999999999999</v>
      </c>
      <c r="AF91" s="13">
        <f>IF(EBP!C283="","",EBP!C283)</f>
        <v>-0.30520000000000003</v>
      </c>
    </row>
    <row r="92" spans="1:32" x14ac:dyDescent="0.2">
      <c r="A92" s="11">
        <v>35247</v>
      </c>
      <c r="B92" s="12">
        <f>IF(OR(Datastream!K99="",Datastream!K99="NA"),"",Datastream!K99)</f>
        <v>66.239999999999995</v>
      </c>
      <c r="C92" s="12">
        <f>IF(OR(Datastream!L99="",Datastream!L99="NA"),"",Datastream!L99)</f>
        <v>5.5</v>
      </c>
      <c r="D92" s="12">
        <f>IF(OR(Datastream!M99="",Datastream!M99="NA"),"",Datastream!M99)</f>
        <v>77.566199999999995</v>
      </c>
      <c r="E92" s="12">
        <f>IF(OR(Datastream!N99="",Datastream!N99="NA"),"",Datastream!N99)</f>
        <v>49.7</v>
      </c>
      <c r="F92" s="12">
        <f>IF(OR(Datastream!O99="",Datastream!O99="NA"),"",Datastream!O99)</f>
        <v>107</v>
      </c>
      <c r="G92" s="12">
        <f>IF(OR(Datastream!P99="",Datastream!P99="NA"),"",Datastream!P99)</f>
        <v>94.7</v>
      </c>
      <c r="H92" s="12">
        <f>IF(OR(Datastream!Q99="",Datastream!Q99="NA"),"",Datastream!Q99)</f>
        <v>86.5</v>
      </c>
      <c r="I92" s="12">
        <f>IF(OR(Datastream!R99="",Datastream!R99="NA"),"",Datastream!R99)</f>
        <v>0.03</v>
      </c>
      <c r="J92" s="12">
        <f>IF(OR(Datastream!S99="",Datastream!S99="NA"),"",Datastream!S99)</f>
        <v>2.2959999999999998</v>
      </c>
      <c r="K92" s="12">
        <f>IF(OR(Datastream!T99="",Datastream!T99="NA"),"",Datastream!T99)</f>
        <v>2.1960000000000002</v>
      </c>
      <c r="L92" s="12">
        <f>IF(OR(Datastream!U99="",Datastream!U99="NA"),"",Datastream!U99)</f>
        <v>6.2069999999999999</v>
      </c>
      <c r="M92" s="12">
        <f>IF(OR(Datastream!V99="",Datastream!V99="NA"),"",Datastream!V99)</f>
        <v>4.0410000000000004</v>
      </c>
      <c r="N92" s="12">
        <f>IF(OR(Datastream!W99="",Datastream!W99="NA"),"",Datastream!W99)</f>
        <v>10.076000000000001</v>
      </c>
      <c r="O92" s="12">
        <f>IF(OR(Datastream!X99="",Datastream!X99="NA"),"",Datastream!X99)</f>
        <v>2.976</v>
      </c>
      <c r="P92" s="12">
        <f>IF(OR(Datastream!Y99="",Datastream!Y99="NA"),"",Datastream!Y99)</f>
        <v>2.7040000000000002</v>
      </c>
      <c r="Q92" s="12">
        <f>IF(OR(Datastream!Z99="",Datastream!Z99="NA"),"",Datastream!Z99)</f>
        <v>2.758</v>
      </c>
      <c r="R92" s="12">
        <f>IF(OR(Datastream!AA99="",Datastream!AA99="NA"),"",Datastream!AA99)</f>
        <v>2.9590000000000001</v>
      </c>
      <c r="S92" s="12">
        <f>IF(OR(Datastream!AB99="",Datastream!AB99="NA"),"",Datastream!AB99)</f>
        <v>2.9630000000000001</v>
      </c>
      <c r="T92" s="12">
        <f>IF(OR(Datastream!AC99="",Datastream!AC99="NA"),"",Datastream!AC99)</f>
        <v>5.5369999999999999</v>
      </c>
      <c r="U92" s="12">
        <f>IF(OR(Datastream!AD99="",Datastream!AD99="NA"),"",Datastream!AD99)</f>
        <v>5.6150000000000002</v>
      </c>
      <c r="V92" s="12">
        <f>IF(OR(Datastream!AE99="",Datastream!AE99="NA"),"",Datastream!AE99)</f>
        <v>5.3360000000000003</v>
      </c>
      <c r="W92" s="12">
        <f>IF(OR(Datastream!AF99="",Datastream!AF99="NA"),"",Datastream!AF99)</f>
        <v>5.3840000000000003</v>
      </c>
      <c r="X92" s="12">
        <f>IF(OR(Datastream!AG99="",Datastream!AG99="NA"),"",Datastream!AG99)</f>
        <v>6.8209999999999997</v>
      </c>
      <c r="Y92" s="12">
        <f>IF(OR(Datastream!AH99="",Datastream!AH99="NA"),"",Datastream!AH99)</f>
        <v>6.6539999999999999</v>
      </c>
      <c r="Z92" s="12">
        <f>IF(OR(Datastream!AI99="",Datastream!AI99="NA"),"",Datastream!AI99)</f>
        <v>5.85</v>
      </c>
      <c r="AA92" s="12">
        <f>IF(OR(Datastream!AJ99="",Datastream!AJ99="NA"),"",Datastream!AJ99)</f>
        <v>6.87</v>
      </c>
      <c r="AB92" s="12">
        <f>IF(OR(Datastream!AK99="",Datastream!AK99="NA"),"",Datastream!AK99)</f>
        <v>2.2357819999999999</v>
      </c>
      <c r="AC92" s="12">
        <f>IF(OR(Datastream!AN99="",Datastream!AN99="NA"),"",Datastream!AN99)</f>
        <v>19.190000000000001</v>
      </c>
      <c r="AD92" s="12">
        <f>IF(OR(Datastream!AO99="",Datastream!AO99="NA"),"",Datastream!AO99)</f>
        <v>645.29999999999995</v>
      </c>
      <c r="AE92" s="13">
        <f>IF(EBP!B284="","",EBP!B284)</f>
        <v>1.2647999999999999</v>
      </c>
      <c r="AF92" s="13">
        <f>IF(EBP!C284="","",EBP!C284)</f>
        <v>-0.33879999999999999</v>
      </c>
    </row>
    <row r="93" spans="1:32" x14ac:dyDescent="0.2">
      <c r="A93" s="11">
        <v>35278</v>
      </c>
      <c r="B93" s="12">
        <f>IF(OR(Datastream!K100="",Datastream!K100="NA"),"",Datastream!K100)</f>
        <v>66.319999999999993</v>
      </c>
      <c r="C93" s="12">
        <f>IF(OR(Datastream!L100="",Datastream!L100="NA"),"",Datastream!L100)</f>
        <v>5.0999999999999996</v>
      </c>
      <c r="D93" s="12">
        <f>IF(OR(Datastream!M100="",Datastream!M100="NA"),"",Datastream!M100)</f>
        <v>78.016000000000005</v>
      </c>
      <c r="E93" s="12">
        <f>IF(OR(Datastream!N100="",Datastream!N100="NA"),"",Datastream!N100)</f>
        <v>51.6</v>
      </c>
      <c r="F93" s="12">
        <f>IF(OR(Datastream!O100="",Datastream!O100="NA"),"",Datastream!O100)</f>
        <v>112</v>
      </c>
      <c r="G93" s="12">
        <f>IF(OR(Datastream!P100="",Datastream!P100="NA"),"",Datastream!P100)</f>
        <v>95.3</v>
      </c>
      <c r="H93" s="12">
        <f>IF(OR(Datastream!Q100="",Datastream!Q100="NA"),"",Datastream!Q100)</f>
        <v>87.3</v>
      </c>
      <c r="I93" s="12">
        <f>IF(OR(Datastream!R100="",Datastream!R100="NA"),"",Datastream!R100)</f>
        <v>0.25</v>
      </c>
      <c r="J93" s="12">
        <f>IF(OR(Datastream!S100="",Datastream!S100="NA"),"",Datastream!S100)</f>
        <v>2.3220000000000001</v>
      </c>
      <c r="K93" s="12">
        <f>IF(OR(Datastream!T100="",Datastream!T100="NA"),"",Datastream!T100)</f>
        <v>2.2559999999999998</v>
      </c>
      <c r="L93" s="12">
        <f>IF(OR(Datastream!U100="",Datastream!U100="NA"),"",Datastream!U100)</f>
        <v>5.4779999999999998</v>
      </c>
      <c r="M93" s="12">
        <f>IF(OR(Datastream!V100="",Datastream!V100="NA"),"",Datastream!V100)</f>
        <v>4.1070000000000002</v>
      </c>
      <c r="N93" s="12">
        <f>IF(OR(Datastream!W100="",Datastream!W100="NA"),"",Datastream!W100)</f>
        <v>10.183</v>
      </c>
      <c r="O93" s="12">
        <f>IF(OR(Datastream!X100="",Datastream!X100="NA"),"",Datastream!X100)</f>
        <v>3.5870000000000002</v>
      </c>
      <c r="P93" s="12">
        <f>IF(OR(Datastream!Y100="",Datastream!Y100="NA"),"",Datastream!Y100)</f>
        <v>2.8149999999999999</v>
      </c>
      <c r="Q93" s="12">
        <f>IF(OR(Datastream!Z100="",Datastream!Z100="NA"),"",Datastream!Z100)</f>
        <v>2.7770000000000001</v>
      </c>
      <c r="R93" s="12">
        <f>IF(OR(Datastream!AA100="",Datastream!AA100="NA"),"",Datastream!AA100)</f>
        <v>2.952</v>
      </c>
      <c r="S93" s="12">
        <f>IF(OR(Datastream!AB100="",Datastream!AB100="NA"),"",Datastream!AB100)</f>
        <v>3.0150000000000001</v>
      </c>
      <c r="T93" s="12">
        <f>IF(OR(Datastream!AC100="",Datastream!AC100="NA"),"",Datastream!AC100)</f>
        <v>5.4960000000000004</v>
      </c>
      <c r="U93" s="12">
        <f>IF(OR(Datastream!AD100="",Datastream!AD100="NA"),"",Datastream!AD100)</f>
        <v>5.5369999999999999</v>
      </c>
      <c r="V93" s="12">
        <f>IF(OR(Datastream!AE100="",Datastream!AE100="NA"),"",Datastream!AE100)</f>
        <v>5.2919999999999998</v>
      </c>
      <c r="W93" s="12">
        <f>IF(OR(Datastream!AF100="",Datastream!AF100="NA"),"",Datastream!AF100)</f>
        <v>5.3520000000000003</v>
      </c>
      <c r="X93" s="12">
        <f>IF(OR(Datastream!AG100="",Datastream!AG100="NA"),"",Datastream!AG100)</f>
        <v>6.6879999999999997</v>
      </c>
      <c r="Y93" s="12">
        <f>IF(OR(Datastream!AH100="",Datastream!AH100="NA"),"",Datastream!AH100)</f>
        <v>6.6040000000000001</v>
      </c>
      <c r="Z93" s="12">
        <f>IF(OR(Datastream!AI100="",Datastream!AI100="NA"),"",Datastream!AI100)</f>
        <v>5.67</v>
      </c>
      <c r="AA93" s="12">
        <f>IF(OR(Datastream!AJ100="",Datastream!AJ100="NA"),"",Datastream!AJ100)</f>
        <v>6.64</v>
      </c>
      <c r="AB93" s="12">
        <f>IF(OR(Datastream!AK100="",Datastream!AK100="NA"),"",Datastream!AK100)</f>
        <v>2.192612</v>
      </c>
      <c r="AC93" s="12">
        <f>IF(OR(Datastream!AN100="",Datastream!AN100="NA"),"",Datastream!AN100)</f>
        <v>16.48</v>
      </c>
      <c r="AD93" s="12">
        <f>IF(OR(Datastream!AO100="",Datastream!AO100="NA"),"",Datastream!AO100)</f>
        <v>662.68</v>
      </c>
      <c r="AE93" s="13">
        <f>IF(EBP!B285="","",EBP!B285)</f>
        <v>1.2367999999999999</v>
      </c>
      <c r="AF93" s="13">
        <f>IF(EBP!C285="","",EBP!C285)</f>
        <v>-0.41260000000000002</v>
      </c>
    </row>
    <row r="94" spans="1:32" x14ac:dyDescent="0.2">
      <c r="A94" s="11">
        <v>35309</v>
      </c>
      <c r="B94" s="12">
        <f>IF(OR(Datastream!K101="",Datastream!K101="NA"),"",Datastream!K101)</f>
        <v>66.540000000000006</v>
      </c>
      <c r="C94" s="12">
        <f>IF(OR(Datastream!L101="",Datastream!L101="NA"),"",Datastream!L101)</f>
        <v>5.2</v>
      </c>
      <c r="D94" s="12">
        <f>IF(OR(Datastream!M101="",Datastream!M101="NA"),"",Datastream!M101)</f>
        <v>78.553200000000004</v>
      </c>
      <c r="E94" s="12">
        <f>IF(OR(Datastream!N101="",Datastream!N101="NA"),"",Datastream!N101)</f>
        <v>51.1</v>
      </c>
      <c r="F94" s="12">
        <f>IF(OR(Datastream!O101="",Datastream!O101="NA"),"",Datastream!O101)</f>
        <v>111.8</v>
      </c>
      <c r="G94" s="12">
        <f>IF(OR(Datastream!P101="",Datastream!P101="NA"),"",Datastream!P101)</f>
        <v>94.7</v>
      </c>
      <c r="H94" s="12">
        <f>IF(OR(Datastream!Q101="",Datastream!Q101="NA"),"",Datastream!Q101)</f>
        <v>90.1</v>
      </c>
      <c r="I94" s="12">
        <f>IF(OR(Datastream!R101="",Datastream!R101="NA"),"",Datastream!R101)</f>
        <v>0.35</v>
      </c>
      <c r="J94" s="12">
        <f>IF(OR(Datastream!S101="",Datastream!S101="NA"),"",Datastream!S101)</f>
        <v>2.3959999999999999</v>
      </c>
      <c r="K94" s="12">
        <f>IF(OR(Datastream!T101="",Datastream!T101="NA"),"",Datastream!T101)</f>
        <v>2.3570000000000002</v>
      </c>
      <c r="L94" s="12">
        <f>IF(OR(Datastream!U101="",Datastream!U101="NA"),"",Datastream!U101)</f>
        <v>5.9180000000000001</v>
      </c>
      <c r="M94" s="12">
        <f>IF(OR(Datastream!V101="",Datastream!V101="NA"),"",Datastream!V101)</f>
        <v>4.4749999999999996</v>
      </c>
      <c r="N94" s="12">
        <f>IF(OR(Datastream!W101="",Datastream!W101="NA"),"",Datastream!W101)</f>
        <v>10.169</v>
      </c>
      <c r="O94" s="12">
        <f>IF(OR(Datastream!X101="",Datastream!X101="NA"),"",Datastream!X101)</f>
        <v>3.1120000000000001</v>
      </c>
      <c r="P94" s="12">
        <f>IF(OR(Datastream!Y101="",Datastream!Y101="NA"),"",Datastream!Y101)</f>
        <v>2.9809999999999999</v>
      </c>
      <c r="Q94" s="12">
        <f>IF(OR(Datastream!Z101="",Datastream!Z101="NA"),"",Datastream!Z101)</f>
        <v>2.8559999999999999</v>
      </c>
      <c r="R94" s="12">
        <f>IF(OR(Datastream!AA101="",Datastream!AA101="NA"),"",Datastream!AA101)</f>
        <v>2.9750000000000001</v>
      </c>
      <c r="S94" s="12">
        <f>IF(OR(Datastream!AB101="",Datastream!AB101="NA"),"",Datastream!AB101)</f>
        <v>3.0750000000000002</v>
      </c>
      <c r="T94" s="12">
        <f>IF(OR(Datastream!AC101="",Datastream!AC101="NA"),"",Datastream!AC101)</f>
        <v>5.4459999999999997</v>
      </c>
      <c r="U94" s="12">
        <f>IF(OR(Datastream!AD101="",Datastream!AD101="NA"),"",Datastream!AD101)</f>
        <v>5.4710000000000001</v>
      </c>
      <c r="V94" s="12">
        <f>IF(OR(Datastream!AE101="",Datastream!AE101="NA"),"",Datastream!AE101)</f>
        <v>5.3719999999999999</v>
      </c>
      <c r="W94" s="12">
        <f>IF(OR(Datastream!AF101="",Datastream!AF101="NA"),"",Datastream!AF101)</f>
        <v>5.5</v>
      </c>
      <c r="X94" s="12">
        <f>IF(OR(Datastream!AG101="",Datastream!AG101="NA"),"",Datastream!AG101)</f>
        <v>6.883</v>
      </c>
      <c r="Y94" s="12">
        <f>IF(OR(Datastream!AH101="",Datastream!AH101="NA"),"",Datastream!AH101)</f>
        <v>6.8079999999999998</v>
      </c>
      <c r="Z94" s="12">
        <f>IF(OR(Datastream!AI101="",Datastream!AI101="NA"),"",Datastream!AI101)</f>
        <v>5.83</v>
      </c>
      <c r="AA94" s="12">
        <f>IF(OR(Datastream!AJ101="",Datastream!AJ101="NA"),"",Datastream!AJ101)</f>
        <v>6.83</v>
      </c>
      <c r="AB94" s="12">
        <f>IF(OR(Datastream!AK101="",Datastream!AK101="NA"),"",Datastream!AK101)</f>
        <v>2.1722380000000001</v>
      </c>
      <c r="AC94" s="12">
        <f>IF(OR(Datastream!AN101="",Datastream!AN101="NA"),"",Datastream!AN101)</f>
        <v>17.3</v>
      </c>
      <c r="AD94" s="12">
        <f>IF(OR(Datastream!AO101="",Datastream!AO101="NA"),"",Datastream!AO101)</f>
        <v>673.79</v>
      </c>
      <c r="AE94" s="13">
        <f>IF(EBP!B286="","",EBP!B286)</f>
        <v>1.2150000000000001</v>
      </c>
      <c r="AF94" s="13">
        <f>IF(EBP!C286="","",EBP!C286)</f>
        <v>-0.40920000000000001</v>
      </c>
    </row>
    <row r="95" spans="1:32" x14ac:dyDescent="0.2">
      <c r="A95" s="11">
        <v>35339</v>
      </c>
      <c r="B95" s="12">
        <f>IF(OR(Datastream!K102="",Datastream!K102="NA"),"",Datastream!K102)</f>
        <v>66.75</v>
      </c>
      <c r="C95" s="12">
        <f>IF(OR(Datastream!L102="",Datastream!L102="NA"),"",Datastream!L102)</f>
        <v>5.2</v>
      </c>
      <c r="D95" s="12">
        <f>IF(OR(Datastream!M102="",Datastream!M102="NA"),"",Datastream!M102)</f>
        <v>78.506500000000003</v>
      </c>
      <c r="E95" s="12">
        <f>IF(OR(Datastream!N102="",Datastream!N102="NA"),"",Datastream!N102)</f>
        <v>50.5</v>
      </c>
      <c r="F95" s="12">
        <f>IF(OR(Datastream!O102="",Datastream!O102="NA"),"",Datastream!O102)</f>
        <v>107.3</v>
      </c>
      <c r="G95" s="12">
        <f>IF(OR(Datastream!P102="",Datastream!P102="NA"),"",Datastream!P102)</f>
        <v>96.5</v>
      </c>
      <c r="H95" s="12">
        <f>IF(OR(Datastream!Q102="",Datastream!Q102="NA"),"",Datastream!Q102)</f>
        <v>89.9</v>
      </c>
      <c r="I95" s="12">
        <f>IF(OR(Datastream!R102="",Datastream!R102="NA"),"",Datastream!R102)</f>
        <v>0.04</v>
      </c>
      <c r="J95" s="12">
        <f>IF(OR(Datastream!S102="",Datastream!S102="NA"),"",Datastream!S102)</f>
        <v>2.3679999999999999</v>
      </c>
      <c r="K95" s="12">
        <f>IF(OR(Datastream!T102="",Datastream!T102="NA"),"",Datastream!T102)</f>
        <v>2.3460000000000001</v>
      </c>
      <c r="L95" s="12">
        <f>IF(OR(Datastream!U102="",Datastream!U102="NA"),"",Datastream!U102)</f>
        <v>5.8789999999999996</v>
      </c>
      <c r="M95" s="12">
        <f>IF(OR(Datastream!V102="",Datastream!V102="NA"),"",Datastream!V102)</f>
        <v>4.3360000000000003</v>
      </c>
      <c r="N95" s="12">
        <f>IF(OR(Datastream!W102="",Datastream!W102="NA"),"",Datastream!W102)</f>
        <v>9.5500000000000007</v>
      </c>
      <c r="O95" s="12">
        <f>IF(OR(Datastream!X102="",Datastream!X102="NA"),"",Datastream!X102)</f>
        <v>2.5190000000000001</v>
      </c>
      <c r="P95" s="12">
        <f>IF(OR(Datastream!Y102="",Datastream!Y102="NA"),"",Datastream!Y102)</f>
        <v>3.0649999999999999</v>
      </c>
      <c r="Q95" s="12">
        <f>IF(OR(Datastream!Z102="",Datastream!Z102="NA"),"",Datastream!Z102)</f>
        <v>2.9540000000000002</v>
      </c>
      <c r="R95" s="12">
        <f>IF(OR(Datastream!AA102="",Datastream!AA102="NA"),"",Datastream!AA102)</f>
        <v>2.95</v>
      </c>
      <c r="S95" s="12">
        <f>IF(OR(Datastream!AB102="",Datastream!AB102="NA"),"",Datastream!AB102)</f>
        <v>3.0209999999999999</v>
      </c>
      <c r="T95" s="12">
        <f>IF(OR(Datastream!AC102="",Datastream!AC102="NA"),"",Datastream!AC102)</f>
        <v>5.4139999999999997</v>
      </c>
      <c r="U95" s="12">
        <f>IF(OR(Datastream!AD102="",Datastream!AD102="NA"),"",Datastream!AD102)</f>
        <v>5.4459999999999997</v>
      </c>
      <c r="V95" s="12">
        <f>IF(OR(Datastream!AE102="",Datastream!AE102="NA"),"",Datastream!AE102)</f>
        <v>5.3079999999999998</v>
      </c>
      <c r="W95" s="12">
        <f>IF(OR(Datastream!AF102="",Datastream!AF102="NA"),"",Datastream!AF102)</f>
        <v>5.3810000000000002</v>
      </c>
      <c r="X95" s="12">
        <f>IF(OR(Datastream!AG102="",Datastream!AG102="NA"),"",Datastream!AG102)</f>
        <v>6.7759999999999998</v>
      </c>
      <c r="Y95" s="12">
        <f>IF(OR(Datastream!AH102="",Datastream!AH102="NA"),"",Datastream!AH102)</f>
        <v>6.7320000000000002</v>
      </c>
      <c r="Z95" s="12">
        <f>IF(OR(Datastream!AI102="",Datastream!AI102="NA"),"",Datastream!AI102)</f>
        <v>5.55</v>
      </c>
      <c r="AA95" s="12">
        <f>IF(OR(Datastream!AJ102="",Datastream!AJ102="NA"),"",Datastream!AJ102)</f>
        <v>6.53</v>
      </c>
      <c r="AB95" s="12">
        <f>IF(OR(Datastream!AK102="",Datastream!AK102="NA"),"",Datastream!AK102)</f>
        <v>2.1013320000000002</v>
      </c>
      <c r="AC95" s="12">
        <f>IF(OR(Datastream!AN102="",Datastream!AN102="NA"),"",Datastream!AN102)</f>
        <v>17.399999999999999</v>
      </c>
      <c r="AD95" s="12">
        <f>IF(OR(Datastream!AO102="",Datastream!AO102="NA"),"",Datastream!AO102)</f>
        <v>701.46</v>
      </c>
      <c r="AE95" s="13">
        <f>IF(EBP!B287="","",EBP!B287)</f>
        <v>1.2583</v>
      </c>
      <c r="AF95" s="13">
        <f>IF(EBP!C287="","",EBP!C287)</f>
        <v>-0.34810000000000002</v>
      </c>
    </row>
    <row r="96" spans="1:32" x14ac:dyDescent="0.2">
      <c r="A96" s="11">
        <v>35370</v>
      </c>
      <c r="B96" s="12">
        <f>IF(OR(Datastream!K103="",Datastream!K103="NA"),"",Datastream!K103)</f>
        <v>66.959999999999994</v>
      </c>
      <c r="C96" s="12">
        <f>IF(OR(Datastream!L103="",Datastream!L103="NA"),"",Datastream!L103)</f>
        <v>5.4</v>
      </c>
      <c r="D96" s="12">
        <f>IF(OR(Datastream!M103="",Datastream!M103="NA"),"",Datastream!M103)</f>
        <v>79.199600000000004</v>
      </c>
      <c r="E96" s="12">
        <f>IF(OR(Datastream!N103="",Datastream!N103="NA"),"",Datastream!N103)</f>
        <v>53</v>
      </c>
      <c r="F96" s="12">
        <f>IF(OR(Datastream!O103="",Datastream!O103="NA"),"",Datastream!O103)</f>
        <v>109.5</v>
      </c>
      <c r="G96" s="12">
        <f>IF(OR(Datastream!P103="",Datastream!P103="NA"),"",Datastream!P103)</f>
        <v>99.2</v>
      </c>
      <c r="H96" s="12">
        <f>IF(OR(Datastream!Q103="",Datastream!Q103="NA"),"",Datastream!Q103)</f>
        <v>93.9</v>
      </c>
      <c r="I96" s="12">
        <f>IF(OR(Datastream!R103="",Datastream!R103="NA"),"",Datastream!R103)</f>
        <v>0.52</v>
      </c>
      <c r="J96" s="12">
        <f>IF(OR(Datastream!S103="",Datastream!S103="NA"),"",Datastream!S103)</f>
        <v>2.35</v>
      </c>
      <c r="K96" s="12">
        <f>IF(OR(Datastream!T103="",Datastream!T103="NA"),"",Datastream!T103)</f>
        <v>2.35</v>
      </c>
      <c r="L96" s="12">
        <f>IF(OR(Datastream!U103="",Datastream!U103="NA"),"",Datastream!U103)</f>
        <v>7.0579999999999998</v>
      </c>
      <c r="M96" s="12">
        <f>IF(OR(Datastream!V103="",Datastream!V103="NA"),"",Datastream!V103)</f>
        <v>6.0039999999999996</v>
      </c>
      <c r="N96" s="12">
        <f>IF(OR(Datastream!W103="",Datastream!W103="NA"),"",Datastream!W103)</f>
        <v>9.3450000000000006</v>
      </c>
      <c r="O96" s="12">
        <f>IF(OR(Datastream!X103="",Datastream!X103="NA"),"",Datastream!X103)</f>
        <v>2.5680000000000001</v>
      </c>
      <c r="P96" s="12">
        <f>IF(OR(Datastream!Y103="",Datastream!Y103="NA"),"",Datastream!Y103)</f>
        <v>3.0950000000000002</v>
      </c>
      <c r="Q96" s="12">
        <f>IF(OR(Datastream!Z103="",Datastream!Z103="NA"),"",Datastream!Z103)</f>
        <v>3.05</v>
      </c>
      <c r="R96" s="12">
        <f>IF(OR(Datastream!AA103="",Datastream!AA103="NA"),"",Datastream!AA103)</f>
        <v>2.9380000000000002</v>
      </c>
      <c r="S96" s="12">
        <f>IF(OR(Datastream!AB103="",Datastream!AB103="NA"),"",Datastream!AB103)</f>
        <v>3</v>
      </c>
      <c r="T96" s="12">
        <f>IF(OR(Datastream!AC103="",Datastream!AC103="NA"),"",Datastream!AC103)</f>
        <v>5.3879999999999999</v>
      </c>
      <c r="U96" s="12">
        <f>IF(OR(Datastream!AD103="",Datastream!AD103="NA"),"",Datastream!AD103)</f>
        <v>5.3579999999999997</v>
      </c>
      <c r="V96" s="12">
        <f>IF(OR(Datastream!AE103="",Datastream!AE103="NA"),"",Datastream!AE103)</f>
        <v>5.2050000000000001</v>
      </c>
      <c r="W96" s="12">
        <f>IF(OR(Datastream!AF103="",Datastream!AF103="NA"),"",Datastream!AF103)</f>
        <v>5.3479999999999999</v>
      </c>
      <c r="X96" s="12">
        <f>IF(OR(Datastream!AG103="",Datastream!AG103="NA"),"",Datastream!AG103)</f>
        <v>6.5289999999999999</v>
      </c>
      <c r="Y96" s="12">
        <f>IF(OR(Datastream!AH103="",Datastream!AH103="NA"),"",Datastream!AH103)</f>
        <v>6.6139999999999999</v>
      </c>
      <c r="Z96" s="12">
        <f>IF(OR(Datastream!AI103="",Datastream!AI103="NA"),"",Datastream!AI103)</f>
        <v>5.42</v>
      </c>
      <c r="AA96" s="12">
        <f>IF(OR(Datastream!AJ103="",Datastream!AJ103="NA"),"",Datastream!AJ103)</f>
        <v>6.2</v>
      </c>
      <c r="AB96" s="12">
        <f>IF(OR(Datastream!AK103="",Datastream!AK103="NA"),"",Datastream!AK103)</f>
        <v>2.0144899999999999</v>
      </c>
      <c r="AC96" s="12">
        <f>IF(OR(Datastream!AN103="",Datastream!AN103="NA"),"",Datastream!AN103)</f>
        <v>17.21</v>
      </c>
      <c r="AD96" s="12">
        <f>IF(OR(Datastream!AO103="",Datastream!AO103="NA"),"",Datastream!AO103)</f>
        <v>736.59</v>
      </c>
      <c r="AE96" s="13">
        <f>IF(EBP!B288="","",EBP!B288)</f>
        <v>1.3041</v>
      </c>
      <c r="AF96" s="13">
        <f>IF(EBP!C288="","",EBP!C288)</f>
        <v>-0.31540000000000001</v>
      </c>
    </row>
    <row r="97" spans="1:32" x14ac:dyDescent="0.2">
      <c r="A97" s="11">
        <v>35400</v>
      </c>
      <c r="B97" s="12">
        <f>IF(OR(Datastream!K104="",Datastream!K104="NA"),"",Datastream!K104)</f>
        <v>67.13</v>
      </c>
      <c r="C97" s="12">
        <f>IF(OR(Datastream!L104="",Datastream!L104="NA"),"",Datastream!L104)</f>
        <v>5.4</v>
      </c>
      <c r="D97" s="12">
        <f>IF(OR(Datastream!M104="",Datastream!M104="NA"),"",Datastream!M104)</f>
        <v>79.714299999999994</v>
      </c>
      <c r="E97" s="12">
        <f>IF(OR(Datastream!N104="",Datastream!N104="NA"),"",Datastream!N104)</f>
        <v>55.2</v>
      </c>
      <c r="F97" s="12">
        <f>IF(OR(Datastream!O104="",Datastream!O104="NA"),"",Datastream!O104)</f>
        <v>114.2</v>
      </c>
      <c r="G97" s="12">
        <f>IF(OR(Datastream!P104="",Datastream!P104="NA"),"",Datastream!P104)</f>
        <v>96.9</v>
      </c>
      <c r="H97" s="12">
        <f>IF(OR(Datastream!Q104="",Datastream!Q104="NA"),"",Datastream!Q104)</f>
        <v>91.8</v>
      </c>
      <c r="I97" s="12">
        <f>IF(OR(Datastream!R104="",Datastream!R104="NA"),"",Datastream!R104)</f>
        <v>0.06</v>
      </c>
      <c r="J97" s="12">
        <f>IF(OR(Datastream!S104="",Datastream!S104="NA"),"",Datastream!S104)</f>
        <v>2.3370000000000002</v>
      </c>
      <c r="K97" s="12">
        <f>IF(OR(Datastream!T104="",Datastream!T104="NA"),"",Datastream!T104)</f>
        <v>2.3479999999999999</v>
      </c>
      <c r="L97" s="12">
        <f>IF(OR(Datastream!U104="",Datastream!U104="NA"),"",Datastream!U104)</f>
        <v>7.2649999999999997</v>
      </c>
      <c r="M97" s="12">
        <f>IF(OR(Datastream!V104="",Datastream!V104="NA"),"",Datastream!V104)</f>
        <v>6.2629999999999999</v>
      </c>
      <c r="N97" s="12">
        <f>IF(OR(Datastream!W104="",Datastream!W104="NA"),"",Datastream!W104)</f>
        <v>9.8040000000000003</v>
      </c>
      <c r="O97" s="12">
        <f>IF(OR(Datastream!X104="",Datastream!X104="NA"),"",Datastream!X104)</f>
        <v>2.5379999999999998</v>
      </c>
      <c r="P97" s="12">
        <f>IF(OR(Datastream!Y104="",Datastream!Y104="NA"),"",Datastream!Y104)</f>
        <v>3.06</v>
      </c>
      <c r="Q97" s="12">
        <f>IF(OR(Datastream!Z104="",Datastream!Z104="NA"),"",Datastream!Z104)</f>
        <v>2.9689999999999999</v>
      </c>
      <c r="R97" s="12">
        <f>IF(OR(Datastream!AA104="",Datastream!AA104="NA"),"",Datastream!AA104)</f>
        <v>2.93</v>
      </c>
      <c r="S97" s="12">
        <f>IF(OR(Datastream!AB104="",Datastream!AB104="NA"),"",Datastream!AB104)</f>
        <v>2.9260000000000002</v>
      </c>
      <c r="T97" s="12">
        <f>IF(OR(Datastream!AC104="",Datastream!AC104="NA"),"",Datastream!AC104)</f>
        <v>5.3849999999999998</v>
      </c>
      <c r="U97" s="12">
        <f>IF(OR(Datastream!AD104="",Datastream!AD104="NA"),"",Datastream!AD104)</f>
        <v>5.359</v>
      </c>
      <c r="V97" s="12">
        <f>IF(OR(Datastream!AE104="",Datastream!AE104="NA"),"",Datastream!AE104)</f>
        <v>5.1879999999999997</v>
      </c>
      <c r="W97" s="12">
        <f>IF(OR(Datastream!AF104="",Datastream!AF104="NA"),"",Datastream!AF104)</f>
        <v>5.24</v>
      </c>
      <c r="X97" s="12">
        <f>IF(OR(Datastream!AG104="",Datastream!AG104="NA"),"",Datastream!AG104)</f>
        <v>6.3959999999999999</v>
      </c>
      <c r="Y97" s="12">
        <f>IF(OR(Datastream!AH104="",Datastream!AH104="NA"),"",Datastream!AH104)</f>
        <v>6.3440000000000003</v>
      </c>
      <c r="Z97" s="12">
        <f>IF(OR(Datastream!AI104="",Datastream!AI104="NA"),"",Datastream!AI104)</f>
        <v>5.47</v>
      </c>
      <c r="AA97" s="12">
        <f>IF(OR(Datastream!AJ104="",Datastream!AJ104="NA"),"",Datastream!AJ104)</f>
        <v>6.3</v>
      </c>
      <c r="AB97" s="12">
        <f>IF(OR(Datastream!AK104="",Datastream!AK104="NA"),"",Datastream!AK104)</f>
        <v>2.0047090000000001</v>
      </c>
      <c r="AC97" s="12">
        <f>IF(OR(Datastream!AN104="",Datastream!AN104="NA"),"",Datastream!AN104)</f>
        <v>20.16</v>
      </c>
      <c r="AD97" s="12">
        <f>IF(OR(Datastream!AO104="",Datastream!AO104="NA"),"",Datastream!AO104)</f>
        <v>743.61</v>
      </c>
      <c r="AE97" s="13">
        <f>IF(EBP!B289="","",EBP!B289)</f>
        <v>1.2327999999999999</v>
      </c>
      <c r="AF97" s="13">
        <f>IF(EBP!C289="","",EBP!C289)</f>
        <v>-0.41949999999999998</v>
      </c>
    </row>
    <row r="98" spans="1:32" x14ac:dyDescent="0.2">
      <c r="A98" s="11">
        <v>35431</v>
      </c>
      <c r="B98" s="12">
        <f>IF(OR(Datastream!K105="",Datastream!K105="NA"),"",Datastream!K105)</f>
        <v>67.25</v>
      </c>
      <c r="C98" s="12">
        <f>IF(OR(Datastream!L105="",Datastream!L105="NA"),"",Datastream!L105)</f>
        <v>5.3</v>
      </c>
      <c r="D98" s="12">
        <f>IF(OR(Datastream!M105="",Datastream!M105="NA"),"",Datastream!M105)</f>
        <v>79.827299999999994</v>
      </c>
      <c r="E98" s="12">
        <f>IF(OR(Datastream!N105="",Datastream!N105="NA"),"",Datastream!N105)</f>
        <v>53.8</v>
      </c>
      <c r="F98" s="12">
        <f>IF(OR(Datastream!O105="",Datastream!O105="NA"),"",Datastream!O105)</f>
        <v>118.7</v>
      </c>
      <c r="G98" s="12">
        <f>IF(OR(Datastream!P105="",Datastream!P105="NA"),"",Datastream!P105)</f>
        <v>97.4</v>
      </c>
      <c r="H98" s="12">
        <f>IF(OR(Datastream!Q105="",Datastream!Q105="NA"),"",Datastream!Q105)</f>
        <v>91.3</v>
      </c>
      <c r="I98" s="12">
        <f>IF(OR(Datastream!R105="",Datastream!R105="NA"),"",Datastream!R105)</f>
        <v>0.28999999999999998</v>
      </c>
      <c r="J98" s="12">
        <f>IF(OR(Datastream!S105="",Datastream!S105="NA"),"",Datastream!S105)</f>
        <v>2.4039999999999999</v>
      </c>
      <c r="K98" s="12">
        <f>IF(OR(Datastream!T105="",Datastream!T105="NA"),"",Datastream!T105)</f>
        <v>2.0910000000000002</v>
      </c>
      <c r="L98" s="12">
        <f>IF(OR(Datastream!U105="",Datastream!U105="NA"),"",Datastream!U105)</f>
        <v>6.1319999999999997</v>
      </c>
      <c r="M98" s="12">
        <f>IF(OR(Datastream!V105="",Datastream!V105="NA"),"",Datastream!V105)</f>
        <v>4.3860000000000001</v>
      </c>
      <c r="N98" s="12">
        <f>IF(OR(Datastream!W105="",Datastream!W105="NA"),"",Datastream!W105)</f>
        <v>3.7519999999999998</v>
      </c>
      <c r="O98" s="12">
        <f>IF(OR(Datastream!X105="",Datastream!X105="NA"),"",Datastream!X105)</f>
        <v>2.2400000000000002</v>
      </c>
      <c r="P98" s="12">
        <f>IF(OR(Datastream!Y105="",Datastream!Y105="NA"),"",Datastream!Y105)</f>
        <v>3.0219999999999998</v>
      </c>
      <c r="Q98" s="12">
        <f>IF(OR(Datastream!Z105="",Datastream!Z105="NA"),"",Datastream!Z105)</f>
        <v>2.6</v>
      </c>
      <c r="R98" s="12">
        <f>IF(OR(Datastream!AA105="",Datastream!AA105="NA"),"",Datastream!AA105)</f>
        <v>2.944</v>
      </c>
      <c r="S98" s="12">
        <f>IF(OR(Datastream!AB105="",Datastream!AB105="NA"),"",Datastream!AB105)</f>
        <v>3.1269999999999998</v>
      </c>
      <c r="T98" s="12">
        <f>IF(OR(Datastream!AC105="",Datastream!AC105="NA"),"",Datastream!AC105)</f>
        <v>5.4039999999999999</v>
      </c>
      <c r="U98" s="12">
        <f>IF(OR(Datastream!AD105="",Datastream!AD105="NA"),"",Datastream!AD105)</f>
        <v>5.4950000000000001</v>
      </c>
      <c r="V98" s="12">
        <f>IF(OR(Datastream!AE105="",Datastream!AE105="NA"),"",Datastream!AE105)</f>
        <v>5.2169999999999996</v>
      </c>
      <c r="W98" s="12">
        <f>IF(OR(Datastream!AF105="",Datastream!AF105="NA"),"",Datastream!AF105)</f>
        <v>5.3140000000000001</v>
      </c>
      <c r="X98" s="12">
        <f>IF(OR(Datastream!AG105="",Datastream!AG105="NA"),"",Datastream!AG105)</f>
        <v>6.5259999999999998</v>
      </c>
      <c r="Y98" s="12">
        <f>IF(OR(Datastream!AH105="",Datastream!AH105="NA"),"",Datastream!AH105)</f>
        <v>6.4859999999999998</v>
      </c>
      <c r="Z98" s="12">
        <f>IF(OR(Datastream!AI105="",Datastream!AI105="NA"),"",Datastream!AI105)</f>
        <v>5.61</v>
      </c>
      <c r="AA98" s="12">
        <f>IF(OR(Datastream!AJ105="",Datastream!AJ105="NA"),"",Datastream!AJ105)</f>
        <v>6.58</v>
      </c>
      <c r="AB98" s="12">
        <f>IF(OR(Datastream!AK105="",Datastream!AK105="NA"),"",Datastream!AK105)</f>
        <v>1.9515670000000001</v>
      </c>
      <c r="AC98" s="12">
        <f>IF(OR(Datastream!AN105="",Datastream!AN105="NA"),"",Datastream!AN105)</f>
        <v>21.06</v>
      </c>
      <c r="AD98" s="12">
        <f>IF(OR(Datastream!AO105="",Datastream!AO105="NA"),"",Datastream!AO105)</f>
        <v>765.11</v>
      </c>
      <c r="AE98" s="13">
        <f>IF(EBP!B290="","",EBP!B290)</f>
        <v>1.2468999999999999</v>
      </c>
      <c r="AF98" s="13">
        <f>IF(EBP!C290="","",EBP!C290)</f>
        <v>-0.3342</v>
      </c>
    </row>
    <row r="99" spans="1:32" x14ac:dyDescent="0.2">
      <c r="A99" s="11">
        <v>35462</v>
      </c>
      <c r="B99" s="12">
        <f>IF(OR(Datastream!K106="",Datastream!K106="NA"),"",Datastream!K106)</f>
        <v>67.38</v>
      </c>
      <c r="C99" s="12">
        <f>IF(OR(Datastream!L106="",Datastream!L106="NA"),"",Datastream!L106)</f>
        <v>5.2</v>
      </c>
      <c r="D99" s="12">
        <f>IF(OR(Datastream!M106="",Datastream!M106="NA"),"",Datastream!M106)</f>
        <v>80.793000000000006</v>
      </c>
      <c r="E99" s="12">
        <f>IF(OR(Datastream!N106="",Datastream!N106="NA"),"",Datastream!N106)</f>
        <v>53.1</v>
      </c>
      <c r="F99" s="12">
        <f>IF(OR(Datastream!O106="",Datastream!O106="NA"),"",Datastream!O106)</f>
        <v>118.9</v>
      </c>
      <c r="G99" s="12">
        <f>IF(OR(Datastream!P106="",Datastream!P106="NA"),"",Datastream!P106)</f>
        <v>99.7</v>
      </c>
      <c r="H99" s="12">
        <f>IF(OR(Datastream!Q106="",Datastream!Q106="NA"),"",Datastream!Q106)</f>
        <v>94.9</v>
      </c>
      <c r="I99" s="12">
        <f>IF(OR(Datastream!R106="",Datastream!R106="NA"),"",Datastream!R106)</f>
        <v>0.88</v>
      </c>
      <c r="J99" s="12">
        <f>IF(OR(Datastream!S106="",Datastream!S106="NA"),"",Datastream!S106)</f>
        <v>2.6589999999999998</v>
      </c>
      <c r="K99" s="12">
        <f>IF(OR(Datastream!T106="",Datastream!T106="NA"),"",Datastream!T106)</f>
        <v>2.0920000000000001</v>
      </c>
      <c r="L99" s="12">
        <f>IF(OR(Datastream!U106="",Datastream!U106="NA"),"",Datastream!U106)</f>
        <v>6.4669999999999996</v>
      </c>
      <c r="M99" s="12">
        <f>IF(OR(Datastream!V106="",Datastream!V106="NA"),"",Datastream!V106)</f>
        <v>4.5999999999999996</v>
      </c>
      <c r="N99" s="12">
        <f>IF(OR(Datastream!W106="",Datastream!W106="NA"),"",Datastream!W106)</f>
        <v>4.9619999999999997</v>
      </c>
      <c r="O99" s="12">
        <f>IF(OR(Datastream!X106="",Datastream!X106="NA"),"",Datastream!X106)</f>
        <v>1.9450000000000001</v>
      </c>
      <c r="P99" s="12">
        <f>IF(OR(Datastream!Y106="",Datastream!Y106="NA"),"",Datastream!Y106)</f>
        <v>3.32</v>
      </c>
      <c r="Q99" s="12">
        <f>IF(OR(Datastream!Z106="",Datastream!Z106="NA"),"",Datastream!Z106)</f>
        <v>2.5</v>
      </c>
      <c r="R99" s="12">
        <f>IF(OR(Datastream!AA106="",Datastream!AA106="NA"),"",Datastream!AA106)</f>
        <v>2.93</v>
      </c>
      <c r="S99" s="12">
        <f>IF(OR(Datastream!AB106="",Datastream!AB106="NA"),"",Datastream!AB106)</f>
        <v>3.1040000000000001</v>
      </c>
      <c r="T99" s="12">
        <f>IF(OR(Datastream!AC106="",Datastream!AC106="NA"),"",Datastream!AC106)</f>
        <v>5.37</v>
      </c>
      <c r="U99" s="12">
        <f>IF(OR(Datastream!AD106="",Datastream!AD106="NA"),"",Datastream!AD106)</f>
        <v>5.492</v>
      </c>
      <c r="V99" s="12">
        <f>IF(OR(Datastream!AE106="",Datastream!AE106="NA"),"",Datastream!AE106)</f>
        <v>5.2039999999999997</v>
      </c>
      <c r="W99" s="12">
        <f>IF(OR(Datastream!AF106="",Datastream!AF106="NA"),"",Datastream!AF106)</f>
        <v>5.3</v>
      </c>
      <c r="X99" s="12">
        <f>IF(OR(Datastream!AG106="",Datastream!AG106="NA"),"",Datastream!AG106)</f>
        <v>6.4779999999999998</v>
      </c>
      <c r="Y99" s="12">
        <f>IF(OR(Datastream!AH106="",Datastream!AH106="NA"),"",Datastream!AH106)</f>
        <v>6.452</v>
      </c>
      <c r="Z99" s="12">
        <f>IF(OR(Datastream!AI106="",Datastream!AI106="NA"),"",Datastream!AI106)</f>
        <v>5.53</v>
      </c>
      <c r="AA99" s="12">
        <f>IF(OR(Datastream!AJ106="",Datastream!AJ106="NA"),"",Datastream!AJ106)</f>
        <v>6.42</v>
      </c>
      <c r="AB99" s="12">
        <f>IF(OR(Datastream!AK106="",Datastream!AK106="NA"),"",Datastream!AK106)</f>
        <v>1.8796200000000001</v>
      </c>
      <c r="AC99" s="12">
        <f>IF(OR(Datastream!AN106="",Datastream!AN106="NA"),"",Datastream!AN106)</f>
        <v>21.59</v>
      </c>
      <c r="AD99" s="12">
        <f>IF(OR(Datastream!AO106="",Datastream!AO106="NA"),"",Datastream!AO106)</f>
        <v>798.89</v>
      </c>
      <c r="AE99" s="13">
        <f>IF(EBP!B291="","",EBP!B291)</f>
        <v>1.1593</v>
      </c>
      <c r="AF99" s="13">
        <f>IF(EBP!C291="","",EBP!C291)</f>
        <v>-0.47570000000000001</v>
      </c>
    </row>
    <row r="100" spans="1:32" x14ac:dyDescent="0.2">
      <c r="A100" s="11">
        <v>35490</v>
      </c>
      <c r="B100" s="12">
        <f>IF(OR(Datastream!K107="",Datastream!K107="NA"),"",Datastream!K107)</f>
        <v>67.42</v>
      </c>
      <c r="C100" s="12">
        <f>IF(OR(Datastream!L107="",Datastream!L107="NA"),"",Datastream!L107)</f>
        <v>5.2</v>
      </c>
      <c r="D100" s="12">
        <f>IF(OR(Datastream!M107="",Datastream!M107="NA"),"",Datastream!M107)</f>
        <v>81.334000000000003</v>
      </c>
      <c r="E100" s="12">
        <f>IF(OR(Datastream!N107="",Datastream!N107="NA"),"",Datastream!N107)</f>
        <v>53.8</v>
      </c>
      <c r="F100" s="12">
        <f>IF(OR(Datastream!O107="",Datastream!O107="NA"),"",Datastream!O107)</f>
        <v>118.5</v>
      </c>
      <c r="G100" s="12">
        <f>IF(OR(Datastream!P107="",Datastream!P107="NA"),"",Datastream!P107)</f>
        <v>100</v>
      </c>
      <c r="H100" s="12">
        <f>IF(OR(Datastream!Q107="",Datastream!Q107="NA"),"",Datastream!Q107)</f>
        <v>93.6</v>
      </c>
      <c r="I100" s="12">
        <f>IF(OR(Datastream!R107="",Datastream!R107="NA"),"",Datastream!R107)</f>
        <v>0.3</v>
      </c>
      <c r="J100" s="12">
        <f>IF(OR(Datastream!S107="",Datastream!S107="NA"),"",Datastream!S107)</f>
        <v>2.7</v>
      </c>
      <c r="K100" s="12">
        <f>IF(OR(Datastream!T107="",Datastream!T107="NA"),"",Datastream!T107)</f>
        <v>2.0950000000000002</v>
      </c>
      <c r="L100" s="12">
        <f>IF(OR(Datastream!U107="",Datastream!U107="NA"),"",Datastream!U107)</f>
        <v>6.53</v>
      </c>
      <c r="M100" s="12">
        <f>IF(OR(Datastream!V107="",Datastream!V107="NA"),"",Datastream!V107)</f>
        <v>4.5999999999999996</v>
      </c>
      <c r="N100" s="12">
        <f>IF(OR(Datastream!W107="",Datastream!W107="NA"),"",Datastream!W107)</f>
        <v>4.7</v>
      </c>
      <c r="O100" s="12">
        <f>IF(OR(Datastream!X107="",Datastream!X107="NA"),"",Datastream!X107)</f>
        <v>2.8530000000000002</v>
      </c>
      <c r="P100" s="12">
        <f>IF(OR(Datastream!Y107="",Datastream!Y107="NA"),"",Datastream!Y107)</f>
        <v>3.427</v>
      </c>
      <c r="Q100" s="12">
        <f>IF(OR(Datastream!Z107="",Datastream!Z107="NA"),"",Datastream!Z107)</f>
        <v>2.68</v>
      </c>
      <c r="R100" s="12">
        <f>IF(OR(Datastream!AA107="",Datastream!AA107="NA"),"",Datastream!AA107)</f>
        <v>2.93</v>
      </c>
      <c r="S100" s="12">
        <f>IF(OR(Datastream!AB107="",Datastream!AB107="NA"),"",Datastream!AB107)</f>
        <v>3.1240000000000001</v>
      </c>
      <c r="T100" s="12">
        <f>IF(OR(Datastream!AC107="",Datastream!AC107="NA"),"",Datastream!AC107)</f>
        <v>5.3739999999999997</v>
      </c>
      <c r="U100" s="12">
        <f>IF(OR(Datastream!AD107="",Datastream!AD107="NA"),"",Datastream!AD107)</f>
        <v>5.4859999999999998</v>
      </c>
      <c r="V100" s="12">
        <f>IF(OR(Datastream!AE107="",Datastream!AE107="NA"),"",Datastream!AE107)</f>
        <v>5.2670000000000003</v>
      </c>
      <c r="W100" s="12">
        <f>IF(OR(Datastream!AF107="",Datastream!AF107="NA"),"",Datastream!AF107)</f>
        <v>5.3479999999999999</v>
      </c>
      <c r="X100" s="12">
        <f>IF(OR(Datastream!AG107="",Datastream!AG107="NA"),"",Datastream!AG107)</f>
        <v>6.585</v>
      </c>
      <c r="Y100" s="12">
        <f>IF(OR(Datastream!AH107="",Datastream!AH107="NA"),"",Datastream!AH107)</f>
        <v>6.4850000000000003</v>
      </c>
      <c r="Z100" s="12">
        <f>IF(OR(Datastream!AI107="",Datastream!AI107="NA"),"",Datastream!AI107)</f>
        <v>5.8</v>
      </c>
      <c r="AA100" s="12">
        <f>IF(OR(Datastream!AJ107="",Datastream!AJ107="NA"),"",Datastream!AJ107)</f>
        <v>6.69</v>
      </c>
      <c r="AB100" s="12">
        <f>IF(OR(Datastream!AK107="",Datastream!AK107="NA"),"",Datastream!AK107)</f>
        <v>1.9011309999999999</v>
      </c>
      <c r="AC100" s="12">
        <f>IF(OR(Datastream!AN107="",Datastream!AN107="NA"),"",Datastream!AN107)</f>
        <v>22.33</v>
      </c>
      <c r="AD100" s="12">
        <f>IF(OR(Datastream!AO107="",Datastream!AO107="NA"),"",Datastream!AO107)</f>
        <v>791.29</v>
      </c>
      <c r="AE100" s="13">
        <f>IF(EBP!B292="","",EBP!B292)</f>
        <v>1.1865000000000001</v>
      </c>
      <c r="AF100" s="13">
        <f>IF(EBP!C292="","",EBP!C292)</f>
        <v>-0.4793</v>
      </c>
    </row>
    <row r="101" spans="1:32" x14ac:dyDescent="0.2">
      <c r="A101" s="11">
        <v>35521</v>
      </c>
      <c r="B101" s="12">
        <f>IF(OR(Datastream!K108="",Datastream!K108="NA"),"",Datastream!K108)</f>
        <v>67.459999999999994</v>
      </c>
      <c r="C101" s="12">
        <f>IF(OR(Datastream!L108="",Datastream!L108="NA"),"",Datastream!L108)</f>
        <v>5.0999999999999996</v>
      </c>
      <c r="D101" s="12">
        <f>IF(OR(Datastream!M108="",Datastream!M108="NA"),"",Datastream!M108)</f>
        <v>81.353099999999998</v>
      </c>
      <c r="E101" s="12">
        <f>IF(OR(Datastream!N108="",Datastream!N108="NA"),"",Datastream!N108)</f>
        <v>53.7</v>
      </c>
      <c r="F101" s="12">
        <f>IF(OR(Datastream!O108="",Datastream!O108="NA"),"",Datastream!O108)</f>
        <v>118.5</v>
      </c>
      <c r="G101" s="12">
        <f>IF(OR(Datastream!P108="",Datastream!P108="NA"),"",Datastream!P108)</f>
        <v>101.4</v>
      </c>
      <c r="H101" s="12">
        <f>IF(OR(Datastream!Q108="",Datastream!Q108="NA"),"",Datastream!Q108)</f>
        <v>92.5</v>
      </c>
      <c r="I101" s="12">
        <f>IF(OR(Datastream!R108="",Datastream!R108="NA"),"",Datastream!R108)</f>
        <v>0.11</v>
      </c>
      <c r="J101" s="12">
        <f>IF(OR(Datastream!S108="",Datastream!S108="NA"),"",Datastream!S108)</f>
        <v>2.972</v>
      </c>
      <c r="K101" s="12">
        <f>IF(OR(Datastream!T108="",Datastream!T108="NA"),"",Datastream!T108)</f>
        <v>2.036</v>
      </c>
      <c r="L101" s="12">
        <f>IF(OR(Datastream!U108="",Datastream!U108="NA"),"",Datastream!U108)</f>
        <v>7.0039999999999996</v>
      </c>
      <c r="M101" s="12">
        <f>IF(OR(Datastream!V108="",Datastream!V108="NA"),"",Datastream!V108)</f>
        <v>4.657</v>
      </c>
      <c r="N101" s="12">
        <f>IF(OR(Datastream!W108="",Datastream!W108="NA"),"",Datastream!W108)</f>
        <v>3.867</v>
      </c>
      <c r="O101" s="12">
        <f>IF(OR(Datastream!X108="",Datastream!X108="NA"),"",Datastream!X108)</f>
        <v>1.0549999999999999</v>
      </c>
      <c r="P101" s="12">
        <f>IF(OR(Datastream!Y108="",Datastream!Y108="NA"),"",Datastream!Y108)</f>
        <v>3.6</v>
      </c>
      <c r="Q101" s="12">
        <f>IF(OR(Datastream!Z108="",Datastream!Z108="NA"),"",Datastream!Z108)</f>
        <v>2.5129999999999999</v>
      </c>
      <c r="R101" s="12">
        <f>IF(OR(Datastream!AA108="",Datastream!AA108="NA"),"",Datastream!AA108)</f>
        <v>2.8519999999999999</v>
      </c>
      <c r="S101" s="12">
        <f>IF(OR(Datastream!AB108="",Datastream!AB108="NA"),"",Datastream!AB108)</f>
        <v>2.996</v>
      </c>
      <c r="T101" s="12">
        <f>IF(OR(Datastream!AC108="",Datastream!AC108="NA"),"",Datastream!AC108)</f>
        <v>5.2679999999999998</v>
      </c>
      <c r="U101" s="12">
        <f>IF(OR(Datastream!AD108="",Datastream!AD108="NA"),"",Datastream!AD108)</f>
        <v>5.4279999999999999</v>
      </c>
      <c r="V101" s="12">
        <f>IF(OR(Datastream!AE108="",Datastream!AE108="NA"),"",Datastream!AE108)</f>
        <v>5.6</v>
      </c>
      <c r="W101" s="12">
        <f>IF(OR(Datastream!AF108="",Datastream!AF108="NA"),"",Datastream!AF108)</f>
        <v>5.5670000000000002</v>
      </c>
      <c r="X101" s="12">
        <f>IF(OR(Datastream!AG108="",Datastream!AG108="NA"),"",Datastream!AG108)</f>
        <v>6.976</v>
      </c>
      <c r="Y101" s="12">
        <f>IF(OR(Datastream!AH108="",Datastream!AH108="NA"),"",Datastream!AH108)</f>
        <v>6.7480000000000002</v>
      </c>
      <c r="Z101" s="12">
        <f>IF(OR(Datastream!AI108="",Datastream!AI108="NA"),"",Datastream!AI108)</f>
        <v>5.99</v>
      </c>
      <c r="AA101" s="12">
        <f>IF(OR(Datastream!AJ108="",Datastream!AJ108="NA"),"",Datastream!AJ108)</f>
        <v>6.89</v>
      </c>
      <c r="AB101" s="12">
        <f>IF(OR(Datastream!AK108="",Datastream!AK108="NA"),"",Datastream!AK108)</f>
        <v>1.9757439999999999</v>
      </c>
      <c r="AC101" s="12">
        <f>IF(OR(Datastream!AN108="",Datastream!AN108="NA"),"",Datastream!AN108)</f>
        <v>21.51</v>
      </c>
      <c r="AD101" s="12">
        <f>IF(OR(Datastream!AO108="",Datastream!AO108="NA"),"",Datastream!AO108)</f>
        <v>763.93</v>
      </c>
      <c r="AE101" s="13">
        <f>IF(EBP!B293="","",EBP!B293)</f>
        <v>1.1975</v>
      </c>
      <c r="AF101" s="13">
        <f>IF(EBP!C293="","",EBP!C293)</f>
        <v>-0.4224</v>
      </c>
    </row>
    <row r="102" spans="1:32" x14ac:dyDescent="0.2">
      <c r="A102" s="11">
        <v>35551</v>
      </c>
      <c r="B102" s="12">
        <f>IF(OR(Datastream!K109="",Datastream!K109="NA"),"",Datastream!K109)</f>
        <v>67.459999999999994</v>
      </c>
      <c r="C102" s="12">
        <f>IF(OR(Datastream!L109="",Datastream!L109="NA"),"",Datastream!L109)</f>
        <v>4.9000000000000004</v>
      </c>
      <c r="D102" s="12">
        <f>IF(OR(Datastream!M109="",Datastream!M109="NA"),"",Datastream!M109)</f>
        <v>81.829300000000003</v>
      </c>
      <c r="E102" s="12">
        <f>IF(OR(Datastream!N109="",Datastream!N109="NA"),"",Datastream!N109)</f>
        <v>56.1</v>
      </c>
      <c r="F102" s="12">
        <f>IF(OR(Datastream!O109="",Datastream!O109="NA"),"",Datastream!O109)</f>
        <v>127.9</v>
      </c>
      <c r="G102" s="12">
        <f>IF(OR(Datastream!P109="",Datastream!P109="NA"),"",Datastream!P109)</f>
        <v>103.2</v>
      </c>
      <c r="H102" s="12">
        <f>IF(OR(Datastream!Q109="",Datastream!Q109="NA"),"",Datastream!Q109)</f>
        <v>96.6</v>
      </c>
      <c r="I102" s="12">
        <f>IF(OR(Datastream!R109="",Datastream!R109="NA"),"",Datastream!R109)</f>
        <v>0.25</v>
      </c>
      <c r="J102" s="12">
        <f>IF(OR(Datastream!S109="",Datastream!S109="NA"),"",Datastream!S109)</f>
        <v>3.4169999999999998</v>
      </c>
      <c r="K102" s="12">
        <f>IF(OR(Datastream!T109="",Datastream!T109="NA"),"",Datastream!T109)</f>
        <v>2.0870000000000002</v>
      </c>
      <c r="L102" s="12">
        <f>IF(OR(Datastream!U109="",Datastream!U109="NA"),"",Datastream!U109)</f>
        <v>8.5169999999999995</v>
      </c>
      <c r="M102" s="12">
        <f>IF(OR(Datastream!V109="",Datastream!V109="NA"),"",Datastream!V109)</f>
        <v>4.9909999999999997</v>
      </c>
      <c r="N102" s="12">
        <f>IF(OR(Datastream!W109="",Datastream!W109="NA"),"",Datastream!W109)</f>
        <v>4.9480000000000004</v>
      </c>
      <c r="O102" s="12">
        <f>IF(OR(Datastream!X109="",Datastream!X109="NA"),"",Datastream!X109)</f>
        <v>1.125</v>
      </c>
      <c r="P102" s="12">
        <f>IF(OR(Datastream!Y109="",Datastream!Y109="NA"),"",Datastream!Y109)</f>
        <v>4.1829999999999998</v>
      </c>
      <c r="Q102" s="12">
        <f>IF(OR(Datastream!Z109="",Datastream!Z109="NA"),"",Datastream!Z109)</f>
        <v>2.5630000000000002</v>
      </c>
      <c r="R102" s="12">
        <f>IF(OR(Datastream!AA109="",Datastream!AA109="NA"),"",Datastream!AA109)</f>
        <v>2.8420000000000001</v>
      </c>
      <c r="S102" s="12">
        <f>IF(OR(Datastream!AB109="",Datastream!AB109="NA"),"",Datastream!AB109)</f>
        <v>3.1040000000000001</v>
      </c>
      <c r="T102" s="12">
        <f>IF(OR(Datastream!AC109="",Datastream!AC109="NA"),"",Datastream!AC109)</f>
        <v>5.165</v>
      </c>
      <c r="U102" s="12">
        <f>IF(OR(Datastream!AD109="",Datastream!AD109="NA"),"",Datastream!AD109)</f>
        <v>5.3650000000000002</v>
      </c>
      <c r="V102" s="12">
        <f>IF(OR(Datastream!AE109="",Datastream!AE109="NA"),"",Datastream!AE109)</f>
        <v>5.5410000000000004</v>
      </c>
      <c r="W102" s="12">
        <f>IF(OR(Datastream!AF109="",Datastream!AF109="NA"),"",Datastream!AF109)</f>
        <v>5.5730000000000004</v>
      </c>
      <c r="X102" s="12">
        <f>IF(OR(Datastream!AG109="",Datastream!AG109="NA"),"",Datastream!AG109)</f>
        <v>6.8410000000000002</v>
      </c>
      <c r="Y102" s="12">
        <f>IF(OR(Datastream!AH109="",Datastream!AH109="NA"),"",Datastream!AH109)</f>
        <v>6.7590000000000003</v>
      </c>
      <c r="Z102" s="12">
        <f>IF(OR(Datastream!AI109="",Datastream!AI109="NA"),"",Datastream!AI109)</f>
        <v>5.87</v>
      </c>
      <c r="AA102" s="12">
        <f>IF(OR(Datastream!AJ109="",Datastream!AJ109="NA"),"",Datastream!AJ109)</f>
        <v>6.71</v>
      </c>
      <c r="AB102" s="12">
        <f>IF(OR(Datastream!AK109="",Datastream!AK109="NA"),"",Datastream!AK109)</f>
        <v>1.815734</v>
      </c>
      <c r="AC102" s="12">
        <f>IF(OR(Datastream!AN109="",Datastream!AN109="NA"),"",Datastream!AN109)</f>
        <v>21.86</v>
      </c>
      <c r="AD102" s="12">
        <f>IF(OR(Datastream!AO109="",Datastream!AO109="NA"),"",Datastream!AO109)</f>
        <v>833.72</v>
      </c>
      <c r="AE102" s="13">
        <f>IF(EBP!B294="","",EBP!B294)</f>
        <v>1.1248</v>
      </c>
      <c r="AF102" s="13">
        <f>IF(EBP!C294="","",EBP!C294)</f>
        <v>-0.45</v>
      </c>
    </row>
    <row r="103" spans="1:32" x14ac:dyDescent="0.2">
      <c r="A103" s="11">
        <v>35582</v>
      </c>
      <c r="B103" s="12">
        <f>IF(OR(Datastream!K110="",Datastream!K110="NA"),"",Datastream!K110)</f>
        <v>67.59</v>
      </c>
      <c r="C103" s="12">
        <f>IF(OR(Datastream!L110="",Datastream!L110="NA"),"",Datastream!L110)</f>
        <v>5</v>
      </c>
      <c r="D103" s="12">
        <f>IF(OR(Datastream!M110="",Datastream!M110="NA"),"",Datastream!M110)</f>
        <v>82.228499999999997</v>
      </c>
      <c r="E103" s="12">
        <f>IF(OR(Datastream!N110="",Datastream!N110="NA"),"",Datastream!N110)</f>
        <v>54.9</v>
      </c>
      <c r="F103" s="12">
        <f>IF(OR(Datastream!O110="",Datastream!O110="NA"),"",Datastream!O110)</f>
        <v>129.9</v>
      </c>
      <c r="G103" s="12">
        <f>IF(OR(Datastream!P110="",Datastream!P110="NA"),"",Datastream!P110)</f>
        <v>104.5</v>
      </c>
      <c r="H103" s="12">
        <f>IF(OR(Datastream!Q110="",Datastream!Q110="NA"),"",Datastream!Q110)</f>
        <v>98.9</v>
      </c>
      <c r="I103" s="12">
        <f>IF(OR(Datastream!R110="",Datastream!R110="NA"),"",Datastream!R110)</f>
        <v>0.43</v>
      </c>
      <c r="J103" s="12">
        <f>IF(OR(Datastream!S110="",Datastream!S110="NA"),"",Datastream!S110)</f>
        <v>3.5270000000000001</v>
      </c>
      <c r="K103" s="12">
        <f>IF(OR(Datastream!T110="",Datastream!T110="NA"),"",Datastream!T110)</f>
        <v>2.1190000000000002</v>
      </c>
      <c r="L103" s="12">
        <f>IF(OR(Datastream!U110="",Datastream!U110="NA"),"",Datastream!U110)</f>
        <v>8.7189999999999994</v>
      </c>
      <c r="M103" s="12">
        <f>IF(OR(Datastream!V110="",Datastream!V110="NA"),"",Datastream!V110)</f>
        <v>5.32</v>
      </c>
      <c r="N103" s="12">
        <f>IF(OR(Datastream!W110="",Datastream!W110="NA"),"",Datastream!W110)</f>
        <v>6.4569999999999999</v>
      </c>
      <c r="O103" s="12">
        <f>IF(OR(Datastream!X110="",Datastream!X110="NA"),"",Datastream!X110)</f>
        <v>2.2320000000000002</v>
      </c>
      <c r="P103" s="12">
        <f>IF(OR(Datastream!Y110="",Datastream!Y110="NA"),"",Datastream!Y110)</f>
        <v>4.1159999999999997</v>
      </c>
      <c r="Q103" s="12">
        <f>IF(OR(Datastream!Z110="",Datastream!Z110="NA"),"",Datastream!Z110)</f>
        <v>2.5129999999999999</v>
      </c>
      <c r="R103" s="12">
        <f>IF(OR(Datastream!AA110="",Datastream!AA110="NA"),"",Datastream!AA110)</f>
        <v>2.7360000000000002</v>
      </c>
      <c r="S103" s="12">
        <f>IF(OR(Datastream!AB110="",Datastream!AB110="NA"),"",Datastream!AB110)</f>
        <v>2.996</v>
      </c>
      <c r="T103" s="12">
        <f>IF(OR(Datastream!AC110="",Datastream!AC110="NA"),"",Datastream!AC110)</f>
        <v>5.1079999999999997</v>
      </c>
      <c r="U103" s="12">
        <f>IF(OR(Datastream!AD110="",Datastream!AD110="NA"),"",Datastream!AD110)</f>
        <v>5.2320000000000002</v>
      </c>
      <c r="V103" s="12">
        <f>IF(OR(Datastream!AE110="",Datastream!AE110="NA"),"",Datastream!AE110)</f>
        <v>5.4749999999999996</v>
      </c>
      <c r="W103" s="12">
        <f>IF(OR(Datastream!AF110="",Datastream!AF110="NA"),"",Datastream!AF110)</f>
        <v>5.5419999999999998</v>
      </c>
      <c r="X103" s="12">
        <f>IF(OR(Datastream!AG110="",Datastream!AG110="NA"),"",Datastream!AG110)</f>
        <v>6.8710000000000004</v>
      </c>
      <c r="Y103" s="12">
        <f>IF(OR(Datastream!AH110="",Datastream!AH110="NA"),"",Datastream!AH110)</f>
        <v>6.7910000000000004</v>
      </c>
      <c r="Z103" s="12">
        <f>IF(OR(Datastream!AI110="",Datastream!AI110="NA"),"",Datastream!AI110)</f>
        <v>5.69</v>
      </c>
      <c r="AA103" s="12">
        <f>IF(OR(Datastream!AJ110="",Datastream!AJ110="NA"),"",Datastream!AJ110)</f>
        <v>6.49</v>
      </c>
      <c r="AB103" s="12">
        <f>IF(OR(Datastream!AK110="",Datastream!AK110="NA"),"",Datastream!AK110)</f>
        <v>1.730021</v>
      </c>
      <c r="AC103" s="12">
        <f>IF(OR(Datastream!AN110="",Datastream!AN110="NA"),"",Datastream!AN110)</f>
        <v>22.74</v>
      </c>
      <c r="AD103" s="12">
        <f>IF(OR(Datastream!AO110="",Datastream!AO110="NA"),"",Datastream!AO110)</f>
        <v>876.29</v>
      </c>
      <c r="AE103" s="13">
        <f>IF(EBP!B295="","",EBP!B295)</f>
        <v>1.1284000000000001</v>
      </c>
      <c r="AF103" s="13">
        <f>IF(EBP!C295="","",EBP!C295)</f>
        <v>-0.53380000000000005</v>
      </c>
    </row>
    <row r="104" spans="1:32" x14ac:dyDescent="0.2">
      <c r="A104" s="11">
        <v>35612</v>
      </c>
      <c r="B104" s="12">
        <f>IF(OR(Datastream!K111="",Datastream!K111="NA"),"",Datastream!K111)</f>
        <v>67.67</v>
      </c>
      <c r="C104" s="12">
        <f>IF(OR(Datastream!L111="",Datastream!L111="NA"),"",Datastream!L111)</f>
        <v>4.9000000000000004</v>
      </c>
      <c r="D104" s="12">
        <f>IF(OR(Datastream!M111="",Datastream!M111="NA"),"",Datastream!M111)</f>
        <v>82.855699999999999</v>
      </c>
      <c r="E104" s="12">
        <f>IF(OR(Datastream!N111="",Datastream!N111="NA"),"",Datastream!N111)</f>
        <v>57.7</v>
      </c>
      <c r="F104" s="12">
        <f>IF(OR(Datastream!O111="",Datastream!O111="NA"),"",Datastream!O111)</f>
        <v>126.3</v>
      </c>
      <c r="G104" s="12">
        <f>IF(OR(Datastream!P111="",Datastream!P111="NA"),"",Datastream!P111)</f>
        <v>107.1</v>
      </c>
      <c r="H104" s="12">
        <f>IF(OR(Datastream!Q111="",Datastream!Q111="NA"),"",Datastream!Q111)</f>
        <v>102.6</v>
      </c>
      <c r="I104" s="12">
        <f>IF(OR(Datastream!R111="",Datastream!R111="NA"),"",Datastream!R111)</f>
        <v>0.65</v>
      </c>
      <c r="J104" s="12">
        <f>IF(OR(Datastream!S111="",Datastream!S111="NA"),"",Datastream!S111)</f>
        <v>3.573</v>
      </c>
      <c r="K104" s="12">
        <f>IF(OR(Datastream!T111="",Datastream!T111="NA"),"",Datastream!T111)</f>
        <v>2.262</v>
      </c>
      <c r="L104" s="12">
        <f>IF(OR(Datastream!U111="",Datastream!U111="NA"),"",Datastream!U111)</f>
        <v>8.6349999999999998</v>
      </c>
      <c r="M104" s="12">
        <f>IF(OR(Datastream!V111="",Datastream!V111="NA"),"",Datastream!V111)</f>
        <v>5.5960000000000001</v>
      </c>
      <c r="N104" s="12">
        <f>IF(OR(Datastream!W111="",Datastream!W111="NA"),"",Datastream!W111)</f>
        <v>6.8360000000000003</v>
      </c>
      <c r="O104" s="12">
        <f>IF(OR(Datastream!X111="",Datastream!X111="NA"),"",Datastream!X111)</f>
        <v>3.214</v>
      </c>
      <c r="P104" s="12">
        <f>IF(OR(Datastream!Y111="",Datastream!Y111="NA"),"",Datastream!Y111)</f>
        <v>4.0759999999999996</v>
      </c>
      <c r="Q104" s="12">
        <f>IF(OR(Datastream!Z111="",Datastream!Z111="NA"),"",Datastream!Z111)</f>
        <v>2.7240000000000002</v>
      </c>
      <c r="R104" s="12">
        <f>IF(OR(Datastream!AA111="",Datastream!AA111="NA"),"",Datastream!AA111)</f>
        <v>2.5579999999999998</v>
      </c>
      <c r="S104" s="12">
        <f>IF(OR(Datastream!AB111="",Datastream!AB111="NA"),"",Datastream!AB111)</f>
        <v>2.8079999999999998</v>
      </c>
      <c r="T104" s="12">
        <f>IF(OR(Datastream!AC111="",Datastream!AC111="NA"),"",Datastream!AC111)</f>
        <v>5.077</v>
      </c>
      <c r="U104" s="12">
        <f>IF(OR(Datastream!AD111="",Datastream!AD111="NA"),"",Datastream!AD111)</f>
        <v>5.1849999999999996</v>
      </c>
      <c r="V104" s="12">
        <f>IF(OR(Datastream!AE111="",Datastream!AE111="NA"),"",Datastream!AE111)</f>
        <v>5.3330000000000002</v>
      </c>
      <c r="W104" s="12">
        <f>IF(OR(Datastream!AF111="",Datastream!AF111="NA"),"",Datastream!AF111)</f>
        <v>5.5519999999999996</v>
      </c>
      <c r="X104" s="12">
        <f>IF(OR(Datastream!AG111="",Datastream!AG111="NA"),"",Datastream!AG111)</f>
        <v>6.6260000000000003</v>
      </c>
      <c r="Y104" s="12">
        <f>IF(OR(Datastream!AH111="",Datastream!AH111="NA"),"",Datastream!AH111)</f>
        <v>6.6669999999999998</v>
      </c>
      <c r="Z104" s="12">
        <f>IF(OR(Datastream!AI111="",Datastream!AI111="NA"),"",Datastream!AI111)</f>
        <v>5.54</v>
      </c>
      <c r="AA104" s="12">
        <f>IF(OR(Datastream!AJ111="",Datastream!AJ111="NA"),"",Datastream!AJ111)</f>
        <v>6.22</v>
      </c>
      <c r="AB104" s="12">
        <f>IF(OR(Datastream!AK111="",Datastream!AK111="NA"),"",Datastream!AK111)</f>
        <v>1.644533</v>
      </c>
      <c r="AC104" s="12">
        <f>IF(OR(Datastream!AN111="",Datastream!AN111="NA"),"",Datastream!AN111)</f>
        <v>23.13</v>
      </c>
      <c r="AD104" s="12">
        <f>IF(OR(Datastream!AO111="",Datastream!AO111="NA"),"",Datastream!AO111)</f>
        <v>924.93</v>
      </c>
      <c r="AE104" s="13">
        <f>IF(EBP!B296="","",EBP!B296)</f>
        <v>1.1828000000000001</v>
      </c>
      <c r="AF104" s="13">
        <f>IF(EBP!C296="","",EBP!C296)</f>
        <v>-0.50719999999999998</v>
      </c>
    </row>
    <row r="105" spans="1:32" x14ac:dyDescent="0.2">
      <c r="A105" s="11">
        <v>35643</v>
      </c>
      <c r="B105" s="12">
        <f>IF(OR(Datastream!K112="",Datastream!K112="NA"),"",Datastream!K112)</f>
        <v>67.84</v>
      </c>
      <c r="C105" s="12">
        <f>IF(OR(Datastream!L112="",Datastream!L112="NA"),"",Datastream!L112)</f>
        <v>4.8</v>
      </c>
      <c r="D105" s="12">
        <f>IF(OR(Datastream!M112="",Datastream!M112="NA"),"",Datastream!M112)</f>
        <v>83.721400000000003</v>
      </c>
      <c r="E105" s="12">
        <f>IF(OR(Datastream!N112="",Datastream!N112="NA"),"",Datastream!N112)</f>
        <v>56.3</v>
      </c>
      <c r="F105" s="12">
        <f>IF(OR(Datastream!O112="",Datastream!O112="NA"),"",Datastream!O112)</f>
        <v>127.6</v>
      </c>
      <c r="G105" s="12">
        <f>IF(OR(Datastream!P112="",Datastream!P112="NA"),"",Datastream!P112)</f>
        <v>104.4</v>
      </c>
      <c r="H105" s="12">
        <f>IF(OR(Datastream!Q112="",Datastream!Q112="NA"),"",Datastream!Q112)</f>
        <v>100.3</v>
      </c>
      <c r="I105" s="12">
        <f>IF(OR(Datastream!R112="",Datastream!R112="NA"),"",Datastream!R112)</f>
        <v>0.34</v>
      </c>
      <c r="J105" s="12">
        <f>IF(OR(Datastream!S112="",Datastream!S112="NA"),"",Datastream!S112)</f>
        <v>3.4089999999999998</v>
      </c>
      <c r="K105" s="12">
        <f>IF(OR(Datastream!T112="",Datastream!T112="NA"),"",Datastream!T112)</f>
        <v>2.2999999999999998</v>
      </c>
      <c r="L105" s="12">
        <f>IF(OR(Datastream!U112="",Datastream!U112="NA"),"",Datastream!U112)</f>
        <v>9.1050000000000004</v>
      </c>
      <c r="M105" s="12">
        <f>IF(OR(Datastream!V112="",Datastream!V112="NA"),"",Datastream!V112)</f>
        <v>6.3090000000000002</v>
      </c>
      <c r="N105" s="12">
        <f>IF(OR(Datastream!W112="",Datastream!W112="NA"),"",Datastream!W112)</f>
        <v>6.6210000000000004</v>
      </c>
      <c r="O105" s="12">
        <f>IF(OR(Datastream!X112="",Datastream!X112="NA"),"",Datastream!X112)</f>
        <v>2.5579999999999998</v>
      </c>
      <c r="P105" s="12">
        <f>IF(OR(Datastream!Y112="",Datastream!Y112="NA"),"",Datastream!Y112)</f>
        <v>4.0860000000000003</v>
      </c>
      <c r="Q105" s="12">
        <f>IF(OR(Datastream!Z112="",Datastream!Z112="NA"),"",Datastream!Z112)</f>
        <v>2.69</v>
      </c>
      <c r="R105" s="12">
        <f>IF(OR(Datastream!AA112="",Datastream!AA112="NA"),"",Datastream!AA112)</f>
        <v>2.4180000000000001</v>
      </c>
      <c r="S105" s="12">
        <f>IF(OR(Datastream!AB112="",Datastream!AB112="NA"),"",Datastream!AB112)</f>
        <v>2.7410000000000001</v>
      </c>
      <c r="T105" s="12">
        <f>IF(OR(Datastream!AC112="",Datastream!AC112="NA"),"",Datastream!AC112)</f>
        <v>5.0229999999999997</v>
      </c>
      <c r="U105" s="12">
        <f>IF(OR(Datastream!AD112="",Datastream!AD112="NA"),"",Datastream!AD112)</f>
        <v>5.1050000000000004</v>
      </c>
      <c r="V105" s="12">
        <f>IF(OR(Datastream!AE112="",Datastream!AE112="NA"),"",Datastream!AE112)</f>
        <v>5.3049999999999997</v>
      </c>
      <c r="W105" s="12">
        <f>IF(OR(Datastream!AF112="",Datastream!AF112="NA"),"",Datastream!AF112)</f>
        <v>5.46</v>
      </c>
      <c r="X105" s="12">
        <f>IF(OR(Datastream!AG112="",Datastream!AG112="NA"),"",Datastream!AG112)</f>
        <v>6.46</v>
      </c>
      <c r="Y105" s="12">
        <f>IF(OR(Datastream!AH112="",Datastream!AH112="NA"),"",Datastream!AH112)</f>
        <v>6.53</v>
      </c>
      <c r="Z105" s="12">
        <f>IF(OR(Datastream!AI112="",Datastream!AI112="NA"),"",Datastream!AI112)</f>
        <v>5.56</v>
      </c>
      <c r="AA105" s="12">
        <f>IF(OR(Datastream!AJ112="",Datastream!AJ112="NA"),"",Datastream!AJ112)</f>
        <v>6.3</v>
      </c>
      <c r="AB105" s="12">
        <f>IF(OR(Datastream!AK112="",Datastream!AK112="NA"),"",Datastream!AK112)</f>
        <v>1.6471789999999999</v>
      </c>
      <c r="AC105" s="12">
        <f>IF(OR(Datastream!AN112="",Datastream!AN112="NA"),"",Datastream!AN112)</f>
        <v>25.15</v>
      </c>
      <c r="AD105" s="12">
        <f>IF(OR(Datastream!AO112="",Datastream!AO112="NA"),"",Datastream!AO112)</f>
        <v>927.74</v>
      </c>
      <c r="AE105" s="13">
        <f>IF(EBP!B297="","",EBP!B297)</f>
        <v>1.1294999999999999</v>
      </c>
      <c r="AF105" s="13">
        <f>IF(EBP!C297="","",EBP!C297)</f>
        <v>-0.50270000000000004</v>
      </c>
    </row>
    <row r="106" spans="1:32" x14ac:dyDescent="0.2">
      <c r="A106" s="11">
        <v>35674</v>
      </c>
      <c r="B106" s="12">
        <f>IF(OR(Datastream!K113="",Datastream!K113="NA"),"",Datastream!K113)</f>
        <v>68.010000000000005</v>
      </c>
      <c r="C106" s="12">
        <f>IF(OR(Datastream!L113="",Datastream!L113="NA"),"",Datastream!L113)</f>
        <v>4.9000000000000004</v>
      </c>
      <c r="D106" s="12">
        <f>IF(OR(Datastream!M113="",Datastream!M113="NA"),"",Datastream!M113)</f>
        <v>84.465100000000007</v>
      </c>
      <c r="E106" s="12">
        <f>IF(OR(Datastream!N113="",Datastream!N113="NA"),"",Datastream!N113)</f>
        <v>53.9</v>
      </c>
      <c r="F106" s="12">
        <f>IF(OR(Datastream!O113="",Datastream!O113="NA"),"",Datastream!O113)</f>
        <v>130.19999999999999</v>
      </c>
      <c r="G106" s="12">
        <f>IF(OR(Datastream!P113="",Datastream!P113="NA"),"",Datastream!P113)</f>
        <v>106</v>
      </c>
      <c r="H106" s="12">
        <f>IF(OR(Datastream!Q113="",Datastream!Q113="NA"),"",Datastream!Q113)</f>
        <v>100.7</v>
      </c>
      <c r="I106" s="12">
        <f>IF(OR(Datastream!R113="",Datastream!R113="NA"),"",Datastream!R113)</f>
        <v>0.67</v>
      </c>
      <c r="J106" s="12">
        <f>IF(OR(Datastream!S113="",Datastream!S113="NA"),"",Datastream!S113)</f>
        <v>3.6360000000000001</v>
      </c>
      <c r="K106" s="12">
        <f>IF(OR(Datastream!T113="",Datastream!T113="NA"),"",Datastream!T113)</f>
        <v>2.4609999999999999</v>
      </c>
      <c r="L106" s="12">
        <f>IF(OR(Datastream!U113="",Datastream!U113="NA"),"",Datastream!U113)</f>
        <v>9.4710000000000001</v>
      </c>
      <c r="M106" s="12">
        <f>IF(OR(Datastream!V113="",Datastream!V113="NA"),"",Datastream!V113)</f>
        <v>7.0039999999999996</v>
      </c>
      <c r="N106" s="12">
        <f>IF(OR(Datastream!W113="",Datastream!W113="NA"),"",Datastream!W113)</f>
        <v>7.9039999999999999</v>
      </c>
      <c r="O106" s="12">
        <f>IF(OR(Datastream!X113="",Datastream!X113="NA"),"",Datastream!X113)</f>
        <v>2.9</v>
      </c>
      <c r="P106" s="12">
        <f>IF(OR(Datastream!Y113="",Datastream!Y113="NA"),"",Datastream!Y113)</f>
        <v>4.0620000000000003</v>
      </c>
      <c r="Q106" s="12">
        <f>IF(OR(Datastream!Z113="",Datastream!Z113="NA"),"",Datastream!Z113)</f>
        <v>2.7850000000000001</v>
      </c>
      <c r="R106" s="12">
        <f>IF(OR(Datastream!AA113="",Datastream!AA113="NA"),"",Datastream!AA113)</f>
        <v>2.4140000000000001</v>
      </c>
      <c r="S106" s="12">
        <f>IF(OR(Datastream!AB113="",Datastream!AB113="NA"),"",Datastream!AB113)</f>
        <v>2.6749999999999998</v>
      </c>
      <c r="T106" s="12">
        <f>IF(OR(Datastream!AC113="",Datastream!AC113="NA"),"",Datastream!AC113)</f>
        <v>5.0250000000000004</v>
      </c>
      <c r="U106" s="12">
        <f>IF(OR(Datastream!AD113="",Datastream!AD113="NA"),"",Datastream!AD113)</f>
        <v>5.05</v>
      </c>
      <c r="V106" s="12">
        <f>IF(OR(Datastream!AE113="",Datastream!AE113="NA"),"",Datastream!AE113)</f>
        <v>5.34</v>
      </c>
      <c r="W106" s="12">
        <f>IF(OR(Datastream!AF113="",Datastream!AF113="NA"),"",Datastream!AF113)</f>
        <v>5.4240000000000004</v>
      </c>
      <c r="X106" s="12">
        <f>IF(OR(Datastream!AG113="",Datastream!AG113="NA"),"",Datastream!AG113)</f>
        <v>6.492</v>
      </c>
      <c r="Y106" s="12">
        <f>IF(OR(Datastream!AH113="",Datastream!AH113="NA"),"",Datastream!AH113)</f>
        <v>6.548</v>
      </c>
      <c r="Z106" s="12">
        <f>IF(OR(Datastream!AI113="",Datastream!AI113="NA"),"",Datastream!AI113)</f>
        <v>5.52</v>
      </c>
      <c r="AA106" s="12">
        <f>IF(OR(Datastream!AJ113="",Datastream!AJ113="NA"),"",Datastream!AJ113)</f>
        <v>6.21</v>
      </c>
      <c r="AB106" s="12">
        <f>IF(OR(Datastream!AK113="",Datastream!AK113="NA"),"",Datastream!AK113)</f>
        <v>1.6360380000000001</v>
      </c>
      <c r="AC106" s="12">
        <f>IF(OR(Datastream!AN113="",Datastream!AN113="NA"),"",Datastream!AN113)</f>
        <v>25.7</v>
      </c>
      <c r="AD106" s="12">
        <f>IF(OR(Datastream!AO113="",Datastream!AO113="NA"),"",Datastream!AO113)</f>
        <v>935.32</v>
      </c>
      <c r="AE106" s="13">
        <f>IF(EBP!B298="","",EBP!B298)</f>
        <v>1.137</v>
      </c>
      <c r="AF106" s="13">
        <f>IF(EBP!C298="","",EBP!C298)</f>
        <v>-0.56320000000000003</v>
      </c>
    </row>
    <row r="107" spans="1:32" x14ac:dyDescent="0.2">
      <c r="A107" s="11">
        <v>35704</v>
      </c>
      <c r="B107" s="12">
        <f>IF(OR(Datastream!K114="",Datastream!K114="NA"),"",Datastream!K114)</f>
        <v>68.14</v>
      </c>
      <c r="C107" s="12">
        <f>IF(OR(Datastream!L114="",Datastream!L114="NA"),"",Datastream!L114)</f>
        <v>4.7</v>
      </c>
      <c r="D107" s="12">
        <f>IF(OR(Datastream!M114="",Datastream!M114="NA"),"",Datastream!M114)</f>
        <v>85.191800000000001</v>
      </c>
      <c r="E107" s="12">
        <f>IF(OR(Datastream!N114="",Datastream!N114="NA"),"",Datastream!N114)</f>
        <v>56.4</v>
      </c>
      <c r="F107" s="12">
        <f>IF(OR(Datastream!O114="",Datastream!O114="NA"),"",Datastream!O114)</f>
        <v>123.4</v>
      </c>
      <c r="G107" s="12">
        <f>IF(OR(Datastream!P114="",Datastream!P114="NA"),"",Datastream!P114)</f>
        <v>105.6</v>
      </c>
      <c r="H107" s="12">
        <f>IF(OR(Datastream!Q114="",Datastream!Q114="NA"),"",Datastream!Q114)</f>
        <v>102.8</v>
      </c>
      <c r="I107" s="12">
        <f>IF(OR(Datastream!R114="",Datastream!R114="NA"),"",Datastream!R114)</f>
        <v>0.45</v>
      </c>
      <c r="J107" s="12">
        <f>IF(OR(Datastream!S114="",Datastream!S114="NA"),"",Datastream!S114)</f>
        <v>3.6749999999999998</v>
      </c>
      <c r="K107" s="12">
        <f>IF(OR(Datastream!T114="",Datastream!T114="NA"),"",Datastream!T114)</f>
        <v>2.617</v>
      </c>
      <c r="L107" s="12">
        <f>IF(OR(Datastream!U114="",Datastream!U114="NA"),"",Datastream!U114)</f>
        <v>9.625</v>
      </c>
      <c r="M107" s="12">
        <f>IF(OR(Datastream!V114="",Datastream!V114="NA"),"",Datastream!V114)</f>
        <v>7.9960000000000004</v>
      </c>
      <c r="N107" s="12">
        <f>IF(OR(Datastream!W114="",Datastream!W114="NA"),"",Datastream!W114)</f>
        <v>8.1639999999999997</v>
      </c>
      <c r="O107" s="12">
        <f>IF(OR(Datastream!X114="",Datastream!X114="NA"),"",Datastream!X114)</f>
        <v>3.9950000000000001</v>
      </c>
      <c r="P107" s="12">
        <f>IF(OR(Datastream!Y114="",Datastream!Y114="NA"),"",Datastream!Y114)</f>
        <v>4.3390000000000004</v>
      </c>
      <c r="Q107" s="12">
        <f>IF(OR(Datastream!Z114="",Datastream!Z114="NA"),"",Datastream!Z114)</f>
        <v>3.222</v>
      </c>
      <c r="R107" s="12">
        <f>IF(OR(Datastream!AA114="",Datastream!AA114="NA"),"",Datastream!AA114)</f>
        <v>2.383</v>
      </c>
      <c r="S107" s="12">
        <f>IF(OR(Datastream!AB114="",Datastream!AB114="NA"),"",Datastream!AB114)</f>
        <v>2.5329999999999999</v>
      </c>
      <c r="T107" s="12">
        <f>IF(OR(Datastream!AC114="",Datastream!AC114="NA"),"",Datastream!AC114)</f>
        <v>4.9749999999999996</v>
      </c>
      <c r="U107" s="12">
        <f>IF(OR(Datastream!AD114="",Datastream!AD114="NA"),"",Datastream!AD114)</f>
        <v>4.9210000000000003</v>
      </c>
      <c r="V107" s="12">
        <f>IF(OR(Datastream!AE114="",Datastream!AE114="NA"),"",Datastream!AE114)</f>
        <v>5.2380000000000004</v>
      </c>
      <c r="W107" s="12">
        <f>IF(OR(Datastream!AF114="",Datastream!AF114="NA"),"",Datastream!AF114)</f>
        <v>5.3860000000000001</v>
      </c>
      <c r="X107" s="12">
        <f>IF(OR(Datastream!AG114="",Datastream!AG114="NA"),"",Datastream!AG114)</f>
        <v>6.4</v>
      </c>
      <c r="Y107" s="12">
        <f>IF(OR(Datastream!AH114="",Datastream!AH114="NA"),"",Datastream!AH114)</f>
        <v>6.49</v>
      </c>
      <c r="Z107" s="12">
        <f>IF(OR(Datastream!AI114="",Datastream!AI114="NA"),"",Datastream!AI114)</f>
        <v>5.46</v>
      </c>
      <c r="AA107" s="12">
        <f>IF(OR(Datastream!AJ114="",Datastream!AJ114="NA"),"",Datastream!AJ114)</f>
        <v>6.03</v>
      </c>
      <c r="AB107" s="12">
        <f>IF(OR(Datastream!AK114="",Datastream!AK114="NA"),"",Datastream!AK114)</f>
        <v>1.617677</v>
      </c>
      <c r="AC107" s="12">
        <f>IF(OR(Datastream!AN114="",Datastream!AN114="NA"),"",Datastream!AN114)</f>
        <v>25.61</v>
      </c>
      <c r="AD107" s="12">
        <f>IF(OR(Datastream!AO114="",Datastream!AO114="NA"),"",Datastream!AO114)</f>
        <v>951.16</v>
      </c>
      <c r="AE107" s="13">
        <f>IF(EBP!B299="","",EBP!B299)</f>
        <v>1.3061</v>
      </c>
      <c r="AF107" s="13">
        <f>IF(EBP!C299="","",EBP!C299)</f>
        <v>-0.39460000000000001</v>
      </c>
    </row>
    <row r="108" spans="1:32" x14ac:dyDescent="0.2">
      <c r="A108" s="11">
        <v>35735</v>
      </c>
      <c r="B108" s="12">
        <f>IF(OR(Datastream!K115="",Datastream!K115="NA"),"",Datastream!K115)</f>
        <v>68.22</v>
      </c>
      <c r="C108" s="12">
        <f>IF(OR(Datastream!L115="",Datastream!L115="NA"),"",Datastream!L115)</f>
        <v>4.5999999999999996</v>
      </c>
      <c r="D108" s="12">
        <f>IF(OR(Datastream!M115="",Datastream!M115="NA"),"",Datastream!M115)</f>
        <v>85.939700000000002</v>
      </c>
      <c r="E108" s="12">
        <f>IF(OR(Datastream!N115="",Datastream!N115="NA"),"",Datastream!N115)</f>
        <v>55.7</v>
      </c>
      <c r="F108" s="12">
        <f>IF(OR(Datastream!O115="",Datastream!O115="NA"),"",Datastream!O115)</f>
        <v>128.1</v>
      </c>
      <c r="G108" s="12">
        <f>IF(OR(Datastream!P115="",Datastream!P115="NA"),"",Datastream!P115)</f>
        <v>107.2</v>
      </c>
      <c r="H108" s="12">
        <f>IF(OR(Datastream!Q115="",Datastream!Q115="NA"),"",Datastream!Q115)</f>
        <v>102.3</v>
      </c>
      <c r="I108" s="12">
        <f>IF(OR(Datastream!R115="",Datastream!R115="NA"),"",Datastream!R115)</f>
        <v>0.72</v>
      </c>
      <c r="J108" s="12">
        <f>IF(OR(Datastream!S115="",Datastream!S115="NA"),"",Datastream!S115)</f>
        <v>3.738</v>
      </c>
      <c r="K108" s="12">
        <f>IF(OR(Datastream!T115="",Datastream!T115="NA"),"",Datastream!T115)</f>
        <v>2.5960000000000001</v>
      </c>
      <c r="L108" s="12">
        <f>IF(OR(Datastream!U115="",Datastream!U115="NA"),"",Datastream!U115)</f>
        <v>10.3</v>
      </c>
      <c r="M108" s="12">
        <f>IF(OR(Datastream!V115="",Datastream!V115="NA"),"",Datastream!V115)</f>
        <v>8.8279999999999994</v>
      </c>
      <c r="N108" s="12">
        <f>IF(OR(Datastream!W115="",Datastream!W115="NA"),"",Datastream!W115)</f>
        <v>8.1859999999999999</v>
      </c>
      <c r="O108" s="12">
        <f>IF(OR(Datastream!X115="",Datastream!X115="NA"),"",Datastream!X115)</f>
        <v>3.71</v>
      </c>
      <c r="P108" s="12">
        <f>IF(OR(Datastream!Y115="",Datastream!Y115="NA"),"",Datastream!Y115)</f>
        <v>4.6319999999999997</v>
      </c>
      <c r="Q108" s="12">
        <f>IF(OR(Datastream!Z115="",Datastream!Z115="NA"),"",Datastream!Z115)</f>
        <v>3.34</v>
      </c>
      <c r="R108" s="12">
        <f>IF(OR(Datastream!AA115="",Datastream!AA115="NA"),"",Datastream!AA115)</f>
        <v>2.35</v>
      </c>
      <c r="S108" s="12">
        <f>IF(OR(Datastream!AB115="",Datastream!AB115="NA"),"",Datastream!AB115)</f>
        <v>2.5150000000000001</v>
      </c>
      <c r="T108" s="12">
        <f>IF(OR(Datastream!AC115="",Datastream!AC115="NA"),"",Datastream!AC115)</f>
        <v>4.9690000000000003</v>
      </c>
      <c r="U108" s="12">
        <f>IF(OR(Datastream!AD115="",Datastream!AD115="NA"),"",Datastream!AD115)</f>
        <v>4.8730000000000002</v>
      </c>
      <c r="V108" s="12">
        <f>IF(OR(Datastream!AE115="",Datastream!AE115="NA"),"",Datastream!AE115)</f>
        <v>5.2640000000000002</v>
      </c>
      <c r="W108" s="12">
        <f>IF(OR(Datastream!AF115="",Datastream!AF115="NA"),"",Datastream!AF115)</f>
        <v>5.4050000000000002</v>
      </c>
      <c r="X108" s="12">
        <f>IF(OR(Datastream!AG115="",Datastream!AG115="NA"),"",Datastream!AG115)</f>
        <v>6.2</v>
      </c>
      <c r="Y108" s="12">
        <f>IF(OR(Datastream!AH115="",Datastream!AH115="NA"),"",Datastream!AH115)</f>
        <v>6.2729999999999997</v>
      </c>
      <c r="Z108" s="12">
        <f>IF(OR(Datastream!AI115="",Datastream!AI115="NA"),"",Datastream!AI115)</f>
        <v>5.46</v>
      </c>
      <c r="AA108" s="12">
        <f>IF(OR(Datastream!AJ115="",Datastream!AJ115="NA"),"",Datastream!AJ115)</f>
        <v>5.88</v>
      </c>
      <c r="AB108" s="12">
        <f>IF(OR(Datastream!AK115="",Datastream!AK115="NA"),"",Datastream!AK115)</f>
        <v>1.6447940000000001</v>
      </c>
      <c r="AC108" s="12">
        <f>IF(OR(Datastream!AN115="",Datastream!AN115="NA"),"",Datastream!AN115)</f>
        <v>31.36</v>
      </c>
      <c r="AD108" s="12">
        <f>IF(OR(Datastream!AO115="",Datastream!AO115="NA"),"",Datastream!AO115)</f>
        <v>939.56</v>
      </c>
      <c r="AE108" s="13">
        <f>IF(EBP!B300="","",EBP!B300)</f>
        <v>1.2936000000000001</v>
      </c>
      <c r="AF108" s="13">
        <f>IF(EBP!C300="","",EBP!C300)</f>
        <v>-0.32679999999999998</v>
      </c>
    </row>
    <row r="109" spans="1:32" x14ac:dyDescent="0.2">
      <c r="A109" s="11">
        <v>35765</v>
      </c>
      <c r="B109" s="12">
        <f>IF(OR(Datastream!K116="",Datastream!K116="NA"),"",Datastream!K116)</f>
        <v>68.27</v>
      </c>
      <c r="C109" s="12">
        <f>IF(OR(Datastream!L116="",Datastream!L116="NA"),"",Datastream!L116)</f>
        <v>4.7</v>
      </c>
      <c r="D109" s="12">
        <f>IF(OR(Datastream!M116="",Datastream!M116="NA"),"",Datastream!M116)</f>
        <v>86.204700000000003</v>
      </c>
      <c r="E109" s="12">
        <f>IF(OR(Datastream!N116="",Datastream!N116="NA"),"",Datastream!N116)</f>
        <v>54.5</v>
      </c>
      <c r="F109" s="12">
        <f>IF(OR(Datastream!O116="",Datastream!O116="NA"),"",Datastream!O116)</f>
        <v>136.19999999999999</v>
      </c>
      <c r="G109" s="12">
        <f>IF(OR(Datastream!P116="",Datastream!P116="NA"),"",Datastream!P116)</f>
        <v>102.1</v>
      </c>
      <c r="H109" s="12">
        <f>IF(OR(Datastream!Q116="",Datastream!Q116="NA"),"",Datastream!Q116)</f>
        <v>96.1</v>
      </c>
      <c r="I109" s="12">
        <f>IF(OR(Datastream!R116="",Datastream!R116="NA"),"",Datastream!R116)</f>
        <v>0.02</v>
      </c>
      <c r="J109" s="12">
        <f>IF(OR(Datastream!S116="",Datastream!S116="NA"),"",Datastream!S116)</f>
        <v>3.7189999999999999</v>
      </c>
      <c r="K109" s="12">
        <f>IF(OR(Datastream!T116="",Datastream!T116="NA"),"",Datastream!T116)</f>
        <v>2.585</v>
      </c>
      <c r="L109" s="12">
        <f>IF(OR(Datastream!U116="",Datastream!U116="NA"),"",Datastream!U116)</f>
        <v>10.411</v>
      </c>
      <c r="M109" s="12">
        <f>IF(OR(Datastream!V116="",Datastream!V116="NA"),"",Datastream!V116)</f>
        <v>8.7479999999999993</v>
      </c>
      <c r="N109" s="12">
        <f>IF(OR(Datastream!W116="",Datastream!W116="NA"),"",Datastream!W116)</f>
        <v>8.6869999999999994</v>
      </c>
      <c r="O109" s="12">
        <f>IF(OR(Datastream!X116="",Datastream!X116="NA"),"",Datastream!X116)</f>
        <v>4.1079999999999997</v>
      </c>
      <c r="P109" s="12">
        <f>IF(OR(Datastream!Y116="",Datastream!Y116="NA"),"",Datastream!Y116)</f>
        <v>4.6559999999999997</v>
      </c>
      <c r="Q109" s="12">
        <f>IF(OR(Datastream!Z116="",Datastream!Z116="NA"),"",Datastream!Z116)</f>
        <v>3.512</v>
      </c>
      <c r="R109" s="12">
        <f>IF(OR(Datastream!AA116="",Datastream!AA116="NA"),"",Datastream!AA116)</f>
        <v>2.367</v>
      </c>
      <c r="S109" s="12">
        <f>IF(OR(Datastream!AB116="",Datastream!AB116="NA"),"",Datastream!AB116)</f>
        <v>2.4329999999999998</v>
      </c>
      <c r="T109" s="12">
        <f>IF(OR(Datastream!AC116="",Datastream!AC116="NA"),"",Datastream!AC116)</f>
        <v>4.97</v>
      </c>
      <c r="U109" s="12">
        <f>IF(OR(Datastream!AD116="",Datastream!AD116="NA"),"",Datastream!AD116)</f>
        <v>4.8479999999999999</v>
      </c>
      <c r="V109" s="12">
        <f>IF(OR(Datastream!AE116="",Datastream!AE116="NA"),"",Datastream!AE116)</f>
        <v>5.2329999999999997</v>
      </c>
      <c r="W109" s="12">
        <f>IF(OR(Datastream!AF116="",Datastream!AF116="NA"),"",Datastream!AF116)</f>
        <v>5.3209999999999997</v>
      </c>
      <c r="X109" s="12">
        <f>IF(OR(Datastream!AG116="",Datastream!AG116="NA"),"",Datastream!AG116)</f>
        <v>6.0460000000000003</v>
      </c>
      <c r="Y109" s="12">
        <f>IF(OR(Datastream!AH116="",Datastream!AH116="NA"),"",Datastream!AH116)</f>
        <v>6.125</v>
      </c>
      <c r="Z109" s="12">
        <f>IF(OR(Datastream!AI116="",Datastream!AI116="NA"),"",Datastream!AI116)</f>
        <v>5.53</v>
      </c>
      <c r="AA109" s="12">
        <f>IF(OR(Datastream!AJ116="",Datastream!AJ116="NA"),"",Datastream!AJ116)</f>
        <v>5.81</v>
      </c>
      <c r="AB109" s="12">
        <f>IF(OR(Datastream!AK116="",Datastream!AK116="NA"),"",Datastream!AK116)</f>
        <v>1.6106069999999999</v>
      </c>
      <c r="AC109" s="12">
        <f>IF(OR(Datastream!AN116="",Datastream!AN116="NA"),"",Datastream!AN116)</f>
        <v>26.7</v>
      </c>
      <c r="AD109" s="12">
        <f>IF(OR(Datastream!AO116="",Datastream!AO116="NA"),"",Datastream!AO116)</f>
        <v>961.08</v>
      </c>
      <c r="AE109" s="13">
        <f>IF(EBP!B301="","",EBP!B301)</f>
        <v>1.2926</v>
      </c>
      <c r="AF109" s="13">
        <f>IF(EBP!C301="","",EBP!C301)</f>
        <v>-0.39400000000000002</v>
      </c>
    </row>
    <row r="110" spans="1:32" x14ac:dyDescent="0.2">
      <c r="A110" s="11">
        <v>35796</v>
      </c>
      <c r="B110" s="12">
        <f>IF(OR(Datastream!K117="",Datastream!K117="NA"),"",Datastream!K117)</f>
        <v>68.349999999999994</v>
      </c>
      <c r="C110" s="12">
        <f>IF(OR(Datastream!L117="",Datastream!L117="NA"),"",Datastream!L117)</f>
        <v>4.5999999999999996</v>
      </c>
      <c r="D110" s="12">
        <f>IF(OR(Datastream!M117="",Datastream!M117="NA"),"",Datastream!M117)</f>
        <v>86.647400000000005</v>
      </c>
      <c r="E110" s="12">
        <f>IF(OR(Datastream!N117="",Datastream!N117="NA"),"",Datastream!N117)</f>
        <v>53.8</v>
      </c>
      <c r="F110" s="12">
        <f>IF(OR(Datastream!O117="",Datastream!O117="NA"),"",Datastream!O117)</f>
        <v>128.30000000000001</v>
      </c>
      <c r="G110" s="12">
        <f>IF(OR(Datastream!P117="",Datastream!P117="NA"),"",Datastream!P117)</f>
        <v>106.6</v>
      </c>
      <c r="H110" s="12">
        <f>IF(OR(Datastream!Q117="",Datastream!Q117="NA"),"",Datastream!Q117)</f>
        <v>102.2</v>
      </c>
      <c r="I110" s="12">
        <f>IF(OR(Datastream!R117="",Datastream!R117="NA"),"",Datastream!R117)</f>
        <v>0.37</v>
      </c>
      <c r="J110" s="12">
        <f>IF(OR(Datastream!S117="",Datastream!S117="NA"),"",Datastream!S117)</f>
        <v>2.5710000000000002</v>
      </c>
      <c r="K110" s="12">
        <f>IF(OR(Datastream!T117="",Datastream!T117="NA"),"",Datastream!T117)</f>
        <v>2.2120000000000002</v>
      </c>
      <c r="L110" s="12">
        <f>IF(OR(Datastream!U117="",Datastream!U117="NA"),"",Datastream!U117)</f>
        <v>9.1709999999999994</v>
      </c>
      <c r="M110" s="12">
        <f>IF(OR(Datastream!V117="",Datastream!V117="NA"),"",Datastream!V117)</f>
        <v>5.1820000000000004</v>
      </c>
      <c r="N110" s="12">
        <f>IF(OR(Datastream!W117="",Datastream!W117="NA"),"",Datastream!W117)</f>
        <v>3.4470000000000001</v>
      </c>
      <c r="O110" s="12">
        <f>IF(OR(Datastream!X117="",Datastream!X117="NA"),"",Datastream!X117)</f>
        <v>2.415</v>
      </c>
      <c r="P110" s="12">
        <f>IF(OR(Datastream!Y117="",Datastream!Y117="NA"),"",Datastream!Y117)</f>
        <v>3.5950000000000002</v>
      </c>
      <c r="Q110" s="12">
        <f>IF(OR(Datastream!Z117="",Datastream!Z117="NA"),"",Datastream!Z117)</f>
        <v>2.2330000000000001</v>
      </c>
      <c r="R110" s="12">
        <f>IF(OR(Datastream!AA117="",Datastream!AA117="NA"),"",Datastream!AA117)</f>
        <v>2.2000000000000002</v>
      </c>
      <c r="S110" s="12">
        <f>IF(OR(Datastream!AB117="",Datastream!AB117="NA"),"",Datastream!AB117)</f>
        <v>2.4750000000000001</v>
      </c>
      <c r="T110" s="12">
        <f>IF(OR(Datastream!AC117="",Datastream!AC117="NA"),"",Datastream!AC117)</f>
        <v>4.8140000000000001</v>
      </c>
      <c r="U110" s="12">
        <f>IF(OR(Datastream!AD117="",Datastream!AD117="NA"),"",Datastream!AD117)</f>
        <v>5.0999999999999996</v>
      </c>
      <c r="V110" s="12">
        <f>IF(OR(Datastream!AE117="",Datastream!AE117="NA"),"",Datastream!AE117)</f>
        <v>5.1219999999999999</v>
      </c>
      <c r="W110" s="12">
        <f>IF(OR(Datastream!AF117="",Datastream!AF117="NA"),"",Datastream!AF117)</f>
        <v>5.2670000000000003</v>
      </c>
      <c r="X110" s="12">
        <f>IF(OR(Datastream!AG117="",Datastream!AG117="NA"),"",Datastream!AG117)</f>
        <v>5.694</v>
      </c>
      <c r="Y110" s="12">
        <f>IF(OR(Datastream!AH117="",Datastream!AH117="NA"),"",Datastream!AH117)</f>
        <v>5.883</v>
      </c>
      <c r="Z110" s="12">
        <f>IF(OR(Datastream!AI117="",Datastream!AI117="NA"),"",Datastream!AI117)</f>
        <v>5.24</v>
      </c>
      <c r="AA110" s="12">
        <f>IF(OR(Datastream!AJ117="",Datastream!AJ117="NA"),"",Datastream!AJ117)</f>
        <v>5.54</v>
      </c>
      <c r="AB110" s="12">
        <f>IF(OR(Datastream!AK117="",Datastream!AK117="NA"),"",Datastream!AK117)</f>
        <v>1.614142</v>
      </c>
      <c r="AC110" s="12">
        <f>IF(OR(Datastream!AN117="",Datastream!AN117="NA"),"",Datastream!AN117)</f>
        <v>24.35</v>
      </c>
      <c r="AD110" s="12">
        <f>IF(OR(Datastream!AO117="",Datastream!AO117="NA"),"",Datastream!AO117)</f>
        <v>963.6</v>
      </c>
      <c r="AE110" s="13">
        <f>IF(EBP!B302="","",EBP!B302)</f>
        <v>1.3552</v>
      </c>
      <c r="AF110" s="13">
        <f>IF(EBP!C302="","",EBP!C302)</f>
        <v>-0.32990000000000003</v>
      </c>
    </row>
    <row r="111" spans="1:32" x14ac:dyDescent="0.2">
      <c r="A111" s="11">
        <v>35827</v>
      </c>
      <c r="B111" s="12">
        <f>IF(OR(Datastream!K118="",Datastream!K118="NA"),"",Datastream!K118)</f>
        <v>68.349999999999994</v>
      </c>
      <c r="C111" s="12">
        <f>IF(OR(Datastream!L118="",Datastream!L118="NA"),"",Datastream!L118)</f>
        <v>4.5999999999999996</v>
      </c>
      <c r="D111" s="12">
        <f>IF(OR(Datastream!M118="",Datastream!M118="NA"),"",Datastream!M118)</f>
        <v>86.761200000000002</v>
      </c>
      <c r="E111" s="12">
        <f>IF(OR(Datastream!N118="",Datastream!N118="NA"),"",Datastream!N118)</f>
        <v>52.9</v>
      </c>
      <c r="F111" s="12">
        <f>IF(OR(Datastream!O118="",Datastream!O118="NA"),"",Datastream!O118)</f>
        <v>137.4</v>
      </c>
      <c r="G111" s="12">
        <f>IF(OR(Datastream!P118="",Datastream!P118="NA"),"",Datastream!P118)</f>
        <v>110.4</v>
      </c>
      <c r="H111" s="12">
        <f>IF(OR(Datastream!Q118="",Datastream!Q118="NA"),"",Datastream!Q118)</f>
        <v>104.2</v>
      </c>
      <c r="I111" s="12">
        <f>IF(OR(Datastream!R118="",Datastream!R118="NA"),"",Datastream!R118)</f>
        <v>0.36</v>
      </c>
      <c r="J111" s="12">
        <f>IF(OR(Datastream!S118="",Datastream!S118="NA"),"",Datastream!S118)</f>
        <v>2.665</v>
      </c>
      <c r="K111" s="12">
        <f>IF(OR(Datastream!T118="",Datastream!T118="NA"),"",Datastream!T118)</f>
        <v>2.173</v>
      </c>
      <c r="L111" s="12">
        <f>IF(OR(Datastream!U118="",Datastream!U118="NA"),"",Datastream!U118)</f>
        <v>8.1159999999999997</v>
      </c>
      <c r="M111" s="12">
        <f>IF(OR(Datastream!V118="",Datastream!V118="NA"),"",Datastream!V118)</f>
        <v>5.8360000000000003</v>
      </c>
      <c r="N111" s="12">
        <f>IF(OR(Datastream!W118="",Datastream!W118="NA"),"",Datastream!W118)</f>
        <v>3.371</v>
      </c>
      <c r="O111" s="12">
        <f>IF(OR(Datastream!X118="",Datastream!X118="NA"),"",Datastream!X118)</f>
        <v>1.5820000000000001</v>
      </c>
      <c r="P111" s="12">
        <f>IF(OR(Datastream!Y118="",Datastream!Y118="NA"),"",Datastream!Y118)</f>
        <v>3.94</v>
      </c>
      <c r="Q111" s="12">
        <f>IF(OR(Datastream!Z118="",Datastream!Z118="NA"),"",Datastream!Z118)</f>
        <v>2.3140000000000001</v>
      </c>
      <c r="R111" s="12">
        <f>IF(OR(Datastream!AA118="",Datastream!AA118="NA"),"",Datastream!AA118)</f>
        <v>2.0880000000000001</v>
      </c>
      <c r="S111" s="12">
        <f>IF(OR(Datastream!AB118="",Datastream!AB118="NA"),"",Datastream!AB118)</f>
        <v>2.4860000000000002</v>
      </c>
      <c r="T111" s="12">
        <f>IF(OR(Datastream!AC118="",Datastream!AC118="NA"),"",Datastream!AC118)</f>
        <v>4.7880000000000003</v>
      </c>
      <c r="U111" s="12">
        <f>IF(OR(Datastream!AD118="",Datastream!AD118="NA"),"",Datastream!AD118)</f>
        <v>5.0229999999999997</v>
      </c>
      <c r="V111" s="12">
        <f>IF(OR(Datastream!AE118="",Datastream!AE118="NA"),"",Datastream!AE118)</f>
        <v>5.1349999999999998</v>
      </c>
      <c r="W111" s="12">
        <f>IF(OR(Datastream!AF118="",Datastream!AF118="NA"),"",Datastream!AF118)</f>
        <v>5.1959999999999997</v>
      </c>
      <c r="X111" s="12">
        <f>IF(OR(Datastream!AG118="",Datastream!AG118="NA"),"",Datastream!AG118)</f>
        <v>5.7779999999999996</v>
      </c>
      <c r="Y111" s="12">
        <f>IF(OR(Datastream!AH118="",Datastream!AH118="NA"),"",Datastream!AH118)</f>
        <v>5.9610000000000003</v>
      </c>
      <c r="Z111" s="12">
        <f>IF(OR(Datastream!AI118="",Datastream!AI118="NA"),"",Datastream!AI118)</f>
        <v>5.31</v>
      </c>
      <c r="AA111" s="12">
        <f>IF(OR(Datastream!AJ118="",Datastream!AJ118="NA"),"",Datastream!AJ118)</f>
        <v>5.57</v>
      </c>
      <c r="AB111" s="12">
        <f>IF(OR(Datastream!AK118="",Datastream!AK118="NA"),"",Datastream!AK118)</f>
        <v>1.5238240000000001</v>
      </c>
      <c r="AC111" s="12">
        <f>IF(OR(Datastream!AN118="",Datastream!AN118="NA"),"",Datastream!AN118)</f>
        <v>20.39</v>
      </c>
      <c r="AD111" s="12">
        <f>IF(OR(Datastream!AO118="",Datastream!AO118="NA"),"",Datastream!AO118)</f>
        <v>1023.56</v>
      </c>
      <c r="AE111" s="13">
        <f>IF(EBP!B303="","",EBP!B303)</f>
        <v>1.3082</v>
      </c>
      <c r="AF111" s="13">
        <f>IF(EBP!C303="","",EBP!C303)</f>
        <v>-0.316</v>
      </c>
    </row>
    <row r="112" spans="1:32" x14ac:dyDescent="0.2">
      <c r="A112" s="11">
        <v>35855</v>
      </c>
      <c r="B112" s="12">
        <f>IF(OR(Datastream!K119="",Datastream!K119="NA"),"",Datastream!K119)</f>
        <v>68.349999999999994</v>
      </c>
      <c r="C112" s="12">
        <f>IF(OR(Datastream!L119="",Datastream!L119="NA"),"",Datastream!L119)</f>
        <v>4.7</v>
      </c>
      <c r="D112" s="12">
        <f>IF(OR(Datastream!M119="",Datastream!M119="NA"),"",Datastream!M119)</f>
        <v>86.819800000000001</v>
      </c>
      <c r="E112" s="12">
        <f>IF(OR(Datastream!N119="",Datastream!N119="NA"),"",Datastream!N119)</f>
        <v>52.9</v>
      </c>
      <c r="F112" s="12">
        <f>IF(OR(Datastream!O119="",Datastream!O119="NA"),"",Datastream!O119)</f>
        <v>133.80000000000001</v>
      </c>
      <c r="G112" s="12">
        <f>IF(OR(Datastream!P119="",Datastream!P119="NA"),"",Datastream!P119)</f>
        <v>106.5</v>
      </c>
      <c r="H112" s="12">
        <f>IF(OR(Datastream!Q119="",Datastream!Q119="NA"),"",Datastream!Q119)</f>
        <v>101.9</v>
      </c>
      <c r="I112" s="12">
        <f>IF(OR(Datastream!R119="",Datastream!R119="NA"),"",Datastream!R119)</f>
        <v>0.05</v>
      </c>
      <c r="J112" s="12">
        <f>IF(OR(Datastream!S119="",Datastream!S119="NA"),"",Datastream!S119)</f>
        <v>2.6549999999999998</v>
      </c>
      <c r="K112" s="12">
        <f>IF(OR(Datastream!T119="",Datastream!T119="NA"),"",Datastream!T119)</f>
        <v>2.1549999999999998</v>
      </c>
      <c r="L112" s="12">
        <f>IF(OR(Datastream!U119="",Datastream!U119="NA"),"",Datastream!U119)</f>
        <v>7.6820000000000004</v>
      </c>
      <c r="M112" s="12">
        <f>IF(OR(Datastream!V119="",Datastream!V119="NA"),"",Datastream!V119)</f>
        <v>5.8680000000000003</v>
      </c>
      <c r="N112" s="12">
        <f>IF(OR(Datastream!W119="",Datastream!W119="NA"),"",Datastream!W119)</f>
        <v>4.05</v>
      </c>
      <c r="O112" s="12">
        <f>IF(OR(Datastream!X119="",Datastream!X119="NA"),"",Datastream!X119)</f>
        <v>3.194</v>
      </c>
      <c r="P112" s="12">
        <f>IF(OR(Datastream!Y119="",Datastream!Y119="NA"),"",Datastream!Y119)</f>
        <v>3.8759999999999999</v>
      </c>
      <c r="Q112" s="12">
        <f>IF(OR(Datastream!Z119="",Datastream!Z119="NA"),"",Datastream!Z119)</f>
        <v>2.363</v>
      </c>
      <c r="R112" s="12">
        <f>IF(OR(Datastream!AA119="",Datastream!AA119="NA"),"",Datastream!AA119)</f>
        <v>1.9359999999999999</v>
      </c>
      <c r="S112" s="12">
        <f>IF(OR(Datastream!AB119="",Datastream!AB119="NA"),"",Datastream!AB119)</f>
        <v>2.4710000000000001</v>
      </c>
      <c r="T112" s="12">
        <f>IF(OR(Datastream!AC119="",Datastream!AC119="NA"),"",Datastream!AC119)</f>
        <v>4.8179999999999996</v>
      </c>
      <c r="U112" s="12">
        <f>IF(OR(Datastream!AD119="",Datastream!AD119="NA"),"",Datastream!AD119)</f>
        <v>5.0599999999999996</v>
      </c>
      <c r="V112" s="12">
        <f>IF(OR(Datastream!AE119="",Datastream!AE119="NA"),"",Datastream!AE119)</f>
        <v>5.1529999999999996</v>
      </c>
      <c r="W112" s="12">
        <f>IF(OR(Datastream!AF119="",Datastream!AF119="NA"),"",Datastream!AF119)</f>
        <v>5.1740000000000004</v>
      </c>
      <c r="X112" s="12">
        <f>IF(OR(Datastream!AG119="",Datastream!AG119="NA"),"",Datastream!AG119)</f>
        <v>5.7110000000000003</v>
      </c>
      <c r="Y112" s="12">
        <f>IF(OR(Datastream!AH119="",Datastream!AH119="NA"),"",Datastream!AH119)</f>
        <v>5.8630000000000004</v>
      </c>
      <c r="Z112" s="12">
        <f>IF(OR(Datastream!AI119="",Datastream!AI119="NA"),"",Datastream!AI119)</f>
        <v>5.39</v>
      </c>
      <c r="AA112" s="12">
        <f>IF(OR(Datastream!AJ119="",Datastream!AJ119="NA"),"",Datastream!AJ119)</f>
        <v>5.65</v>
      </c>
      <c r="AB112" s="12">
        <f>IF(OR(Datastream!AK119="",Datastream!AK119="NA"),"",Datastream!AK119)</f>
        <v>1.4524109999999999</v>
      </c>
      <c r="AC112" s="12">
        <f>IF(OR(Datastream!AN119="",Datastream!AN119="NA"),"",Datastream!AN119)</f>
        <v>20.54</v>
      </c>
      <c r="AD112" s="12">
        <f>IF(OR(Datastream!AO119="",Datastream!AO119="NA"),"",Datastream!AO119)</f>
        <v>1076.83</v>
      </c>
      <c r="AE112" s="13">
        <f>IF(EBP!B304="","",EBP!B304)</f>
        <v>1.2967</v>
      </c>
      <c r="AF112" s="13">
        <f>IF(EBP!C304="","",EBP!C304)</f>
        <v>-0.3695</v>
      </c>
    </row>
    <row r="113" spans="1:32" x14ac:dyDescent="0.2">
      <c r="A113" s="11">
        <v>35886</v>
      </c>
      <c r="B113" s="12">
        <f>IF(OR(Datastream!K120="",Datastream!K120="NA"),"",Datastream!K120)</f>
        <v>68.430000000000007</v>
      </c>
      <c r="C113" s="12">
        <f>IF(OR(Datastream!L120="",Datastream!L120="NA"),"",Datastream!L120)</f>
        <v>4.3</v>
      </c>
      <c r="D113" s="12">
        <f>IF(OR(Datastream!M120="",Datastream!M120="NA"),"",Datastream!M120)</f>
        <v>87.141099999999994</v>
      </c>
      <c r="E113" s="12">
        <f>IF(OR(Datastream!N120="",Datastream!N120="NA"),"",Datastream!N120)</f>
        <v>52.2</v>
      </c>
      <c r="F113" s="12">
        <f>IF(OR(Datastream!O120="",Datastream!O120="NA"),"",Datastream!O120)</f>
        <v>137.19999999999999</v>
      </c>
      <c r="G113" s="12">
        <f>IF(OR(Datastream!P120="",Datastream!P120="NA"),"",Datastream!P120)</f>
        <v>108.7</v>
      </c>
      <c r="H113" s="12">
        <f>IF(OR(Datastream!Q120="",Datastream!Q120="NA"),"",Datastream!Q120)</f>
        <v>104.3</v>
      </c>
      <c r="I113" s="12">
        <f>IF(OR(Datastream!R120="",Datastream!R120="NA"),"",Datastream!R120)</f>
        <v>0.25</v>
      </c>
      <c r="J113" s="12">
        <f>IF(OR(Datastream!S120="",Datastream!S120="NA"),"",Datastream!S120)</f>
        <v>2.8170000000000002</v>
      </c>
      <c r="K113" s="12">
        <f>IF(OR(Datastream!T120="",Datastream!T120="NA"),"",Datastream!T120)</f>
        <v>2.1869999999999998</v>
      </c>
      <c r="L113" s="12">
        <f>IF(OR(Datastream!U120="",Datastream!U120="NA"),"",Datastream!U120)</f>
        <v>8.4830000000000005</v>
      </c>
      <c r="M113" s="12">
        <f>IF(OR(Datastream!V120="",Datastream!V120="NA"),"",Datastream!V120)</f>
        <v>6.07</v>
      </c>
      <c r="N113" s="12">
        <f>IF(OR(Datastream!W120="",Datastream!W120="NA"),"",Datastream!W120)</f>
        <v>2.9670000000000001</v>
      </c>
      <c r="O113" s="12">
        <f>IF(OR(Datastream!X120="",Datastream!X120="NA"),"",Datastream!X120)</f>
        <v>2.29</v>
      </c>
      <c r="P113" s="12">
        <f>IF(OR(Datastream!Y120="",Datastream!Y120="NA"),"",Datastream!Y120)</f>
        <v>3.9390000000000001</v>
      </c>
      <c r="Q113" s="12">
        <f>IF(OR(Datastream!Z120="",Datastream!Z120="NA"),"",Datastream!Z120)</f>
        <v>2.532</v>
      </c>
      <c r="R113" s="12">
        <f>IF(OR(Datastream!AA120="",Datastream!AA120="NA"),"",Datastream!AA120)</f>
        <v>1.792</v>
      </c>
      <c r="S113" s="12">
        <f>IF(OR(Datastream!AB120="",Datastream!AB120="NA"),"",Datastream!AB120)</f>
        <v>2.5</v>
      </c>
      <c r="T113" s="12">
        <f>IF(OR(Datastream!AC120="",Datastream!AC120="NA"),"",Datastream!AC120)</f>
        <v>4.7039999999999997</v>
      </c>
      <c r="U113" s="12">
        <f>IF(OR(Datastream!AD120="",Datastream!AD120="NA"),"",Datastream!AD120)</f>
        <v>4.9429999999999996</v>
      </c>
      <c r="V113" s="12">
        <f>IF(OR(Datastream!AE120="",Datastream!AE120="NA"),"",Datastream!AE120)</f>
        <v>5.1139999999999999</v>
      </c>
      <c r="W113" s="12">
        <f>IF(OR(Datastream!AF120="",Datastream!AF120="NA"),"",Datastream!AF120)</f>
        <v>5.19</v>
      </c>
      <c r="X113" s="12">
        <f>IF(OR(Datastream!AG120="",Datastream!AG120="NA"),"",Datastream!AG120)</f>
        <v>5.6950000000000003</v>
      </c>
      <c r="Y113" s="12">
        <f>IF(OR(Datastream!AH120="",Datastream!AH120="NA"),"",Datastream!AH120)</f>
        <v>5.9050000000000002</v>
      </c>
      <c r="Z113" s="12">
        <f>IF(OR(Datastream!AI120="",Datastream!AI120="NA"),"",Datastream!AI120)</f>
        <v>5.38</v>
      </c>
      <c r="AA113" s="12">
        <f>IF(OR(Datastream!AJ120="",Datastream!AJ120="NA"),"",Datastream!AJ120)</f>
        <v>5.64</v>
      </c>
      <c r="AB113" s="12">
        <f>IF(OR(Datastream!AK120="",Datastream!AK120="NA"),"",Datastream!AK120)</f>
        <v>1.416112</v>
      </c>
      <c r="AC113" s="12">
        <f>IF(OR(Datastream!AN120="",Datastream!AN120="NA"),"",Datastream!AN120)</f>
        <v>22.51</v>
      </c>
      <c r="AD113" s="12">
        <f>IF(OR(Datastream!AO120="",Datastream!AO120="NA"),"",Datastream!AO120)</f>
        <v>1112.1300000000001</v>
      </c>
      <c r="AE113" s="13">
        <f>IF(EBP!B305="","",EBP!B305)</f>
        <v>1.1978</v>
      </c>
      <c r="AF113" s="13">
        <f>IF(EBP!C305="","",EBP!C305)</f>
        <v>-0.44869999999999999</v>
      </c>
    </row>
    <row r="114" spans="1:32" x14ac:dyDescent="0.2">
      <c r="A114" s="11">
        <v>35916</v>
      </c>
      <c r="B114" s="12">
        <f>IF(OR(Datastream!K121="",Datastream!K121="NA"),"",Datastream!K121)</f>
        <v>68.599999999999994</v>
      </c>
      <c r="C114" s="12">
        <f>IF(OR(Datastream!L121="",Datastream!L121="NA"),"",Datastream!L121)</f>
        <v>4.4000000000000004</v>
      </c>
      <c r="D114" s="12">
        <f>IF(OR(Datastream!M121="",Datastream!M121="NA"),"",Datastream!M121)</f>
        <v>87.6952</v>
      </c>
      <c r="E114" s="12">
        <f>IF(OR(Datastream!N121="",Datastream!N121="NA"),"",Datastream!N121)</f>
        <v>50.9</v>
      </c>
      <c r="F114" s="12">
        <f>IF(OR(Datastream!O121="",Datastream!O121="NA"),"",Datastream!O121)</f>
        <v>136.30000000000001</v>
      </c>
      <c r="G114" s="12">
        <f>IF(OR(Datastream!P121="",Datastream!P121="NA"),"",Datastream!P121)</f>
        <v>106.5</v>
      </c>
      <c r="H114" s="12">
        <f>IF(OR(Datastream!Q121="",Datastream!Q121="NA"),"",Datastream!Q121)</f>
        <v>101.7</v>
      </c>
      <c r="I114" s="12">
        <f>IF(OR(Datastream!R121="",Datastream!R121="NA"),"",Datastream!R121)</f>
        <v>0.3</v>
      </c>
      <c r="J114" s="12">
        <f>IF(OR(Datastream!S121="",Datastream!S121="NA"),"",Datastream!S121)</f>
        <v>3.113</v>
      </c>
      <c r="K114" s="12">
        <f>IF(OR(Datastream!T121="",Datastream!T121="NA"),"",Datastream!T121)</f>
        <v>2.2269999999999999</v>
      </c>
      <c r="L114" s="12">
        <f>IF(OR(Datastream!U121="",Datastream!U121="NA"),"",Datastream!U121)</f>
        <v>10.077999999999999</v>
      </c>
      <c r="M114" s="12">
        <f>IF(OR(Datastream!V121="",Datastream!V121="NA"),"",Datastream!V121)</f>
        <v>6.3179999999999996</v>
      </c>
      <c r="N114" s="12">
        <f>IF(OR(Datastream!W121="",Datastream!W121="NA"),"",Datastream!W121)</f>
        <v>3</v>
      </c>
      <c r="O114" s="12">
        <f>IF(OR(Datastream!X121="",Datastream!X121="NA"),"",Datastream!X121)</f>
        <v>1.74</v>
      </c>
      <c r="P114" s="12">
        <f>IF(OR(Datastream!Y121="",Datastream!Y121="NA"),"",Datastream!Y121)</f>
        <v>3.641</v>
      </c>
      <c r="Q114" s="12">
        <f>IF(OR(Datastream!Z121="",Datastream!Z121="NA"),"",Datastream!Z121)</f>
        <v>2.6669999999999998</v>
      </c>
      <c r="R114" s="12">
        <f>IF(OR(Datastream!AA121="",Datastream!AA121="NA"),"",Datastream!AA121)</f>
        <v>1.704</v>
      </c>
      <c r="S114" s="12">
        <f>IF(OR(Datastream!AB121="",Datastream!AB121="NA"),"",Datastream!AB121)</f>
        <v>2.5379999999999998</v>
      </c>
      <c r="T114" s="12">
        <f>IF(OR(Datastream!AC121="",Datastream!AC121="NA"),"",Datastream!AC121)</f>
        <v>4.6870000000000003</v>
      </c>
      <c r="U114" s="12">
        <f>IF(OR(Datastream!AD121="",Datastream!AD121="NA"),"",Datastream!AD121)</f>
        <v>4.8819999999999997</v>
      </c>
      <c r="V114" s="12">
        <f>IF(OR(Datastream!AE121="",Datastream!AE121="NA"),"",Datastream!AE121)</f>
        <v>5.1150000000000002</v>
      </c>
      <c r="W114" s="12">
        <f>IF(OR(Datastream!AF121="",Datastream!AF121="NA"),"",Datastream!AF121)</f>
        <v>5.17</v>
      </c>
      <c r="X114" s="12">
        <f>IF(OR(Datastream!AG121="",Datastream!AG121="NA"),"",Datastream!AG121)</f>
        <v>5.7350000000000003</v>
      </c>
      <c r="Y114" s="12">
        <f>IF(OR(Datastream!AH121="",Datastream!AH121="NA"),"",Datastream!AH121)</f>
        <v>5.9</v>
      </c>
      <c r="Z114" s="12">
        <f>IF(OR(Datastream!AI121="",Datastream!AI121="NA"),"",Datastream!AI121)</f>
        <v>5.44</v>
      </c>
      <c r="AA114" s="12">
        <f>IF(OR(Datastream!AJ121="",Datastream!AJ121="NA"),"",Datastream!AJ121)</f>
        <v>5.65</v>
      </c>
      <c r="AB114" s="12">
        <f>IF(OR(Datastream!AK121="",Datastream!AK121="NA"),"",Datastream!AK121)</f>
        <v>1.4299630000000001</v>
      </c>
      <c r="AC114" s="12">
        <f>IF(OR(Datastream!AN121="",Datastream!AN121="NA"),"",Datastream!AN121)</f>
        <v>21.39</v>
      </c>
      <c r="AD114" s="12">
        <f>IF(OR(Datastream!AO121="",Datastream!AO121="NA"),"",Datastream!AO121)</f>
        <v>1108.51</v>
      </c>
      <c r="AE114" s="13">
        <f>IF(EBP!B306="","",EBP!B306)</f>
        <v>1.2040999999999999</v>
      </c>
      <c r="AF114" s="13">
        <f>IF(EBP!C306="","",EBP!C306)</f>
        <v>-0.39510000000000001</v>
      </c>
    </row>
    <row r="115" spans="1:32" x14ac:dyDescent="0.2">
      <c r="A115" s="11">
        <v>35947</v>
      </c>
      <c r="B115" s="12">
        <f>IF(OR(Datastream!K122="",Datastream!K122="NA"),"",Datastream!K122)</f>
        <v>68.69</v>
      </c>
      <c r="C115" s="12">
        <f>IF(OR(Datastream!L122="",Datastream!L122="NA"),"",Datastream!L122)</f>
        <v>4.5</v>
      </c>
      <c r="D115" s="12">
        <f>IF(OR(Datastream!M122="",Datastream!M122="NA"),"",Datastream!M122)</f>
        <v>87.144999999999996</v>
      </c>
      <c r="E115" s="12">
        <f>IF(OR(Datastream!N122="",Datastream!N122="NA"),"",Datastream!N122)</f>
        <v>48.9</v>
      </c>
      <c r="F115" s="12">
        <f>IF(OR(Datastream!O122="",Datastream!O122="NA"),"",Datastream!O122)</f>
        <v>138.19999999999999</v>
      </c>
      <c r="G115" s="12">
        <f>IF(OR(Datastream!P122="",Datastream!P122="NA"),"",Datastream!P122)</f>
        <v>105.6</v>
      </c>
      <c r="H115" s="12">
        <f>IF(OR(Datastream!Q122="",Datastream!Q122="NA"),"",Datastream!Q122)</f>
        <v>99.3</v>
      </c>
      <c r="I115" s="12">
        <f>IF(OR(Datastream!R122="",Datastream!R122="NA"),"",Datastream!R122)</f>
        <v>-0.47</v>
      </c>
      <c r="J115" s="12">
        <f>IF(OR(Datastream!S122="",Datastream!S122="NA"),"",Datastream!S122)</f>
        <v>3.2360000000000002</v>
      </c>
      <c r="K115" s="12">
        <f>IF(OR(Datastream!T122="",Datastream!T122="NA"),"",Datastream!T122)</f>
        <v>2.2639999999999998</v>
      </c>
      <c r="L115" s="12">
        <f>IF(OR(Datastream!U122="",Datastream!U122="NA"),"",Datastream!U122)</f>
        <v>10.272</v>
      </c>
      <c r="M115" s="12">
        <f>IF(OR(Datastream!V122="",Datastream!V122="NA"),"",Datastream!V122)</f>
        <v>6.3159999999999998</v>
      </c>
      <c r="N115" s="12">
        <f>IF(OR(Datastream!W122="",Datastream!W122="NA"),"",Datastream!W122)</f>
        <v>2.5649999999999999</v>
      </c>
      <c r="O115" s="12">
        <f>IF(OR(Datastream!X122="",Datastream!X122="NA"),"",Datastream!X122)</f>
        <v>2.2000000000000002</v>
      </c>
      <c r="P115" s="12">
        <f>IF(OR(Datastream!Y122="",Datastream!Y122="NA"),"",Datastream!Y122)</f>
        <v>3.3620000000000001</v>
      </c>
      <c r="Q115" s="12">
        <f>IF(OR(Datastream!Z122="",Datastream!Z122="NA"),"",Datastream!Z122)</f>
        <v>2.5710000000000002</v>
      </c>
      <c r="R115" s="12">
        <f>IF(OR(Datastream!AA122="",Datastream!AA122="NA"),"",Datastream!AA122)</f>
        <v>1.6719999999999999</v>
      </c>
      <c r="S115" s="12">
        <f>IF(OR(Datastream!AB122="",Datastream!AB122="NA"),"",Datastream!AB122)</f>
        <v>2.5129999999999999</v>
      </c>
      <c r="T115" s="12">
        <f>IF(OR(Datastream!AC122="",Datastream!AC122="NA"),"",Datastream!AC122)</f>
        <v>4.5759999999999996</v>
      </c>
      <c r="U115" s="12">
        <f>IF(OR(Datastream!AD122="",Datastream!AD122="NA"),"",Datastream!AD122)</f>
        <v>4.7359999999999998</v>
      </c>
      <c r="V115" s="12">
        <f>IF(OR(Datastream!AE122="",Datastream!AE122="NA"),"",Datastream!AE122)</f>
        <v>5.0949999999999998</v>
      </c>
      <c r="W115" s="12">
        <f>IF(OR(Datastream!AF122="",Datastream!AF122="NA"),"",Datastream!AF122)</f>
        <v>5.2089999999999996</v>
      </c>
      <c r="X115" s="12">
        <f>IF(OR(Datastream!AG122="",Datastream!AG122="NA"),"",Datastream!AG122)</f>
        <v>5.6680000000000001</v>
      </c>
      <c r="Y115" s="12">
        <f>IF(OR(Datastream!AH122="",Datastream!AH122="NA"),"",Datastream!AH122)</f>
        <v>5.8140000000000001</v>
      </c>
      <c r="Z115" s="12">
        <f>IF(OR(Datastream!AI122="",Datastream!AI122="NA"),"",Datastream!AI122)</f>
        <v>5.41</v>
      </c>
      <c r="AA115" s="12">
        <f>IF(OR(Datastream!AJ122="",Datastream!AJ122="NA"),"",Datastream!AJ122)</f>
        <v>5.5</v>
      </c>
      <c r="AB115" s="12">
        <f>IF(OR(Datastream!AK122="",Datastream!AK122="NA"),"",Datastream!AK122)</f>
        <v>1.4390240000000001</v>
      </c>
      <c r="AC115" s="12">
        <f>IF(OR(Datastream!AN122="",Datastream!AN122="NA"),"",Datastream!AN122)</f>
        <v>22</v>
      </c>
      <c r="AD115" s="12">
        <f>IF(OR(Datastream!AO122="",Datastream!AO122="NA"),"",Datastream!AO122)</f>
        <v>1108.3900000000001</v>
      </c>
      <c r="AE115" s="13">
        <f>IF(EBP!B307="","",EBP!B307)</f>
        <v>1.3008</v>
      </c>
      <c r="AF115" s="13">
        <f>IF(EBP!C307="","",EBP!C307)</f>
        <v>-0.36549999999999999</v>
      </c>
    </row>
    <row r="116" spans="1:32" x14ac:dyDescent="0.2">
      <c r="A116" s="11">
        <v>35977</v>
      </c>
      <c r="B116" s="12">
        <f>IF(OR(Datastream!K123="",Datastream!K123="NA"),"",Datastream!K123)</f>
        <v>68.86</v>
      </c>
      <c r="C116" s="12">
        <f>IF(OR(Datastream!L123="",Datastream!L123="NA"),"",Datastream!L123)</f>
        <v>4.5</v>
      </c>
      <c r="D116" s="12">
        <f>IF(OR(Datastream!M123="",Datastream!M123="NA"),"",Datastream!M123)</f>
        <v>86.842299999999994</v>
      </c>
      <c r="E116" s="12">
        <f>IF(OR(Datastream!N123="",Datastream!N123="NA"),"",Datastream!N123)</f>
        <v>49.2</v>
      </c>
      <c r="F116" s="12">
        <f>IF(OR(Datastream!O123="",Datastream!O123="NA"),"",Datastream!O123)</f>
        <v>137.19999999999999</v>
      </c>
      <c r="G116" s="12">
        <f>IF(OR(Datastream!P123="",Datastream!P123="NA"),"",Datastream!P123)</f>
        <v>105.2</v>
      </c>
      <c r="H116" s="12">
        <f>IF(OR(Datastream!Q123="",Datastream!Q123="NA"),"",Datastream!Q123)</f>
        <v>100</v>
      </c>
      <c r="I116" s="12">
        <f>IF(OR(Datastream!R123="",Datastream!R123="NA"),"",Datastream!R123)</f>
        <v>-0.47</v>
      </c>
      <c r="J116" s="12">
        <f>IF(OR(Datastream!S123="",Datastream!S123="NA"),"",Datastream!S123)</f>
        <v>3.2829999999999999</v>
      </c>
      <c r="K116" s="12">
        <f>IF(OR(Datastream!T123="",Datastream!T123="NA"),"",Datastream!T123)</f>
        <v>2.2480000000000002</v>
      </c>
      <c r="L116" s="12">
        <f>IF(OR(Datastream!U123="",Datastream!U123="NA"),"",Datastream!U123)</f>
        <v>10.661</v>
      </c>
      <c r="M116" s="12">
        <f>IF(OR(Datastream!V123="",Datastream!V123="NA"),"",Datastream!V123)</f>
        <v>6.4480000000000004</v>
      </c>
      <c r="N116" s="12">
        <f>IF(OR(Datastream!W123="",Datastream!W123="NA"),"",Datastream!W123)</f>
        <v>2.0049999999999999</v>
      </c>
      <c r="O116" s="12">
        <f>IF(OR(Datastream!X123="",Datastream!X123="NA"),"",Datastream!X123)</f>
        <v>1.575</v>
      </c>
      <c r="P116" s="12">
        <f>IF(OR(Datastream!Y123="",Datastream!Y123="NA"),"",Datastream!Y123)</f>
        <v>3.3679999999999999</v>
      </c>
      <c r="Q116" s="12">
        <f>IF(OR(Datastream!Z123="",Datastream!Z123="NA"),"",Datastream!Z123)</f>
        <v>2.6230000000000002</v>
      </c>
      <c r="R116" s="12">
        <f>IF(OR(Datastream!AA123="",Datastream!AA123="NA"),"",Datastream!AA123)</f>
        <v>1.7</v>
      </c>
      <c r="S116" s="12">
        <f>IF(OR(Datastream!AB123="",Datastream!AB123="NA"),"",Datastream!AB123)</f>
        <v>2.4830000000000001</v>
      </c>
      <c r="T116" s="12">
        <f>IF(OR(Datastream!AC123="",Datastream!AC123="NA"),"",Datastream!AC123)</f>
        <v>4.5039999999999996</v>
      </c>
      <c r="U116" s="12">
        <f>IF(OR(Datastream!AD123="",Datastream!AD123="NA"),"",Datastream!AD123)</f>
        <v>4.7350000000000003</v>
      </c>
      <c r="V116" s="12">
        <f>IF(OR(Datastream!AE123="",Datastream!AE123="NA"),"",Datastream!AE123)</f>
        <v>5.1449999999999996</v>
      </c>
      <c r="W116" s="12">
        <f>IF(OR(Datastream!AF123="",Datastream!AF123="NA"),"",Datastream!AF123)</f>
        <v>5.2549999999999999</v>
      </c>
      <c r="X116" s="12">
        <f>IF(OR(Datastream!AG123="",Datastream!AG123="NA"),"",Datastream!AG123)</f>
        <v>5.65</v>
      </c>
      <c r="Y116" s="12">
        <f>IF(OR(Datastream!AH123="",Datastream!AH123="NA"),"",Datastream!AH123)</f>
        <v>5.9210000000000003</v>
      </c>
      <c r="Z116" s="12">
        <f>IF(OR(Datastream!AI123="",Datastream!AI123="NA"),"",Datastream!AI123)</f>
        <v>5.36</v>
      </c>
      <c r="AA116" s="12">
        <f>IF(OR(Datastream!AJ123="",Datastream!AJ123="NA"),"",Datastream!AJ123)</f>
        <v>5.46</v>
      </c>
      <c r="AB116" s="12">
        <f>IF(OR(Datastream!AK123="",Datastream!AK123="NA"),"",Datastream!AK123)</f>
        <v>1.384833</v>
      </c>
      <c r="AC116" s="12">
        <f>IF(OR(Datastream!AN123="",Datastream!AN123="NA"),"",Datastream!AN123)</f>
        <v>20.16</v>
      </c>
      <c r="AD116" s="12">
        <f>IF(OR(Datastream!AO123="",Datastream!AO123="NA"),"",Datastream!AO123)</f>
        <v>1156.1400000000001</v>
      </c>
      <c r="AE116" s="13">
        <f>IF(EBP!B308="","",EBP!B308)</f>
        <v>1.3576999999999999</v>
      </c>
      <c r="AF116" s="13">
        <f>IF(EBP!C308="","",EBP!C308)</f>
        <v>-0.30930000000000002</v>
      </c>
    </row>
    <row r="117" spans="1:32" x14ac:dyDescent="0.2">
      <c r="A117" s="11">
        <v>36008</v>
      </c>
      <c r="B117" s="12">
        <f>IF(OR(Datastream!K124="",Datastream!K124="NA"),"",Datastream!K124)</f>
        <v>68.94</v>
      </c>
      <c r="C117" s="12">
        <f>IF(OR(Datastream!L124="",Datastream!L124="NA"),"",Datastream!L124)</f>
        <v>4.5</v>
      </c>
      <c r="D117" s="12">
        <f>IF(OR(Datastream!M124="",Datastream!M124="NA"),"",Datastream!M124)</f>
        <v>88.624700000000004</v>
      </c>
      <c r="E117" s="12">
        <f>IF(OR(Datastream!N124="",Datastream!N124="NA"),"",Datastream!N124)</f>
        <v>49.3</v>
      </c>
      <c r="F117" s="12">
        <f>IF(OR(Datastream!O124="",Datastream!O124="NA"),"",Datastream!O124)</f>
        <v>133.1</v>
      </c>
      <c r="G117" s="12">
        <f>IF(OR(Datastream!P124="",Datastream!P124="NA"),"",Datastream!P124)</f>
        <v>104.4</v>
      </c>
      <c r="H117" s="12">
        <f>IF(OR(Datastream!Q124="",Datastream!Q124="NA"),"",Datastream!Q124)</f>
        <v>98.3</v>
      </c>
      <c r="I117" s="12">
        <f>IF(OR(Datastream!R124="",Datastream!R124="NA"),"",Datastream!R124)</f>
        <v>1.1299999999999999</v>
      </c>
      <c r="J117" s="12">
        <f>IF(OR(Datastream!S124="",Datastream!S124="NA"),"",Datastream!S124)</f>
        <v>3.3519999999999999</v>
      </c>
      <c r="K117" s="12">
        <f>IF(OR(Datastream!T124="",Datastream!T124="NA"),"",Datastream!T124)</f>
        <v>2.2480000000000002</v>
      </c>
      <c r="L117" s="12">
        <f>IF(OR(Datastream!U124="",Datastream!U124="NA"),"",Datastream!U124)</f>
        <v>11.548</v>
      </c>
      <c r="M117" s="12">
        <f>IF(OR(Datastream!V124="",Datastream!V124="NA"),"",Datastream!V124)</f>
        <v>6.4210000000000003</v>
      </c>
      <c r="N117" s="12">
        <f>IF(OR(Datastream!W124="",Datastream!W124="NA"),"",Datastream!W124)</f>
        <v>0.89100000000000001</v>
      </c>
      <c r="O117" s="12">
        <f>IF(OR(Datastream!X124="",Datastream!X124="NA"),"",Datastream!X124)</f>
        <v>1.8140000000000001</v>
      </c>
      <c r="P117" s="12">
        <f>IF(OR(Datastream!Y124="",Datastream!Y124="NA"),"",Datastream!Y124)</f>
        <v>3.367</v>
      </c>
      <c r="Q117" s="12">
        <f>IF(OR(Datastream!Z124="",Datastream!Z124="NA"),"",Datastream!Z124)</f>
        <v>2.5790000000000002</v>
      </c>
      <c r="R117" s="12">
        <f>IF(OR(Datastream!AA124="",Datastream!AA124="NA"),"",Datastream!AA124)</f>
        <v>1.6559999999999999</v>
      </c>
      <c r="S117" s="12">
        <f>IF(OR(Datastream!AB124="",Datastream!AB124="NA"),"",Datastream!AB124)</f>
        <v>2.44</v>
      </c>
      <c r="T117" s="12">
        <f>IF(OR(Datastream!AC124="",Datastream!AC124="NA"),"",Datastream!AC124)</f>
        <v>4.5119999999999996</v>
      </c>
      <c r="U117" s="12">
        <f>IF(OR(Datastream!AD124="",Datastream!AD124="NA"),"",Datastream!AD124)</f>
        <v>4.74</v>
      </c>
      <c r="V117" s="12">
        <f>IF(OR(Datastream!AE124="",Datastream!AE124="NA"),"",Datastream!AE124)</f>
        <v>5.0670000000000002</v>
      </c>
      <c r="W117" s="12">
        <f>IF(OR(Datastream!AF124="",Datastream!AF124="NA"),"",Datastream!AF124)</f>
        <v>5.1429999999999998</v>
      </c>
      <c r="X117" s="12">
        <f>IF(OR(Datastream!AG124="",Datastream!AG124="NA"),"",Datastream!AG124)</f>
        <v>5.5670000000000002</v>
      </c>
      <c r="Y117" s="12">
        <f>IF(OR(Datastream!AH124="",Datastream!AH124="NA"),"",Datastream!AH124)</f>
        <v>5.79</v>
      </c>
      <c r="Z117" s="12">
        <f>IF(OR(Datastream!AI124="",Datastream!AI124="NA"),"",Datastream!AI124)</f>
        <v>5.21</v>
      </c>
      <c r="AA117" s="12">
        <f>IF(OR(Datastream!AJ124="",Datastream!AJ124="NA"),"",Datastream!AJ124)</f>
        <v>5.34</v>
      </c>
      <c r="AB117" s="12">
        <f>IF(OR(Datastream!AK124="",Datastream!AK124="NA"),"",Datastream!AK124)</f>
        <v>1.49665</v>
      </c>
      <c r="AC117" s="12">
        <f>IF(OR(Datastream!AN124="",Datastream!AN124="NA"),"",Datastream!AN124)</f>
        <v>31.49</v>
      </c>
      <c r="AD117" s="12">
        <f>IF(OR(Datastream!AO124="",Datastream!AO124="NA"),"",Datastream!AO124)</f>
        <v>1074.6199999999999</v>
      </c>
      <c r="AE117" s="13">
        <f>IF(EBP!B309="","",EBP!B309)</f>
        <v>1.9874000000000001</v>
      </c>
      <c r="AF117" s="13">
        <f>IF(EBP!C309="","",EBP!C309)</f>
        <v>9.2600000000000002E-2</v>
      </c>
    </row>
    <row r="118" spans="1:32" x14ac:dyDescent="0.2">
      <c r="A118" s="11">
        <v>36039</v>
      </c>
      <c r="B118" s="12">
        <f>IF(OR(Datastream!K125="",Datastream!K125="NA"),"",Datastream!K125)</f>
        <v>68.98</v>
      </c>
      <c r="C118" s="12">
        <f>IF(OR(Datastream!L125="",Datastream!L125="NA"),"",Datastream!L125)</f>
        <v>4.5999999999999996</v>
      </c>
      <c r="D118" s="12">
        <f>IF(OR(Datastream!M125="",Datastream!M125="NA"),"",Datastream!M125)</f>
        <v>88.451499999999996</v>
      </c>
      <c r="E118" s="12">
        <f>IF(OR(Datastream!N125="",Datastream!N125="NA"),"",Datastream!N125)</f>
        <v>48.7</v>
      </c>
      <c r="F118" s="12">
        <f>IF(OR(Datastream!O125="",Datastream!O125="NA"),"",Datastream!O125)</f>
        <v>126.4</v>
      </c>
      <c r="G118" s="12">
        <f>IF(OR(Datastream!P125="",Datastream!P125="NA"),"",Datastream!P125)</f>
        <v>100.9</v>
      </c>
      <c r="H118" s="12">
        <f>IF(OR(Datastream!Q125="",Datastream!Q125="NA"),"",Datastream!Q125)</f>
        <v>93.9</v>
      </c>
      <c r="I118" s="12">
        <f>IF(OR(Datastream!R125="",Datastream!R125="NA"),"",Datastream!R125)</f>
        <v>-0.06</v>
      </c>
      <c r="J118" s="12">
        <f>IF(OR(Datastream!S125="",Datastream!S125="NA"),"",Datastream!S125)</f>
        <v>3.3650000000000002</v>
      </c>
      <c r="K118" s="12">
        <f>IF(OR(Datastream!T125="",Datastream!T125="NA"),"",Datastream!T125)</f>
        <v>2.1269999999999998</v>
      </c>
      <c r="L118" s="12">
        <f>IF(OR(Datastream!U125="",Datastream!U125="NA"),"",Datastream!U125)</f>
        <v>12.032</v>
      </c>
      <c r="M118" s="12">
        <f>IF(OR(Datastream!V125="",Datastream!V125="NA"),"",Datastream!V125)</f>
        <v>6.4960000000000004</v>
      </c>
      <c r="N118" s="12">
        <f>IF(OR(Datastream!W125="",Datastream!W125="NA"),"",Datastream!W125)</f>
        <v>6.3E-2</v>
      </c>
      <c r="O118" s="12">
        <f>IF(OR(Datastream!X125="",Datastream!X125="NA"),"",Datastream!X125)</f>
        <v>0.55800000000000005</v>
      </c>
      <c r="P118" s="12">
        <f>IF(OR(Datastream!Y125="",Datastream!Y125="NA"),"",Datastream!Y125)</f>
        <v>3.3079999999999998</v>
      </c>
      <c r="Q118" s="12">
        <f>IF(OR(Datastream!Z125="",Datastream!Z125="NA"),"",Datastream!Z125)</f>
        <v>2.4209999999999998</v>
      </c>
      <c r="R118" s="12">
        <f>IF(OR(Datastream!AA125="",Datastream!AA125="NA"),"",Datastream!AA125)</f>
        <v>1.635</v>
      </c>
      <c r="S118" s="12">
        <f>IF(OR(Datastream!AB125="",Datastream!AB125="NA"),"",Datastream!AB125)</f>
        <v>2.3919999999999999</v>
      </c>
      <c r="T118" s="12">
        <f>IF(OR(Datastream!AC125="",Datastream!AC125="NA"),"",Datastream!AC125)</f>
        <v>4.5190000000000001</v>
      </c>
      <c r="U118" s="12">
        <f>IF(OR(Datastream!AD125="",Datastream!AD125="NA"),"",Datastream!AD125)</f>
        <v>4.75</v>
      </c>
      <c r="V118" s="12">
        <f>IF(OR(Datastream!AE125="",Datastream!AE125="NA"),"",Datastream!AE125)</f>
        <v>4.9569999999999999</v>
      </c>
      <c r="W118" s="12">
        <f>IF(OR(Datastream!AF125="",Datastream!AF125="NA"),"",Datastream!AF125)</f>
        <v>4.9569999999999999</v>
      </c>
      <c r="X118" s="12">
        <f>IF(OR(Datastream!AG125="",Datastream!AG125="NA"),"",Datastream!AG125)</f>
        <v>5.2649999999999997</v>
      </c>
      <c r="Y118" s="12">
        <f>IF(OR(Datastream!AH125="",Datastream!AH125="NA"),"",Datastream!AH125)</f>
        <v>5.5389999999999997</v>
      </c>
      <c r="Z118" s="12">
        <f>IF(OR(Datastream!AI125="",Datastream!AI125="NA"),"",Datastream!AI125)</f>
        <v>4.71</v>
      </c>
      <c r="AA118" s="12">
        <f>IF(OR(Datastream!AJ125="",Datastream!AJ125="NA"),"",Datastream!AJ125)</f>
        <v>4.8099999999999996</v>
      </c>
      <c r="AB118" s="12">
        <f>IF(OR(Datastream!AK125="",Datastream!AK125="NA"),"",Datastream!AK125)</f>
        <v>1.581361</v>
      </c>
      <c r="AC118" s="12">
        <f>IF(OR(Datastream!AN125="",Datastream!AN125="NA"),"",Datastream!AN125)</f>
        <v>39.49</v>
      </c>
      <c r="AD118" s="12">
        <f>IF(OR(Datastream!AO125="",Datastream!AO125="NA"),"",Datastream!AO125)</f>
        <v>1018.51</v>
      </c>
      <c r="AE118" s="13">
        <f>IF(EBP!B310="","",EBP!B310)</f>
        <v>2.0952999999999999</v>
      </c>
      <c r="AF118" s="13">
        <f>IF(EBP!C310="","",EBP!C310)</f>
        <v>7.2800000000000004E-2</v>
      </c>
    </row>
    <row r="119" spans="1:32" x14ac:dyDescent="0.2">
      <c r="A119" s="11">
        <v>36069</v>
      </c>
      <c r="B119" s="12">
        <f>IF(OR(Datastream!K126="",Datastream!K126="NA"),"",Datastream!K126)</f>
        <v>69.150000000000006</v>
      </c>
      <c r="C119" s="12">
        <f>IF(OR(Datastream!L126="",Datastream!L126="NA"),"",Datastream!L126)</f>
        <v>4.5</v>
      </c>
      <c r="D119" s="12">
        <f>IF(OR(Datastream!M126="",Datastream!M126="NA"),"",Datastream!M126)</f>
        <v>89.167699999999996</v>
      </c>
      <c r="E119" s="12">
        <f>IF(OR(Datastream!N126="",Datastream!N126="NA"),"",Datastream!N126)</f>
        <v>48.7</v>
      </c>
      <c r="F119" s="12">
        <f>IF(OR(Datastream!O126="",Datastream!O126="NA"),"",Datastream!O126)</f>
        <v>119.3</v>
      </c>
      <c r="G119" s="12">
        <f>IF(OR(Datastream!P126="",Datastream!P126="NA"),"",Datastream!P126)</f>
        <v>97.4</v>
      </c>
      <c r="H119" s="12">
        <f>IF(OR(Datastream!Q126="",Datastream!Q126="NA"),"",Datastream!Q126)</f>
        <v>87.5</v>
      </c>
      <c r="I119" s="12">
        <f>IF(OR(Datastream!R126="",Datastream!R126="NA"),"",Datastream!R126)</f>
        <v>0.34</v>
      </c>
      <c r="J119" s="12">
        <f>IF(OR(Datastream!S126="",Datastream!S126="NA"),"",Datastream!S126)</f>
        <v>3.419</v>
      </c>
      <c r="K119" s="12">
        <f>IF(OR(Datastream!T126="",Datastream!T126="NA"),"",Datastream!T126)</f>
        <v>1.996</v>
      </c>
      <c r="L119" s="12">
        <f>IF(OR(Datastream!U126="",Datastream!U126="NA"),"",Datastream!U126)</f>
        <v>12.044</v>
      </c>
      <c r="M119" s="12">
        <f>IF(OR(Datastream!V126="",Datastream!V126="NA"),"",Datastream!V126)</f>
        <v>6.0220000000000002</v>
      </c>
      <c r="N119" s="12">
        <f>IF(OR(Datastream!W126="",Datastream!W126="NA"),"",Datastream!W126)</f>
        <v>5.1999999999999998E-2</v>
      </c>
      <c r="O119" s="12">
        <f>IF(OR(Datastream!X126="",Datastream!X126="NA"),"",Datastream!X126)</f>
        <v>-0.92400000000000004</v>
      </c>
      <c r="P119" s="12">
        <f>IF(OR(Datastream!Y126="",Datastream!Y126="NA"),"",Datastream!Y126)</f>
        <v>3.3420000000000001</v>
      </c>
      <c r="Q119" s="12">
        <f>IF(OR(Datastream!Z126="",Datastream!Z126="NA"),"",Datastream!Z126)</f>
        <v>2.15</v>
      </c>
      <c r="R119" s="12">
        <f>IF(OR(Datastream!AA126="",Datastream!AA126="NA"),"",Datastream!AA126)</f>
        <v>1.633</v>
      </c>
      <c r="S119" s="12">
        <f>IF(OR(Datastream!AB126="",Datastream!AB126="NA"),"",Datastream!AB126)</f>
        <v>2.319</v>
      </c>
      <c r="T119" s="12">
        <f>IF(OR(Datastream!AC126="",Datastream!AC126="NA"),"",Datastream!AC126)</f>
        <v>4.5410000000000004</v>
      </c>
      <c r="U119" s="12">
        <f>IF(OR(Datastream!AD126="",Datastream!AD126="NA"),"",Datastream!AD126)</f>
        <v>4.8070000000000004</v>
      </c>
      <c r="V119" s="12">
        <f>IF(OR(Datastream!AE126="",Datastream!AE126="NA"),"",Datastream!AE126)</f>
        <v>4.3739999999999997</v>
      </c>
      <c r="W119" s="12">
        <f>IF(OR(Datastream!AF126="",Datastream!AF126="NA"),"",Datastream!AF126)</f>
        <v>4.43</v>
      </c>
      <c r="X119" s="12">
        <f>IF(OR(Datastream!AG126="",Datastream!AG126="NA"),"",Datastream!AG126)</f>
        <v>4.7220000000000004</v>
      </c>
      <c r="Y119" s="12">
        <f>IF(OR(Datastream!AH126="",Datastream!AH126="NA"),"",Datastream!AH126)</f>
        <v>4.9829999999999997</v>
      </c>
      <c r="Z119" s="12">
        <f>IF(OR(Datastream!AI126="",Datastream!AI126="NA"),"",Datastream!AI126)</f>
        <v>4.12</v>
      </c>
      <c r="AA119" s="12">
        <f>IF(OR(Datastream!AJ126="",Datastream!AJ126="NA"),"",Datastream!AJ126)</f>
        <v>4.53</v>
      </c>
      <c r="AB119" s="12">
        <f>IF(OR(Datastream!AK126="",Datastream!AK126="NA"),"",Datastream!AK126)</f>
        <v>1.565828</v>
      </c>
      <c r="AC119" s="12">
        <f>IF(OR(Datastream!AN126="",Datastream!AN126="NA"),"",Datastream!AN126)</f>
        <v>37.450000000000003</v>
      </c>
      <c r="AD119" s="12">
        <f>IF(OR(Datastream!AO126="",Datastream!AO126="NA"),"",Datastream!AO126)</f>
        <v>1032.47</v>
      </c>
      <c r="AE119" s="13">
        <f>IF(EBP!B311="","",EBP!B311)</f>
        <v>2.2410999999999999</v>
      </c>
      <c r="AF119" s="13">
        <f>IF(EBP!C311="","",EBP!C311)</f>
        <v>0.1883</v>
      </c>
    </row>
    <row r="120" spans="1:32" x14ac:dyDescent="0.2">
      <c r="A120" s="11">
        <v>36100</v>
      </c>
      <c r="B120" s="12">
        <f>IF(OR(Datastream!K127="",Datastream!K127="NA"),"",Datastream!K127)</f>
        <v>69.239999999999995</v>
      </c>
      <c r="C120" s="12">
        <f>IF(OR(Datastream!L127="",Datastream!L127="NA"),"",Datastream!L127)</f>
        <v>4.4000000000000004</v>
      </c>
      <c r="D120" s="12">
        <f>IF(OR(Datastream!M127="",Datastream!M127="NA"),"",Datastream!M127)</f>
        <v>89.109800000000007</v>
      </c>
      <c r="E120" s="12">
        <f>IF(OR(Datastream!N127="",Datastream!N127="NA"),"",Datastream!N127)</f>
        <v>48.2</v>
      </c>
      <c r="F120" s="12">
        <f>IF(OR(Datastream!O127="",Datastream!O127="NA"),"",Datastream!O127)</f>
        <v>126.4</v>
      </c>
      <c r="G120" s="12">
        <f>IF(OR(Datastream!P127="",Datastream!P127="NA"),"",Datastream!P127)</f>
        <v>102.7</v>
      </c>
      <c r="H120" s="12">
        <f>IF(OR(Datastream!Q127="",Datastream!Q127="NA"),"",Datastream!Q127)</f>
        <v>94.3</v>
      </c>
      <c r="I120" s="12">
        <f>IF(OR(Datastream!R127="",Datastream!R127="NA"),"",Datastream!R127)</f>
        <v>0.09</v>
      </c>
      <c r="J120" s="12">
        <f>IF(OR(Datastream!S127="",Datastream!S127="NA"),"",Datastream!S127)</f>
        <v>3.5579999999999998</v>
      </c>
      <c r="K120" s="12">
        <f>IF(OR(Datastream!T127="",Datastream!T127="NA"),"",Datastream!T127)</f>
        <v>2.0190000000000001</v>
      </c>
      <c r="L120" s="12">
        <f>IF(OR(Datastream!U127="",Datastream!U127="NA"),"",Datastream!U127)</f>
        <v>11.281000000000001</v>
      </c>
      <c r="M120" s="12">
        <f>IF(OR(Datastream!V127="",Datastream!V127="NA"),"",Datastream!V127)</f>
        <v>5.2229999999999999</v>
      </c>
      <c r="N120" s="12">
        <f>IF(OR(Datastream!W127="",Datastream!W127="NA"),"",Datastream!W127)</f>
        <v>0.192</v>
      </c>
      <c r="O120" s="12">
        <f>IF(OR(Datastream!X127="",Datastream!X127="NA"),"",Datastream!X127)</f>
        <v>-1</v>
      </c>
      <c r="P120" s="12">
        <f>IF(OR(Datastream!Y127="",Datastream!Y127="NA"),"",Datastream!Y127)</f>
        <v>3.1560000000000001</v>
      </c>
      <c r="Q120" s="12">
        <f>IF(OR(Datastream!Z127="",Datastream!Z127="NA"),"",Datastream!Z127)</f>
        <v>1.74</v>
      </c>
      <c r="R120" s="12">
        <f>IF(OR(Datastream!AA127="",Datastream!AA127="NA"),"",Datastream!AA127)</f>
        <v>1.6080000000000001</v>
      </c>
      <c r="S120" s="12">
        <f>IF(OR(Datastream!AB127="",Datastream!AB127="NA"),"",Datastream!AB127)</f>
        <v>2.2280000000000002</v>
      </c>
      <c r="T120" s="12">
        <f>IF(OR(Datastream!AC127="",Datastream!AC127="NA"),"",Datastream!AC127)</f>
        <v>4.5579999999999998</v>
      </c>
      <c r="U120" s="12">
        <f>IF(OR(Datastream!AD127="",Datastream!AD127="NA"),"",Datastream!AD127)</f>
        <v>4.8769999999999998</v>
      </c>
      <c r="V120" s="12">
        <f>IF(OR(Datastream!AE127="",Datastream!AE127="NA"),"",Datastream!AE127)</f>
        <v>4.2549999999999999</v>
      </c>
      <c r="W120" s="12">
        <f>IF(OR(Datastream!AF127="",Datastream!AF127="NA"),"",Datastream!AF127)</f>
        <v>4.282</v>
      </c>
      <c r="X120" s="12">
        <f>IF(OR(Datastream!AG127="",Datastream!AG127="NA"),"",Datastream!AG127)</f>
        <v>4.8049999999999997</v>
      </c>
      <c r="Y120" s="12">
        <f>IF(OR(Datastream!AH127="",Datastream!AH127="NA"),"",Datastream!AH127)</f>
        <v>4.9859999999999998</v>
      </c>
      <c r="Z120" s="12">
        <f>IF(OR(Datastream!AI127="",Datastream!AI127="NA"),"",Datastream!AI127)</f>
        <v>4.53</v>
      </c>
      <c r="AA120" s="12">
        <f>IF(OR(Datastream!AJ127="",Datastream!AJ127="NA"),"",Datastream!AJ127)</f>
        <v>4.83</v>
      </c>
      <c r="AB120" s="12">
        <f>IF(OR(Datastream!AK127="",Datastream!AK127="NA"),"",Datastream!AK127)</f>
        <v>1.414093</v>
      </c>
      <c r="AC120" s="12">
        <f>IF(OR(Datastream!AN127="",Datastream!AN127="NA"),"",Datastream!AN127)</f>
        <v>24.88</v>
      </c>
      <c r="AD120" s="12">
        <f>IF(OR(Datastream!AO127="",Datastream!AO127="NA"),"",Datastream!AO127)</f>
        <v>1146.45</v>
      </c>
      <c r="AE120" s="13">
        <f>IF(EBP!B312="","",EBP!B312)</f>
        <v>1.9724999999999999</v>
      </c>
      <c r="AF120" s="13">
        <f>IF(EBP!C312="","",EBP!C312)</f>
        <v>0.18340000000000001</v>
      </c>
    </row>
    <row r="121" spans="1:32" x14ac:dyDescent="0.2">
      <c r="A121" s="11">
        <v>36130</v>
      </c>
      <c r="B121" s="12">
        <f>IF(OR(Datastream!K128="",Datastream!K128="NA"),"",Datastream!K128)</f>
        <v>69.36</v>
      </c>
      <c r="C121" s="12">
        <f>IF(OR(Datastream!L128="",Datastream!L128="NA"),"",Datastream!L128)</f>
        <v>4.4000000000000004</v>
      </c>
      <c r="D121" s="12">
        <f>IF(OR(Datastream!M128="",Datastream!M128="NA"),"",Datastream!M128)</f>
        <v>89.440700000000007</v>
      </c>
      <c r="E121" s="12">
        <f>IF(OR(Datastream!N128="",Datastream!N128="NA"),"",Datastream!N128)</f>
        <v>46.8</v>
      </c>
      <c r="F121" s="12">
        <f>IF(OR(Datastream!O128="",Datastream!O128="NA"),"",Datastream!O128)</f>
        <v>126.7</v>
      </c>
      <c r="G121" s="12">
        <f>IF(OR(Datastream!P128="",Datastream!P128="NA"),"",Datastream!P128)</f>
        <v>100.5</v>
      </c>
      <c r="H121" s="12">
        <f>IF(OR(Datastream!Q128="",Datastream!Q128="NA"),"",Datastream!Q128)</f>
        <v>91.9</v>
      </c>
      <c r="I121" s="12">
        <f>IF(OR(Datastream!R128="",Datastream!R128="NA"),"",Datastream!R128)</f>
        <v>0.23</v>
      </c>
      <c r="J121" s="12">
        <f>IF(OR(Datastream!S128="",Datastream!S128="NA"),"",Datastream!S128)</f>
        <v>3.665</v>
      </c>
      <c r="K121" s="12">
        <f>IF(OR(Datastream!T128="",Datastream!T128="NA"),"",Datastream!T128)</f>
        <v>2.3039999999999998</v>
      </c>
      <c r="L121" s="12">
        <f>IF(OR(Datastream!U128="",Datastream!U128="NA"),"",Datastream!U128)</f>
        <v>11.257999999999999</v>
      </c>
      <c r="M121" s="12">
        <f>IF(OR(Datastream!V128="",Datastream!V128="NA"),"",Datastream!V128)</f>
        <v>4.9880000000000004</v>
      </c>
      <c r="N121" s="12">
        <f>IF(OR(Datastream!W128="",Datastream!W128="NA"),"",Datastream!W128)</f>
        <v>0.21299999999999999</v>
      </c>
      <c r="O121" s="12">
        <f>IF(OR(Datastream!X128="",Datastream!X128="NA"),"",Datastream!X128)</f>
        <v>-0.33900000000000002</v>
      </c>
      <c r="P121" s="12">
        <f>IF(OR(Datastream!Y128="",Datastream!Y128="NA"),"",Datastream!Y128)</f>
        <v>3.4449999999999998</v>
      </c>
      <c r="Q121" s="12">
        <f>IF(OR(Datastream!Z128="",Datastream!Z128="NA"),"",Datastream!Z128)</f>
        <v>1.8320000000000001</v>
      </c>
      <c r="R121" s="12">
        <f>IF(OR(Datastream!AA128="",Datastream!AA128="NA"),"",Datastream!AA128)</f>
        <v>1.5960000000000001</v>
      </c>
      <c r="S121" s="12">
        <f>IF(OR(Datastream!AB128="",Datastream!AB128="NA"),"",Datastream!AB128)</f>
        <v>2.0920000000000001</v>
      </c>
      <c r="T121" s="12">
        <f>IF(OR(Datastream!AC128="",Datastream!AC128="NA"),"",Datastream!AC128)</f>
        <v>4.5380000000000003</v>
      </c>
      <c r="U121" s="12">
        <f>IF(OR(Datastream!AD128="",Datastream!AD128="NA"),"",Datastream!AD128)</f>
        <v>4.7729999999999997</v>
      </c>
      <c r="V121" s="12">
        <f>IF(OR(Datastream!AE128="",Datastream!AE128="NA"),"",Datastream!AE128)</f>
        <v>4.3419999999999996</v>
      </c>
      <c r="W121" s="12">
        <f>IF(OR(Datastream!AF128="",Datastream!AF128="NA"),"",Datastream!AF128)</f>
        <v>4.3289999999999997</v>
      </c>
      <c r="X121" s="12">
        <f>IF(OR(Datastream!AG128="",Datastream!AG128="NA"),"",Datastream!AG128)</f>
        <v>4.8129999999999997</v>
      </c>
      <c r="Y121" s="12">
        <f>IF(OR(Datastream!AH128="",Datastream!AH128="NA"),"",Datastream!AH128)</f>
        <v>4.9630000000000001</v>
      </c>
      <c r="Z121" s="12">
        <f>IF(OR(Datastream!AI128="",Datastream!AI128="NA"),"",Datastream!AI128)</f>
        <v>4.5199999999999996</v>
      </c>
      <c r="AA121" s="12">
        <f>IF(OR(Datastream!AJ128="",Datastream!AJ128="NA"),"",Datastream!AJ128)</f>
        <v>4.6500000000000004</v>
      </c>
      <c r="AB121" s="12">
        <f>IF(OR(Datastream!AK128="",Datastream!AK128="NA"),"",Datastream!AK128)</f>
        <v>1.3612869999999999</v>
      </c>
      <c r="AC121" s="12">
        <f>IF(OR(Datastream!AN128="",Datastream!AN128="NA"),"",Datastream!AN128)</f>
        <v>25.33</v>
      </c>
      <c r="AD121" s="12">
        <f>IF(OR(Datastream!AO128="",Datastream!AO128="NA"),"",Datastream!AO128)</f>
        <v>1191.6300000000001</v>
      </c>
      <c r="AE121" s="13">
        <f>IF(EBP!B313="","",EBP!B313)</f>
        <v>1.9393</v>
      </c>
      <c r="AF121" s="13">
        <f>IF(EBP!C313="","",EBP!C313)</f>
        <v>4.7699999999999999E-2</v>
      </c>
    </row>
    <row r="122" spans="1:32" x14ac:dyDescent="0.2">
      <c r="A122" s="11">
        <v>36161</v>
      </c>
      <c r="B122" s="12">
        <f>IF(OR(Datastream!K129="",Datastream!K129="NA"),"",Datastream!K129)</f>
        <v>69.489999999999995</v>
      </c>
      <c r="C122" s="12">
        <f>IF(OR(Datastream!L129="",Datastream!L129="NA"),"",Datastream!L129)</f>
        <v>4.3</v>
      </c>
      <c r="D122" s="12">
        <f>IF(OR(Datastream!M129="",Datastream!M129="NA"),"",Datastream!M129)</f>
        <v>89.859399999999994</v>
      </c>
      <c r="E122" s="12">
        <f>IF(OR(Datastream!N129="",Datastream!N129="NA"),"",Datastream!N129)</f>
        <v>50.6</v>
      </c>
      <c r="F122" s="12">
        <f>IF(OR(Datastream!O129="",Datastream!O129="NA"),"",Datastream!O129)</f>
        <v>128.9</v>
      </c>
      <c r="G122" s="12">
        <f>IF(OR(Datastream!P129="",Datastream!P129="NA"),"",Datastream!P129)</f>
        <v>103.9</v>
      </c>
      <c r="H122" s="12">
        <f>IF(OR(Datastream!Q129="",Datastream!Q129="NA"),"",Datastream!Q129)</f>
        <v>95.7</v>
      </c>
      <c r="I122" s="12">
        <f>IF(OR(Datastream!R129="",Datastream!R129="NA"),"",Datastream!R129)</f>
        <v>0.14000000000000001</v>
      </c>
      <c r="J122" s="12">
        <f>IF(OR(Datastream!S129="",Datastream!S129="NA"),"",Datastream!S129)</f>
        <v>2.444</v>
      </c>
      <c r="K122" s="12">
        <f>IF(OR(Datastream!T129="",Datastream!T129="NA"),"",Datastream!T129)</f>
        <v>2.2149999999999999</v>
      </c>
      <c r="L122" s="12">
        <f>IF(OR(Datastream!U129="",Datastream!U129="NA"),"",Datastream!U129)</f>
        <v>5.0720000000000001</v>
      </c>
      <c r="M122" s="12">
        <f>IF(OR(Datastream!V129="",Datastream!V129="NA"),"",Datastream!V129)</f>
        <v>5.19</v>
      </c>
      <c r="N122" s="12">
        <f>IF(OR(Datastream!W129="",Datastream!W129="NA"),"",Datastream!W129)</f>
        <v>0.32700000000000001</v>
      </c>
      <c r="O122" s="12">
        <f>IF(OR(Datastream!X129="",Datastream!X129="NA"),"",Datastream!X129)</f>
        <v>1.905</v>
      </c>
      <c r="P122" s="12">
        <f>IF(OR(Datastream!Y129="",Datastream!Y129="NA"),"",Datastream!Y129)</f>
        <v>1.8580000000000001</v>
      </c>
      <c r="Q122" s="12">
        <f>IF(OR(Datastream!Z129="",Datastream!Z129="NA"),"",Datastream!Z129)</f>
        <v>2.4260000000000002</v>
      </c>
      <c r="R122" s="12">
        <f>IF(OR(Datastream!AA129="",Datastream!AA129="NA"),"",Datastream!AA129)</f>
        <v>1.988</v>
      </c>
      <c r="S122" s="12">
        <f>IF(OR(Datastream!AB129="",Datastream!AB129="NA"),"",Datastream!AB129)</f>
        <v>2.33</v>
      </c>
      <c r="T122" s="12">
        <f>IF(OR(Datastream!AC129="",Datastream!AC129="NA"),"",Datastream!AC129)</f>
        <v>4.7679999999999998</v>
      </c>
      <c r="U122" s="12">
        <f>IF(OR(Datastream!AD129="",Datastream!AD129="NA"),"",Datastream!AD129)</f>
        <v>4.9800000000000004</v>
      </c>
      <c r="V122" s="12">
        <f>IF(OR(Datastream!AE129="",Datastream!AE129="NA"),"",Datastream!AE129)</f>
        <v>4.4550000000000001</v>
      </c>
      <c r="W122" s="12">
        <f>IF(OR(Datastream!AF129="",Datastream!AF129="NA"),"",Datastream!AF129)</f>
        <v>4.4359999999999999</v>
      </c>
      <c r="X122" s="12">
        <f>IF(OR(Datastream!AG129="",Datastream!AG129="NA"),"",Datastream!AG129)</f>
        <v>4.91</v>
      </c>
      <c r="Y122" s="12">
        <f>IF(OR(Datastream!AH129="",Datastream!AH129="NA"),"",Datastream!AH129)</f>
        <v>5.0330000000000004</v>
      </c>
      <c r="Z122" s="12">
        <f>IF(OR(Datastream!AI129="",Datastream!AI129="NA"),"",Datastream!AI129)</f>
        <v>4.51</v>
      </c>
      <c r="AA122" s="12">
        <f>IF(OR(Datastream!AJ129="",Datastream!AJ129="NA"),"",Datastream!AJ129)</f>
        <v>4.72</v>
      </c>
      <c r="AB122" s="12">
        <f>IF(OR(Datastream!AK129="",Datastream!AK129="NA"),"",Datastream!AK129)</f>
        <v>1.3039499999999999</v>
      </c>
      <c r="AC122" s="12">
        <f>IF(OR(Datastream!AN129="",Datastream!AN129="NA"),"",Datastream!AN129)</f>
        <v>28.52</v>
      </c>
      <c r="AD122" s="12">
        <f>IF(OR(Datastream!AO129="",Datastream!AO129="NA"),"",Datastream!AO129)</f>
        <v>1247.58</v>
      </c>
      <c r="AE122" s="13">
        <f>IF(EBP!B314="","",EBP!B314)</f>
        <v>1.9006000000000001</v>
      </c>
      <c r="AF122" s="13">
        <f>IF(EBP!C314="","",EBP!C314)</f>
        <v>5.3699999999999998E-2</v>
      </c>
    </row>
    <row r="123" spans="1:32" x14ac:dyDescent="0.2">
      <c r="A123" s="11">
        <v>36192</v>
      </c>
      <c r="B123" s="12">
        <f>IF(OR(Datastream!K130="",Datastream!K130="NA"),"",Datastream!K130)</f>
        <v>69.489999999999995</v>
      </c>
      <c r="C123" s="12">
        <f>IF(OR(Datastream!L130="",Datastream!L130="NA"),"",Datastream!L130)</f>
        <v>4.4000000000000004</v>
      </c>
      <c r="D123" s="12">
        <f>IF(OR(Datastream!M130="",Datastream!M130="NA"),"",Datastream!M130)</f>
        <v>90.3386</v>
      </c>
      <c r="E123" s="12">
        <f>IF(OR(Datastream!N130="",Datastream!N130="NA"),"",Datastream!N130)</f>
        <v>51.7</v>
      </c>
      <c r="F123" s="12">
        <f>IF(OR(Datastream!O130="",Datastream!O130="NA"),"",Datastream!O130)</f>
        <v>133.1</v>
      </c>
      <c r="G123" s="12">
        <f>IF(OR(Datastream!P130="",Datastream!P130="NA"),"",Datastream!P130)</f>
        <v>108.1</v>
      </c>
      <c r="H123" s="12">
        <f>IF(OR(Datastream!Q130="",Datastream!Q130="NA"),"",Datastream!Q130)</f>
        <v>103.6</v>
      </c>
      <c r="I123" s="12">
        <f>IF(OR(Datastream!R130="",Datastream!R130="NA"),"",Datastream!R130)</f>
        <v>0.55000000000000004</v>
      </c>
      <c r="J123" s="12">
        <f>IF(OR(Datastream!S130="",Datastream!S130="NA"),"",Datastream!S130)</f>
        <v>3.07</v>
      </c>
      <c r="K123" s="12">
        <f>IF(OR(Datastream!T130="",Datastream!T130="NA"),"",Datastream!T130)</f>
        <v>2.238</v>
      </c>
      <c r="L123" s="12">
        <f>IF(OR(Datastream!U130="",Datastream!U130="NA"),"",Datastream!U130)</f>
        <v>7.883</v>
      </c>
      <c r="M123" s="12">
        <f>IF(OR(Datastream!V130="",Datastream!V130="NA"),"",Datastream!V130)</f>
        <v>5.4050000000000002</v>
      </c>
      <c r="N123" s="12">
        <f>IF(OR(Datastream!W130="",Datastream!W130="NA"),"",Datastream!W130)</f>
        <v>1.171</v>
      </c>
      <c r="O123" s="12">
        <f>IF(OR(Datastream!X130="",Datastream!X130="NA"),"",Datastream!X130)</f>
        <v>0.2</v>
      </c>
      <c r="P123" s="12">
        <f>IF(OR(Datastream!Y130="",Datastream!Y130="NA"),"",Datastream!Y130)</f>
        <v>2.323</v>
      </c>
      <c r="Q123" s="12">
        <f>IF(OR(Datastream!Z130="",Datastream!Z130="NA"),"",Datastream!Z130)</f>
        <v>2.17</v>
      </c>
      <c r="R123" s="12">
        <f>IF(OR(Datastream!AA130="",Datastream!AA130="NA"),"",Datastream!AA130)</f>
        <v>2.0299999999999998</v>
      </c>
      <c r="S123" s="12">
        <f>IF(OR(Datastream!AB130="",Datastream!AB130="NA"),"",Datastream!AB130)</f>
        <v>2.3519999999999999</v>
      </c>
      <c r="T123" s="12">
        <f>IF(OR(Datastream!AC130="",Datastream!AC130="NA"),"",Datastream!AC130)</f>
        <v>4.5430000000000001</v>
      </c>
      <c r="U123" s="12">
        <f>IF(OR(Datastream!AD130="",Datastream!AD130="NA"),"",Datastream!AD130)</f>
        <v>4.8620000000000001</v>
      </c>
      <c r="V123" s="12">
        <f>IF(OR(Datastream!AE130="",Datastream!AE130="NA"),"",Datastream!AE130)</f>
        <v>4.4480000000000004</v>
      </c>
      <c r="W123" s="12">
        <f>IF(OR(Datastream!AF130="",Datastream!AF130="NA"),"",Datastream!AF130)</f>
        <v>4.4610000000000003</v>
      </c>
      <c r="X123" s="12">
        <f>IF(OR(Datastream!AG130="",Datastream!AG130="NA"),"",Datastream!AG130)</f>
        <v>4.9039999999999999</v>
      </c>
      <c r="Y123" s="12">
        <f>IF(OR(Datastream!AH130="",Datastream!AH130="NA"),"",Datastream!AH130)</f>
        <v>5.0519999999999996</v>
      </c>
      <c r="Z123" s="12">
        <f>IF(OR(Datastream!AI130="",Datastream!AI130="NA"),"",Datastream!AI130)</f>
        <v>4.7</v>
      </c>
      <c r="AA123" s="12">
        <f>IF(OR(Datastream!AJ130="",Datastream!AJ130="NA"),"",Datastream!AJ130)</f>
        <v>5</v>
      </c>
      <c r="AB123" s="12">
        <f>IF(OR(Datastream!AK130="",Datastream!AK130="NA"),"",Datastream!AK130)</f>
        <v>1.3129249999999999</v>
      </c>
      <c r="AC123" s="12">
        <f>IF(OR(Datastream!AN130="",Datastream!AN130="NA"),"",Datastream!AN130)</f>
        <v>30.01</v>
      </c>
      <c r="AD123" s="12">
        <f>IF(OR(Datastream!AO130="",Datastream!AO130="NA"),"",Datastream!AO130)</f>
        <v>1245.76</v>
      </c>
      <c r="AE123" s="13">
        <f>IF(EBP!B315="","",EBP!B315)</f>
        <v>1.7650999999999999</v>
      </c>
      <c r="AF123" s="13">
        <f>IF(EBP!C315="","",EBP!C315)</f>
        <v>-0.1893</v>
      </c>
    </row>
    <row r="124" spans="1:32" x14ac:dyDescent="0.2">
      <c r="A124" s="11">
        <v>36220</v>
      </c>
      <c r="B124" s="12">
        <f>IF(OR(Datastream!K131="",Datastream!K131="NA"),"",Datastream!K131)</f>
        <v>69.53</v>
      </c>
      <c r="C124" s="12">
        <f>IF(OR(Datastream!L131="",Datastream!L131="NA"),"",Datastream!L131)</f>
        <v>4.2</v>
      </c>
      <c r="D124" s="12">
        <f>IF(OR(Datastream!M131="",Datastream!M131="NA"),"",Datastream!M131)</f>
        <v>90.481899999999996</v>
      </c>
      <c r="E124" s="12">
        <f>IF(OR(Datastream!N131="",Datastream!N131="NA"),"",Datastream!N131)</f>
        <v>52.4</v>
      </c>
      <c r="F124" s="12">
        <f>IF(OR(Datastream!O131="",Datastream!O131="NA"),"",Datastream!O131)</f>
        <v>134</v>
      </c>
      <c r="G124" s="12">
        <f>IF(OR(Datastream!P131="",Datastream!P131="NA"),"",Datastream!P131)</f>
        <v>105.7</v>
      </c>
      <c r="H124" s="12">
        <f>IF(OR(Datastream!Q131="",Datastream!Q131="NA"),"",Datastream!Q131)</f>
        <v>99</v>
      </c>
      <c r="I124" s="12">
        <f>IF(OR(Datastream!R131="",Datastream!R131="NA"),"",Datastream!R131)</f>
        <v>-0.09</v>
      </c>
      <c r="J124" s="12">
        <f>IF(OR(Datastream!S131="",Datastream!S131="NA"),"",Datastream!S131)</f>
        <v>3.3330000000000002</v>
      </c>
      <c r="K124" s="12">
        <f>IF(OR(Datastream!T131="",Datastream!T131="NA"),"",Datastream!T131)</f>
        <v>2.2320000000000002</v>
      </c>
      <c r="L124" s="12">
        <f>IF(OR(Datastream!U131="",Datastream!U131="NA"),"",Datastream!U131)</f>
        <v>8.2439999999999998</v>
      </c>
      <c r="M124" s="12">
        <f>IF(OR(Datastream!V131="",Datastream!V131="NA"),"",Datastream!V131)</f>
        <v>5.4</v>
      </c>
      <c r="N124" s="12">
        <f>IF(OR(Datastream!W131="",Datastream!W131="NA"),"",Datastream!W131)</f>
        <v>1.837</v>
      </c>
      <c r="O124" s="12">
        <f>IF(OR(Datastream!X131="",Datastream!X131="NA"),"",Datastream!X131)</f>
        <v>-7.6999999999999999E-2</v>
      </c>
      <c r="P124" s="12">
        <f>IF(OR(Datastream!Y131="",Datastream!Y131="NA"),"",Datastream!Y131)</f>
        <v>2.242</v>
      </c>
      <c r="Q124" s="12">
        <f>IF(OR(Datastream!Z131="",Datastream!Z131="NA"),"",Datastream!Z131)</f>
        <v>2.1880000000000002</v>
      </c>
      <c r="R124" s="12">
        <f>IF(OR(Datastream!AA131="",Datastream!AA131="NA"),"",Datastream!AA131)</f>
        <v>1.9259999999999999</v>
      </c>
      <c r="S124" s="12">
        <f>IF(OR(Datastream!AB131="",Datastream!AB131="NA"),"",Datastream!AB131)</f>
        <v>2.4159999999999999</v>
      </c>
      <c r="T124" s="12">
        <f>IF(OR(Datastream!AC131="",Datastream!AC131="NA"),"",Datastream!AC131)</f>
        <v>4.4109999999999996</v>
      </c>
      <c r="U124" s="12">
        <f>IF(OR(Datastream!AD131="",Datastream!AD131="NA"),"",Datastream!AD131)</f>
        <v>4.6959999999999997</v>
      </c>
      <c r="V124" s="12">
        <f>IF(OR(Datastream!AE131="",Datastream!AE131="NA"),"",Datastream!AE131)</f>
        <v>4.6079999999999997</v>
      </c>
      <c r="W124" s="12">
        <f>IF(OR(Datastream!AF131="",Datastream!AF131="NA"),"",Datastream!AF131)</f>
        <v>4.5960000000000001</v>
      </c>
      <c r="X124" s="12">
        <f>IF(OR(Datastream!AG131="",Datastream!AG131="NA"),"",Datastream!AG131)</f>
        <v>5.2539999999999996</v>
      </c>
      <c r="Y124" s="12">
        <f>IF(OR(Datastream!AH131="",Datastream!AH131="NA"),"",Datastream!AH131)</f>
        <v>5.258</v>
      </c>
      <c r="Z124" s="12">
        <f>IF(OR(Datastream!AI131="",Datastream!AI131="NA"),"",Datastream!AI131)</f>
        <v>4.78</v>
      </c>
      <c r="AA124" s="12">
        <f>IF(OR(Datastream!AJ131="",Datastream!AJ131="NA"),"",Datastream!AJ131)</f>
        <v>5.23</v>
      </c>
      <c r="AB124" s="12">
        <f>IF(OR(Datastream!AK131="",Datastream!AK131="NA"),"",Datastream!AK131)</f>
        <v>1.2834920000000001</v>
      </c>
      <c r="AC124" s="12">
        <f>IF(OR(Datastream!AN131="",Datastream!AN131="NA"),"",Datastream!AN131)</f>
        <v>26.48</v>
      </c>
      <c r="AD124" s="12">
        <f>IF(OR(Datastream!AO131="",Datastream!AO131="NA"),"",Datastream!AO131)</f>
        <v>1281.6600000000001</v>
      </c>
      <c r="AE124" s="13">
        <f>IF(EBP!B316="","",EBP!B316)</f>
        <v>1.6641999999999999</v>
      </c>
      <c r="AF124" s="13">
        <f>IF(EBP!C316="","",EBP!C316)</f>
        <v>-0.14860000000000001</v>
      </c>
    </row>
    <row r="125" spans="1:32" x14ac:dyDescent="0.2">
      <c r="A125" s="11">
        <v>36251</v>
      </c>
      <c r="B125" s="12">
        <f>IF(OR(Datastream!K132="",Datastream!K132="NA"),"",Datastream!K132)</f>
        <v>69.989999999999995</v>
      </c>
      <c r="C125" s="12">
        <f>IF(OR(Datastream!L132="",Datastream!L132="NA"),"",Datastream!L132)</f>
        <v>4.3</v>
      </c>
      <c r="D125" s="12">
        <f>IF(OR(Datastream!M132="",Datastream!M132="NA"),"",Datastream!M132)</f>
        <v>90.727400000000003</v>
      </c>
      <c r="E125" s="12">
        <f>IF(OR(Datastream!N132="",Datastream!N132="NA"),"",Datastream!N132)</f>
        <v>52.3</v>
      </c>
      <c r="F125" s="12">
        <f>IF(OR(Datastream!O132="",Datastream!O132="NA"),"",Datastream!O132)</f>
        <v>135.5</v>
      </c>
      <c r="G125" s="12">
        <f>IF(OR(Datastream!P132="",Datastream!P132="NA"),"",Datastream!P132)</f>
        <v>104.6</v>
      </c>
      <c r="H125" s="12">
        <f>IF(OR(Datastream!Q132="",Datastream!Q132="NA"),"",Datastream!Q132)</f>
        <v>97.4</v>
      </c>
      <c r="I125" s="12">
        <f>IF(OR(Datastream!R132="",Datastream!R132="NA"),"",Datastream!R132)</f>
        <v>0.03</v>
      </c>
      <c r="J125" s="12">
        <f>IF(OR(Datastream!S132="",Datastream!S132="NA"),"",Datastream!S132)</f>
        <v>3.4329999999999998</v>
      </c>
      <c r="K125" s="12">
        <f>IF(OR(Datastream!T132="",Datastream!T132="NA"),"",Datastream!T132)</f>
        <v>2.2770000000000001</v>
      </c>
      <c r="L125" s="12">
        <f>IF(OR(Datastream!U132="",Datastream!U132="NA"),"",Datastream!U132)</f>
        <v>7.8</v>
      </c>
      <c r="M125" s="12">
        <f>IF(OR(Datastream!V132="",Datastream!V132="NA"),"",Datastream!V132)</f>
        <v>5.3140000000000001</v>
      </c>
      <c r="N125" s="12">
        <f>IF(OR(Datastream!W132="",Datastream!W132="NA"),"",Datastream!W132)</f>
        <v>1.659</v>
      </c>
      <c r="O125" s="12">
        <f>IF(OR(Datastream!X132="",Datastream!X132="NA"),"",Datastream!X132)</f>
        <v>-0.08</v>
      </c>
      <c r="P125" s="12">
        <f>IF(OR(Datastream!Y132="",Datastream!Y132="NA"),"",Datastream!Y132)</f>
        <v>2.1259999999999999</v>
      </c>
      <c r="Q125" s="12">
        <f>IF(OR(Datastream!Z132="",Datastream!Z132="NA"),"",Datastream!Z132)</f>
        <v>2.2480000000000002</v>
      </c>
      <c r="R125" s="12">
        <f>IF(OR(Datastream!AA132="",Datastream!AA132="NA"),"",Datastream!AA132)</f>
        <v>2.008</v>
      </c>
      <c r="S125" s="12">
        <f>IF(OR(Datastream!AB132="",Datastream!AB132="NA"),"",Datastream!AB132)</f>
        <v>2.4449999999999998</v>
      </c>
      <c r="T125" s="12">
        <f>IF(OR(Datastream!AC132="",Datastream!AC132="NA"),"",Datastream!AC132)</f>
        <v>4.367</v>
      </c>
      <c r="U125" s="12">
        <f>IF(OR(Datastream!AD132="",Datastream!AD132="NA"),"",Datastream!AD132)</f>
        <v>4.6230000000000002</v>
      </c>
      <c r="V125" s="12">
        <f>IF(OR(Datastream!AE132="",Datastream!AE132="NA"),"",Datastream!AE132)</f>
        <v>4.5330000000000004</v>
      </c>
      <c r="W125" s="12">
        <f>IF(OR(Datastream!AF132="",Datastream!AF132="NA"),"",Datastream!AF132)</f>
        <v>4.5949999999999998</v>
      </c>
      <c r="X125" s="12">
        <f>IF(OR(Datastream!AG132="",Datastream!AG132="NA"),"",Datastream!AG132)</f>
        <v>5.2949999999999999</v>
      </c>
      <c r="Y125" s="12">
        <f>IF(OR(Datastream!AH132="",Datastream!AH132="NA"),"",Datastream!AH132)</f>
        <v>5.3049999999999997</v>
      </c>
      <c r="Z125" s="12">
        <f>IF(OR(Datastream!AI132="",Datastream!AI132="NA"),"",Datastream!AI132)</f>
        <v>4.6900000000000004</v>
      </c>
      <c r="AA125" s="12">
        <f>IF(OR(Datastream!AJ132="",Datastream!AJ132="NA"),"",Datastream!AJ132)</f>
        <v>5.18</v>
      </c>
      <c r="AB125" s="12">
        <f>IF(OR(Datastream!AK132="",Datastream!AK132="NA"),"",Datastream!AK132)</f>
        <v>1.2324310000000001</v>
      </c>
      <c r="AC125" s="12">
        <f>IF(OR(Datastream!AN132="",Datastream!AN132="NA"),"",Datastream!AN132)</f>
        <v>24.63</v>
      </c>
      <c r="AD125" s="12">
        <f>IF(OR(Datastream!AO132="",Datastream!AO132="NA"),"",Datastream!AO132)</f>
        <v>1332.89</v>
      </c>
      <c r="AE125" s="13">
        <f>IF(EBP!B317="","",EBP!B317)</f>
        <v>1.6063000000000001</v>
      </c>
      <c r="AF125" s="13">
        <f>IF(EBP!C317="","",EBP!C317)</f>
        <v>-0.20100000000000001</v>
      </c>
    </row>
    <row r="126" spans="1:32" x14ac:dyDescent="0.2">
      <c r="A126" s="11">
        <v>36281</v>
      </c>
      <c r="B126" s="12">
        <f>IF(OR(Datastream!K133="",Datastream!K133="NA"),"",Datastream!K133)</f>
        <v>70.040000000000006</v>
      </c>
      <c r="C126" s="12">
        <f>IF(OR(Datastream!L133="",Datastream!L133="NA"),"",Datastream!L133)</f>
        <v>4.2</v>
      </c>
      <c r="D126" s="12">
        <f>IF(OR(Datastream!M133="",Datastream!M133="NA"),"",Datastream!M133)</f>
        <v>91.352000000000004</v>
      </c>
      <c r="E126" s="12">
        <f>IF(OR(Datastream!N133="",Datastream!N133="NA"),"",Datastream!N133)</f>
        <v>54.3</v>
      </c>
      <c r="F126" s="12">
        <f>IF(OR(Datastream!O133="",Datastream!O133="NA"),"",Datastream!O133)</f>
        <v>137.69999999999999</v>
      </c>
      <c r="G126" s="12">
        <f>IF(OR(Datastream!P133="",Datastream!P133="NA"),"",Datastream!P133)</f>
        <v>106.8</v>
      </c>
      <c r="H126" s="12">
        <f>IF(OR(Datastream!Q133="",Datastream!Q133="NA"),"",Datastream!Q133)</f>
        <v>97.6</v>
      </c>
      <c r="I126" s="12">
        <f>IF(OR(Datastream!R133="",Datastream!R133="NA"),"",Datastream!R133)</f>
        <v>0.63</v>
      </c>
      <c r="J126" s="12">
        <f>IF(OR(Datastream!S133="",Datastream!S133="NA"),"",Datastream!S133)</f>
        <v>3.81</v>
      </c>
      <c r="K126" s="12">
        <f>IF(OR(Datastream!T133="",Datastream!T133="NA"),"",Datastream!T133)</f>
        <v>2.3849999999999998</v>
      </c>
      <c r="L126" s="12">
        <f>IF(OR(Datastream!U133="",Datastream!U133="NA"),"",Datastream!U133)</f>
        <v>7.8949999999999996</v>
      </c>
      <c r="M126" s="12">
        <f>IF(OR(Datastream!V133="",Datastream!V133="NA"),"",Datastream!V133)</f>
        <v>5.4370000000000003</v>
      </c>
      <c r="N126" s="12">
        <f>IF(OR(Datastream!W133="",Datastream!W133="NA"),"",Datastream!W133)</f>
        <v>2.1579999999999999</v>
      </c>
      <c r="O126" s="12">
        <f>IF(OR(Datastream!X133="",Datastream!X133="NA"),"",Datastream!X133)</f>
        <v>-0.51700000000000002</v>
      </c>
      <c r="P126" s="12">
        <f>IF(OR(Datastream!Y133="",Datastream!Y133="NA"),"",Datastream!Y133)</f>
        <v>2.0249999999999999</v>
      </c>
      <c r="Q126" s="12">
        <f>IF(OR(Datastream!Z133="",Datastream!Z133="NA"),"",Datastream!Z133)</f>
        <v>2.2170000000000001</v>
      </c>
      <c r="R126" s="12">
        <f>IF(OR(Datastream!AA133="",Datastream!AA133="NA"),"",Datastream!AA133)</f>
        <v>1.986</v>
      </c>
      <c r="S126" s="12">
        <f>IF(OR(Datastream!AB133="",Datastream!AB133="NA"),"",Datastream!AB133)</f>
        <v>2.5</v>
      </c>
      <c r="T126" s="12">
        <f>IF(OR(Datastream!AC133="",Datastream!AC133="NA"),"",Datastream!AC133)</f>
        <v>4.3</v>
      </c>
      <c r="U126" s="12">
        <f>IF(OR(Datastream!AD133="",Datastream!AD133="NA"),"",Datastream!AD133)</f>
        <v>4.5350000000000001</v>
      </c>
      <c r="V126" s="12">
        <f>IF(OR(Datastream!AE133="",Datastream!AE133="NA"),"",Datastream!AE133)</f>
        <v>4.5350000000000001</v>
      </c>
      <c r="W126" s="12">
        <f>IF(OR(Datastream!AF133="",Datastream!AF133="NA"),"",Datastream!AF133)</f>
        <v>4.5949999999999998</v>
      </c>
      <c r="X126" s="12">
        <f>IF(OR(Datastream!AG133="",Datastream!AG133="NA"),"",Datastream!AG133)</f>
        <v>5.35</v>
      </c>
      <c r="Y126" s="12">
        <f>IF(OR(Datastream!AH133="",Datastream!AH133="NA"),"",Datastream!AH133)</f>
        <v>5.4450000000000003</v>
      </c>
      <c r="Z126" s="12">
        <f>IF(OR(Datastream!AI133="",Datastream!AI133="NA"),"",Datastream!AI133)</f>
        <v>4.8499999999999996</v>
      </c>
      <c r="AA126" s="12">
        <f>IF(OR(Datastream!AJ133="",Datastream!AJ133="NA"),"",Datastream!AJ133)</f>
        <v>5.54</v>
      </c>
      <c r="AB126" s="12">
        <f>IF(OR(Datastream!AK133="",Datastream!AK133="NA"),"",Datastream!AK133)</f>
        <v>1.23492</v>
      </c>
      <c r="AC126" s="12">
        <f>IF(OR(Datastream!AN133="",Datastream!AN133="NA"),"",Datastream!AN133)</f>
        <v>27.33</v>
      </c>
      <c r="AD126" s="12">
        <f>IF(OR(Datastream!AO133="",Datastream!AO133="NA"),"",Datastream!AO133)</f>
        <v>1330.63</v>
      </c>
      <c r="AE126" s="13">
        <f>IF(EBP!B318="","",EBP!B318)</f>
        <v>1.6505000000000001</v>
      </c>
      <c r="AF126" s="13">
        <f>IF(EBP!C318="","",EBP!C318)</f>
        <v>-0.18779999999999999</v>
      </c>
    </row>
    <row r="127" spans="1:32" x14ac:dyDescent="0.2">
      <c r="A127" s="11">
        <v>36312</v>
      </c>
      <c r="B127" s="12">
        <f>IF(OR(Datastream!K134="",Datastream!K134="NA"),"",Datastream!K134)</f>
        <v>70.040000000000006</v>
      </c>
      <c r="C127" s="12">
        <f>IF(OR(Datastream!L134="",Datastream!L134="NA"),"",Datastream!L134)</f>
        <v>4.3</v>
      </c>
      <c r="D127" s="12">
        <f>IF(OR(Datastream!M134="",Datastream!M134="NA"),"",Datastream!M134)</f>
        <v>91.199399999999997</v>
      </c>
      <c r="E127" s="12">
        <f>IF(OR(Datastream!N134="",Datastream!N134="NA"),"",Datastream!N134)</f>
        <v>55.8</v>
      </c>
      <c r="F127" s="12">
        <f>IF(OR(Datastream!O134="",Datastream!O134="NA"),"",Datastream!O134)</f>
        <v>139</v>
      </c>
      <c r="G127" s="12">
        <f>IF(OR(Datastream!P134="",Datastream!P134="NA"),"",Datastream!P134)</f>
        <v>107.3</v>
      </c>
      <c r="H127" s="12">
        <f>IF(OR(Datastream!Q134="",Datastream!Q134="NA"),"",Datastream!Q134)</f>
        <v>99.8</v>
      </c>
      <c r="I127" s="12">
        <f>IF(OR(Datastream!R134="",Datastream!R134="NA"),"",Datastream!R134)</f>
        <v>-0.09</v>
      </c>
      <c r="J127" s="12">
        <f>IF(OR(Datastream!S134="",Datastream!S134="NA"),"",Datastream!S134)</f>
        <v>3.8479999999999999</v>
      </c>
      <c r="K127" s="12">
        <f>IF(OR(Datastream!T134="",Datastream!T134="NA"),"",Datastream!T134)</f>
        <v>2.5129999999999999</v>
      </c>
      <c r="L127" s="12">
        <f>IF(OR(Datastream!U134="",Datastream!U134="NA"),"",Datastream!U134)</f>
        <v>8.157</v>
      </c>
      <c r="M127" s="12">
        <f>IF(OR(Datastream!V134="",Datastream!V134="NA"),"",Datastream!V134)</f>
        <v>5.5640000000000001</v>
      </c>
      <c r="N127" s="12">
        <f>IF(OR(Datastream!W134="",Datastream!W134="NA"),"",Datastream!W134)</f>
        <v>4.2</v>
      </c>
      <c r="O127" s="12">
        <f>IF(OR(Datastream!X134="",Datastream!X134="NA"),"",Datastream!X134)</f>
        <v>1.129</v>
      </c>
      <c r="P127" s="12">
        <f>IF(OR(Datastream!Y134="",Datastream!Y134="NA"),"",Datastream!Y134)</f>
        <v>2.4319999999999999</v>
      </c>
      <c r="Q127" s="12">
        <f>IF(OR(Datastream!Z134="",Datastream!Z134="NA"),"",Datastream!Z134)</f>
        <v>2.59</v>
      </c>
      <c r="R127" s="12">
        <f>IF(OR(Datastream!AA134="",Datastream!AA134="NA"),"",Datastream!AA134)</f>
        <v>2.1869999999999998</v>
      </c>
      <c r="S127" s="12">
        <f>IF(OR(Datastream!AB134="",Datastream!AB134="NA"),"",Datastream!AB134)</f>
        <v>2.452</v>
      </c>
      <c r="T127" s="12">
        <f>IF(OR(Datastream!AC134="",Datastream!AC134="NA"),"",Datastream!AC134)</f>
        <v>4.2699999999999996</v>
      </c>
      <c r="U127" s="12">
        <f>IF(OR(Datastream!AD134="",Datastream!AD134="NA"),"",Datastream!AD134)</f>
        <v>4.4779999999999998</v>
      </c>
      <c r="V127" s="12">
        <f>IF(OR(Datastream!AE134="",Datastream!AE134="NA"),"",Datastream!AE134)</f>
        <v>4.6820000000000004</v>
      </c>
      <c r="W127" s="12">
        <f>IF(OR(Datastream!AF134="",Datastream!AF134="NA"),"",Datastream!AF134)</f>
        <v>4.8319999999999999</v>
      </c>
      <c r="X127" s="12">
        <f>IF(OR(Datastream!AG134="",Datastream!AG134="NA"),"",Datastream!AG134)</f>
        <v>5.6680000000000001</v>
      </c>
      <c r="Y127" s="12">
        <f>IF(OR(Datastream!AH134="",Datastream!AH134="NA"),"",Datastream!AH134)</f>
        <v>5.7140000000000004</v>
      </c>
      <c r="Z127" s="12">
        <f>IF(OR(Datastream!AI134="",Datastream!AI134="NA"),"",Datastream!AI134)</f>
        <v>5.0999999999999996</v>
      </c>
      <c r="AA127" s="12">
        <f>IF(OR(Datastream!AJ134="",Datastream!AJ134="NA"),"",Datastream!AJ134)</f>
        <v>5.9</v>
      </c>
      <c r="AB127" s="12">
        <f>IF(OR(Datastream!AK134="",Datastream!AK134="NA"),"",Datastream!AK134)</f>
        <v>1.2438089999999999</v>
      </c>
      <c r="AC127" s="12">
        <f>IF(OR(Datastream!AN134="",Datastream!AN134="NA"),"",Datastream!AN134)</f>
        <v>24.12</v>
      </c>
      <c r="AD127" s="12">
        <f>IF(OR(Datastream!AO134="",Datastream!AO134="NA"),"",Datastream!AO134)</f>
        <v>1322.55</v>
      </c>
      <c r="AE127" s="13">
        <f>IF(EBP!B319="","",EBP!B319)</f>
        <v>1.6821999999999999</v>
      </c>
      <c r="AF127" s="13">
        <f>IF(EBP!C319="","",EBP!C319)</f>
        <v>-0.13469999999999999</v>
      </c>
    </row>
    <row r="128" spans="1:32" x14ac:dyDescent="0.2">
      <c r="A128" s="11">
        <v>36342</v>
      </c>
      <c r="B128" s="12">
        <f>IF(OR(Datastream!K135="",Datastream!K135="NA"),"",Datastream!K135)</f>
        <v>70.33</v>
      </c>
      <c r="C128" s="12">
        <f>IF(OR(Datastream!L135="",Datastream!L135="NA"),"",Datastream!L135)</f>
        <v>4.3</v>
      </c>
      <c r="D128" s="12">
        <f>IF(OR(Datastream!M135="",Datastream!M135="NA"),"",Datastream!M135)</f>
        <v>91.776600000000002</v>
      </c>
      <c r="E128" s="12">
        <f>IF(OR(Datastream!N135="",Datastream!N135="NA"),"",Datastream!N135)</f>
        <v>53.6</v>
      </c>
      <c r="F128" s="12">
        <f>IF(OR(Datastream!O135="",Datastream!O135="NA"),"",Datastream!O135)</f>
        <v>136.19999999999999</v>
      </c>
      <c r="G128" s="12">
        <f>IF(OR(Datastream!P135="",Datastream!P135="NA"),"",Datastream!P135)</f>
        <v>106</v>
      </c>
      <c r="H128" s="12">
        <f>IF(OR(Datastream!Q135="",Datastream!Q135="NA"),"",Datastream!Q135)</f>
        <v>99.2</v>
      </c>
      <c r="I128" s="12">
        <f>IF(OR(Datastream!R135="",Datastream!R135="NA"),"",Datastream!R135)</f>
        <v>0.22</v>
      </c>
      <c r="J128" s="12">
        <f>IF(OR(Datastream!S135="",Datastream!S135="NA"),"",Datastream!S135)</f>
        <v>3.9649999999999999</v>
      </c>
      <c r="K128" s="12">
        <f>IF(OR(Datastream!T135="",Datastream!T135="NA"),"",Datastream!T135)</f>
        <v>2.6589999999999998</v>
      </c>
      <c r="L128" s="12">
        <f>IF(OR(Datastream!U135="",Datastream!U135="NA"),"",Datastream!U135)</f>
        <v>8.4039999999999999</v>
      </c>
      <c r="M128" s="12">
        <f>IF(OR(Datastream!V135="",Datastream!V135="NA"),"",Datastream!V135)</f>
        <v>6.1950000000000003</v>
      </c>
      <c r="N128" s="12">
        <f>IF(OR(Datastream!W135="",Datastream!W135="NA"),"",Datastream!W135)</f>
        <v>5.891</v>
      </c>
      <c r="O128" s="12">
        <f>IF(OR(Datastream!X135="",Datastream!X135="NA"),"",Datastream!X135)</f>
        <v>1.462</v>
      </c>
      <c r="P128" s="12">
        <f>IF(OR(Datastream!Y135="",Datastream!Y135="NA"),"",Datastream!Y135)</f>
        <v>2.613</v>
      </c>
      <c r="Q128" s="12">
        <f>IF(OR(Datastream!Z135="",Datastream!Z135="NA"),"",Datastream!Z135)</f>
        <v>2.7</v>
      </c>
      <c r="R128" s="12">
        <f>IF(OR(Datastream!AA135="",Datastream!AA135="NA"),"",Datastream!AA135)</f>
        <v>2.1389999999999998</v>
      </c>
      <c r="S128" s="12">
        <f>IF(OR(Datastream!AB135="",Datastream!AB135="NA"),"",Datastream!AB135)</f>
        <v>2.423</v>
      </c>
      <c r="T128" s="12">
        <f>IF(OR(Datastream!AC135="",Datastream!AC135="NA"),"",Datastream!AC135)</f>
        <v>4.274</v>
      </c>
      <c r="U128" s="12">
        <f>IF(OR(Datastream!AD135="",Datastream!AD135="NA"),"",Datastream!AD135)</f>
        <v>4.423</v>
      </c>
      <c r="V128" s="12">
        <f>IF(OR(Datastream!AE135="",Datastream!AE135="NA"),"",Datastream!AE135)</f>
        <v>4.8810000000000002</v>
      </c>
      <c r="W128" s="12">
        <f>IF(OR(Datastream!AF135="",Datastream!AF135="NA"),"",Datastream!AF135)</f>
        <v>4.976</v>
      </c>
      <c r="X128" s="12">
        <f>IF(OR(Datastream!AG135="",Datastream!AG135="NA"),"",Datastream!AG135)</f>
        <v>5.8570000000000002</v>
      </c>
      <c r="Y128" s="12">
        <f>IF(OR(Datastream!AH135="",Datastream!AH135="NA"),"",Datastream!AH135)</f>
        <v>5.8049999999999997</v>
      </c>
      <c r="Z128" s="12">
        <f>IF(OR(Datastream!AI135="",Datastream!AI135="NA"),"",Datastream!AI135)</f>
        <v>5.03</v>
      </c>
      <c r="AA128" s="12">
        <f>IF(OR(Datastream!AJ135="",Datastream!AJ135="NA"),"",Datastream!AJ135)</f>
        <v>5.79</v>
      </c>
      <c r="AB128" s="12">
        <f>IF(OR(Datastream!AK135="",Datastream!AK135="NA"),"",Datastream!AK135)</f>
        <v>1.1957610000000001</v>
      </c>
      <c r="AC128" s="12">
        <f>IF(OR(Datastream!AN135="",Datastream!AN135="NA"),"",Datastream!AN135)</f>
        <v>21.37</v>
      </c>
      <c r="AD128" s="12">
        <f>IF(OR(Datastream!AO135="",Datastream!AO135="NA"),"",Datastream!AO135)</f>
        <v>1381.46</v>
      </c>
      <c r="AE128" s="13">
        <f>IF(EBP!B320="","",EBP!B320)</f>
        <v>1.7509999999999999</v>
      </c>
      <c r="AF128" s="13">
        <f>IF(EBP!C320="","",EBP!C320)</f>
        <v>-8.2799999999999999E-2</v>
      </c>
    </row>
    <row r="129" spans="1:32" x14ac:dyDescent="0.2">
      <c r="A129" s="11">
        <v>36373</v>
      </c>
      <c r="B129" s="12">
        <f>IF(OR(Datastream!K136="",Datastream!K136="NA"),"",Datastream!K136)</f>
        <v>70.5</v>
      </c>
      <c r="C129" s="12">
        <f>IF(OR(Datastream!L136="",Datastream!L136="NA"),"",Datastream!L136)</f>
        <v>4.2</v>
      </c>
      <c r="D129" s="12">
        <f>IF(OR(Datastream!M136="",Datastream!M136="NA"),"",Datastream!M136)</f>
        <v>92.162899999999993</v>
      </c>
      <c r="E129" s="12">
        <f>IF(OR(Datastream!N136="",Datastream!N136="NA"),"",Datastream!N136)</f>
        <v>54.8</v>
      </c>
      <c r="F129" s="12">
        <f>IF(OR(Datastream!O136="",Datastream!O136="NA"),"",Datastream!O136)</f>
        <v>136</v>
      </c>
      <c r="G129" s="12">
        <f>IF(OR(Datastream!P136="",Datastream!P136="NA"),"",Datastream!P136)</f>
        <v>104.5</v>
      </c>
      <c r="H129" s="12">
        <f>IF(OR(Datastream!Q136="",Datastream!Q136="NA"),"",Datastream!Q136)</f>
        <v>98.4</v>
      </c>
      <c r="I129" s="12">
        <f>IF(OR(Datastream!R136="",Datastream!R136="NA"),"",Datastream!R136)</f>
        <v>0.37</v>
      </c>
      <c r="J129" s="12">
        <f>IF(OR(Datastream!S136="",Datastream!S136="NA"),"",Datastream!S136)</f>
        <v>3.8130000000000002</v>
      </c>
      <c r="K129" s="12">
        <f>IF(OR(Datastream!T136="",Datastream!T136="NA"),"",Datastream!T136)</f>
        <v>2.6640000000000001</v>
      </c>
      <c r="L129" s="12">
        <f>IF(OR(Datastream!U136="",Datastream!U136="NA"),"",Datastream!U136)</f>
        <v>8.6869999999999994</v>
      </c>
      <c r="M129" s="12">
        <f>IF(OR(Datastream!V136="",Datastream!V136="NA"),"",Datastream!V136)</f>
        <v>6.1859999999999999</v>
      </c>
      <c r="N129" s="12">
        <f>IF(OR(Datastream!W136="",Datastream!W136="NA"),"",Datastream!W136)</f>
        <v>5.859</v>
      </c>
      <c r="O129" s="12">
        <f>IF(OR(Datastream!X136="",Datastream!X136="NA"),"",Datastream!X136)</f>
        <v>1.5569999999999999</v>
      </c>
      <c r="P129" s="12">
        <f>IF(OR(Datastream!Y136="",Datastream!Y136="NA"),"",Datastream!Y136)</f>
        <v>2.5619999999999998</v>
      </c>
      <c r="Q129" s="12">
        <f>IF(OR(Datastream!Z136="",Datastream!Z136="NA"),"",Datastream!Z136)</f>
        <v>2.665</v>
      </c>
      <c r="R129" s="12">
        <f>IF(OR(Datastream!AA136="",Datastream!AA136="NA"),"",Datastream!AA136)</f>
        <v>2.1739999999999999</v>
      </c>
      <c r="S129" s="12">
        <f>IF(OR(Datastream!AB136="",Datastream!AB136="NA"),"",Datastream!AB136)</f>
        <v>2.4729999999999999</v>
      </c>
      <c r="T129" s="12">
        <f>IF(OR(Datastream!AC136="",Datastream!AC136="NA"),"",Datastream!AC136)</f>
        <v>4.3</v>
      </c>
      <c r="U129" s="12">
        <f>IF(OR(Datastream!AD136="",Datastream!AD136="NA"),"",Datastream!AD136)</f>
        <v>4.4139999999999997</v>
      </c>
      <c r="V129" s="12">
        <f>IF(OR(Datastream!AE136="",Datastream!AE136="NA"),"",Datastream!AE136)</f>
        <v>4.9050000000000002</v>
      </c>
      <c r="W129" s="12">
        <f>IF(OR(Datastream!AF136="",Datastream!AF136="NA"),"",Datastream!AF136)</f>
        <v>5.0049999999999999</v>
      </c>
      <c r="X129" s="12">
        <f>IF(OR(Datastream!AG136="",Datastream!AG136="NA"),"",Datastream!AG136)</f>
        <v>5.9409999999999998</v>
      </c>
      <c r="Y129" s="12">
        <f>IF(OR(Datastream!AH136="",Datastream!AH136="NA"),"",Datastream!AH136)</f>
        <v>5.9269999999999996</v>
      </c>
      <c r="Z129" s="12">
        <f>IF(OR(Datastream!AI136="",Datastream!AI136="NA"),"",Datastream!AI136)</f>
        <v>5.2</v>
      </c>
      <c r="AA129" s="12">
        <f>IF(OR(Datastream!AJ136="",Datastream!AJ136="NA"),"",Datastream!AJ136)</f>
        <v>5.94</v>
      </c>
      <c r="AB129" s="12">
        <f>IF(OR(Datastream!AK136="",Datastream!AK136="NA"),"",Datastream!AK136)</f>
        <v>1.248723</v>
      </c>
      <c r="AC129" s="12">
        <f>IF(OR(Datastream!AN136="",Datastream!AN136="NA"),"",Datastream!AN136)</f>
        <v>24.87</v>
      </c>
      <c r="AD129" s="12">
        <f>IF(OR(Datastream!AO136="",Datastream!AO136="NA"),"",Datastream!AO136)</f>
        <v>1327.49</v>
      </c>
      <c r="AE129" s="13">
        <f>IF(EBP!B321="","",EBP!B321)</f>
        <v>1.9488000000000001</v>
      </c>
      <c r="AF129" s="13">
        <f>IF(EBP!C321="","",EBP!C321)</f>
        <v>-3.44E-2</v>
      </c>
    </row>
    <row r="130" spans="1:32" x14ac:dyDescent="0.2">
      <c r="A130" s="11">
        <v>36404</v>
      </c>
      <c r="B130" s="12">
        <f>IF(OR(Datastream!K137="",Datastream!K137="NA"),"",Datastream!K137)</f>
        <v>70.8</v>
      </c>
      <c r="C130" s="12">
        <f>IF(OR(Datastream!L137="",Datastream!L137="NA"),"",Datastream!L137)</f>
        <v>4.2</v>
      </c>
      <c r="D130" s="12">
        <f>IF(OR(Datastream!M137="",Datastream!M137="NA"),"",Datastream!M137)</f>
        <v>91.774000000000001</v>
      </c>
      <c r="E130" s="12">
        <f>IF(OR(Datastream!N137="",Datastream!N137="NA"),"",Datastream!N137)</f>
        <v>57</v>
      </c>
      <c r="F130" s="12">
        <f>IF(OR(Datastream!O137="",Datastream!O137="NA"),"",Datastream!O137)</f>
        <v>134.19999999999999</v>
      </c>
      <c r="G130" s="12">
        <f>IF(OR(Datastream!P137="",Datastream!P137="NA"),"",Datastream!P137)</f>
        <v>107.2</v>
      </c>
      <c r="H130" s="12">
        <f>IF(OR(Datastream!Q137="",Datastream!Q137="NA"),"",Datastream!Q137)</f>
        <v>101.5</v>
      </c>
      <c r="I130" s="12">
        <f>IF(OR(Datastream!R137="",Datastream!R137="NA"),"",Datastream!R137)</f>
        <v>-0.18</v>
      </c>
      <c r="J130" s="12">
        <f>IF(OR(Datastream!S137="",Datastream!S137="NA"),"",Datastream!S137)</f>
        <v>3.8180000000000001</v>
      </c>
      <c r="K130" s="12">
        <f>IF(OR(Datastream!T137="",Datastream!T137="NA"),"",Datastream!T137)</f>
        <v>2.718</v>
      </c>
      <c r="L130" s="12">
        <f>IF(OR(Datastream!U137="",Datastream!U137="NA"),"",Datastream!U137)</f>
        <v>8.8320000000000007</v>
      </c>
      <c r="M130" s="12">
        <f>IF(OR(Datastream!V137="",Datastream!V137="NA"),"",Datastream!V137)</f>
        <v>5.891</v>
      </c>
      <c r="N130" s="12">
        <f>IF(OR(Datastream!W137="",Datastream!W137="NA"),"",Datastream!W137)</f>
        <v>5.49</v>
      </c>
      <c r="O130" s="12">
        <f>IF(OR(Datastream!X137="",Datastream!X137="NA"),"",Datastream!X137)</f>
        <v>2.214</v>
      </c>
      <c r="P130" s="12">
        <f>IF(OR(Datastream!Y137="",Datastream!Y137="NA"),"",Datastream!Y137)</f>
        <v>2.6379999999999999</v>
      </c>
      <c r="Q130" s="12">
        <f>IF(OR(Datastream!Z137="",Datastream!Z137="NA"),"",Datastream!Z137)</f>
        <v>2.8620000000000001</v>
      </c>
      <c r="R130" s="12">
        <f>IF(OR(Datastream!AA137="",Datastream!AA137="NA"),"",Datastream!AA137)</f>
        <v>2.1680000000000001</v>
      </c>
      <c r="S130" s="12">
        <f>IF(OR(Datastream!AB137="",Datastream!AB137="NA"),"",Datastream!AB137)</f>
        <v>2.464</v>
      </c>
      <c r="T130" s="12">
        <f>IF(OR(Datastream!AC137="",Datastream!AC137="NA"),"",Datastream!AC137)</f>
        <v>4.2910000000000004</v>
      </c>
      <c r="U130" s="12">
        <f>IF(OR(Datastream!AD137="",Datastream!AD137="NA"),"",Datastream!AD137)</f>
        <v>4.4000000000000004</v>
      </c>
      <c r="V130" s="12">
        <f>IF(OR(Datastream!AE137="",Datastream!AE137="NA"),"",Datastream!AE137)</f>
        <v>4.9800000000000004</v>
      </c>
      <c r="W130" s="12">
        <f>IF(OR(Datastream!AF137="",Datastream!AF137="NA"),"",Datastream!AF137)</f>
        <v>5.04</v>
      </c>
      <c r="X130" s="12">
        <f>IF(OR(Datastream!AG137="",Datastream!AG137="NA"),"",Datastream!AG137)</f>
        <v>5.98</v>
      </c>
      <c r="Y130" s="12">
        <f>IF(OR(Datastream!AH137="",Datastream!AH137="NA"),"",Datastream!AH137)</f>
        <v>5.99</v>
      </c>
      <c r="Z130" s="12">
        <f>IF(OR(Datastream!AI137="",Datastream!AI137="NA"),"",Datastream!AI137)</f>
        <v>5.25</v>
      </c>
      <c r="AA130" s="12">
        <f>IF(OR(Datastream!AJ137="",Datastream!AJ137="NA"),"",Datastream!AJ137)</f>
        <v>5.92</v>
      </c>
      <c r="AB130" s="12">
        <f>IF(OR(Datastream!AK137="",Datastream!AK137="NA"),"",Datastream!AK137)</f>
        <v>1.262356</v>
      </c>
      <c r="AC130" s="12">
        <f>IF(OR(Datastream!AN137="",Datastream!AN137="NA"),"",Datastream!AN137)</f>
        <v>25.39</v>
      </c>
      <c r="AD130" s="12">
        <f>IF(OR(Datastream!AO137="",Datastream!AO137="NA"),"",Datastream!AO137)</f>
        <v>1319.95</v>
      </c>
      <c r="AE130" s="13">
        <f>IF(EBP!B322="","",EBP!B322)</f>
        <v>1.9925999999999999</v>
      </c>
      <c r="AF130" s="13">
        <f>IF(EBP!C322="","",EBP!C322)</f>
        <v>8.2299999999999998E-2</v>
      </c>
    </row>
    <row r="131" spans="1:32" x14ac:dyDescent="0.2">
      <c r="A131" s="11">
        <v>36434</v>
      </c>
      <c r="B131" s="12">
        <f>IF(OR(Datastream!K138="",Datastream!K138="NA"),"",Datastream!K138)</f>
        <v>70.92</v>
      </c>
      <c r="C131" s="12">
        <f>IF(OR(Datastream!L138="",Datastream!L138="NA"),"",Datastream!L138)</f>
        <v>4.0999999999999996</v>
      </c>
      <c r="D131" s="12">
        <f>IF(OR(Datastream!M138="",Datastream!M138="NA"),"",Datastream!M138)</f>
        <v>92.997900000000001</v>
      </c>
      <c r="E131" s="12">
        <f>IF(OR(Datastream!N138="",Datastream!N138="NA"),"",Datastream!N138)</f>
        <v>57.2</v>
      </c>
      <c r="F131" s="12">
        <f>IF(OR(Datastream!O138="",Datastream!O138="NA"),"",Datastream!O138)</f>
        <v>130.5</v>
      </c>
      <c r="G131" s="12">
        <f>IF(OR(Datastream!P138="",Datastream!P138="NA"),"",Datastream!P138)</f>
        <v>103.2</v>
      </c>
      <c r="H131" s="12">
        <f>IF(OR(Datastream!Q138="",Datastream!Q138="NA"),"",Datastream!Q138)</f>
        <v>97.1</v>
      </c>
      <c r="I131" s="12">
        <f>IF(OR(Datastream!R138="",Datastream!R138="NA"),"",Datastream!R138)</f>
        <v>0.87</v>
      </c>
      <c r="J131" s="12">
        <f>IF(OR(Datastream!S138="",Datastream!S138="NA"),"",Datastream!S138)</f>
        <v>3.8410000000000002</v>
      </c>
      <c r="K131" s="12">
        <f>IF(OR(Datastream!T138="",Datastream!T138="NA"),"",Datastream!T138)</f>
        <v>2.8679999999999999</v>
      </c>
      <c r="L131" s="12">
        <f>IF(OR(Datastream!U138="",Datastream!U138="NA"),"",Datastream!U138)</f>
        <v>9.141</v>
      </c>
      <c r="M131" s="12">
        <f>IF(OR(Datastream!V138="",Datastream!V138="NA"),"",Datastream!V138)</f>
        <v>7.0910000000000002</v>
      </c>
      <c r="N131" s="12">
        <f>IF(OR(Datastream!W138="",Datastream!W138="NA"),"",Datastream!W138)</f>
        <v>5.7240000000000002</v>
      </c>
      <c r="O131" s="12">
        <f>IF(OR(Datastream!X138="",Datastream!X138="NA"),"",Datastream!X138)</f>
        <v>2.7709999999999999</v>
      </c>
      <c r="P131" s="12">
        <f>IF(OR(Datastream!Y138="",Datastream!Y138="NA"),"",Datastream!Y138)</f>
        <v>2.629</v>
      </c>
      <c r="Q131" s="12">
        <f>IF(OR(Datastream!Z138="",Datastream!Z138="NA"),"",Datastream!Z138)</f>
        <v>3.2</v>
      </c>
      <c r="R131" s="12">
        <f>IF(OR(Datastream!AA138="",Datastream!AA138="NA"),"",Datastream!AA138)</f>
        <v>2.1909999999999998</v>
      </c>
      <c r="S131" s="12">
        <f>IF(OR(Datastream!AB138="",Datastream!AB138="NA"),"",Datastream!AB138)</f>
        <v>2.532</v>
      </c>
      <c r="T131" s="12">
        <f>IF(OR(Datastream!AC138="",Datastream!AC138="NA"),"",Datastream!AC138)</f>
        <v>4.2640000000000002</v>
      </c>
      <c r="U131" s="12">
        <f>IF(OR(Datastream!AD138="",Datastream!AD138="NA"),"",Datastream!AD138)</f>
        <v>4.3140000000000001</v>
      </c>
      <c r="V131" s="12">
        <f>IF(OR(Datastream!AE138="",Datastream!AE138="NA"),"",Datastream!AE138)</f>
        <v>4.9630000000000001</v>
      </c>
      <c r="W131" s="12">
        <f>IF(OR(Datastream!AF138="",Datastream!AF138="NA"),"",Datastream!AF138)</f>
        <v>5.1260000000000003</v>
      </c>
      <c r="X131" s="12">
        <f>IF(OR(Datastream!AG138="",Datastream!AG138="NA"),"",Datastream!AG138)</f>
        <v>5.9420000000000002</v>
      </c>
      <c r="Y131" s="12">
        <f>IF(OR(Datastream!AH138="",Datastream!AH138="NA"),"",Datastream!AH138)</f>
        <v>6.0629999999999997</v>
      </c>
      <c r="Z131" s="12">
        <f>IF(OR(Datastream!AI138="",Datastream!AI138="NA"),"",Datastream!AI138)</f>
        <v>5.43</v>
      </c>
      <c r="AA131" s="12">
        <f>IF(OR(Datastream!AJ138="",Datastream!AJ138="NA"),"",Datastream!AJ138)</f>
        <v>6.11</v>
      </c>
      <c r="AB131" s="12">
        <f>IF(OR(Datastream!AK138="",Datastream!AK138="NA"),"",Datastream!AK138)</f>
        <v>1.281272</v>
      </c>
      <c r="AC131" s="12">
        <f>IF(OR(Datastream!AN138="",Datastream!AN138="NA"),"",Datastream!AN138)</f>
        <v>25.37</v>
      </c>
      <c r="AD131" s="12">
        <f>IF(OR(Datastream!AO138="",Datastream!AO138="NA"),"",Datastream!AO138)</f>
        <v>1300.01</v>
      </c>
      <c r="AE131" s="13">
        <f>IF(EBP!B323="","",EBP!B323)</f>
        <v>2.0590000000000002</v>
      </c>
      <c r="AF131" s="13">
        <f>IF(EBP!C323="","",EBP!C323)</f>
        <v>9.3200000000000005E-2</v>
      </c>
    </row>
    <row r="132" spans="1:32" x14ac:dyDescent="0.2">
      <c r="A132" s="11">
        <v>36465</v>
      </c>
      <c r="B132" s="12">
        <f>IF(OR(Datastream!K139="",Datastream!K139="NA"),"",Datastream!K139)</f>
        <v>71.05</v>
      </c>
      <c r="C132" s="12">
        <f>IF(OR(Datastream!L139="",Datastream!L139="NA"),"",Datastream!L139)</f>
        <v>4.0999999999999996</v>
      </c>
      <c r="D132" s="12">
        <f>IF(OR(Datastream!M139="",Datastream!M139="NA"),"",Datastream!M139)</f>
        <v>93.437100000000001</v>
      </c>
      <c r="E132" s="12">
        <f>IF(OR(Datastream!N139="",Datastream!N139="NA"),"",Datastream!N139)</f>
        <v>58.1</v>
      </c>
      <c r="F132" s="12">
        <f>IF(OR(Datastream!O139="",Datastream!O139="NA"),"",Datastream!O139)</f>
        <v>137</v>
      </c>
      <c r="G132" s="12">
        <f>IF(OR(Datastream!P139="",Datastream!P139="NA"),"",Datastream!P139)</f>
        <v>107.2</v>
      </c>
      <c r="H132" s="12">
        <f>IF(OR(Datastream!Q139="",Datastream!Q139="NA"),"",Datastream!Q139)</f>
        <v>101</v>
      </c>
      <c r="I132" s="12">
        <f>IF(OR(Datastream!R139="",Datastream!R139="NA"),"",Datastream!R139)</f>
        <v>0.4</v>
      </c>
      <c r="J132" s="12">
        <f>IF(OR(Datastream!S139="",Datastream!S139="NA"),"",Datastream!S139)</f>
        <v>3.8140000000000001</v>
      </c>
      <c r="K132" s="12">
        <f>IF(OR(Datastream!T139="",Datastream!T139="NA"),"",Datastream!T139)</f>
        <v>3.1360000000000001</v>
      </c>
      <c r="L132" s="12">
        <f>IF(OR(Datastream!U139="",Datastream!U139="NA"),"",Datastream!U139)</f>
        <v>9.173</v>
      </c>
      <c r="M132" s="12">
        <f>IF(OR(Datastream!V139="",Datastream!V139="NA"),"",Datastream!V139)</f>
        <v>8.1910000000000007</v>
      </c>
      <c r="N132" s="12">
        <f>IF(OR(Datastream!W139="",Datastream!W139="NA"),"",Datastream!W139)</f>
        <v>5.2709999999999999</v>
      </c>
      <c r="O132" s="12">
        <f>IF(OR(Datastream!X139="",Datastream!X139="NA"),"",Datastream!X139)</f>
        <v>3.319</v>
      </c>
      <c r="P132" s="12">
        <f>IF(OR(Datastream!Y139="",Datastream!Y139="NA"),"",Datastream!Y139)</f>
        <v>2.4900000000000002</v>
      </c>
      <c r="Q132" s="12">
        <f>IF(OR(Datastream!Z139="",Datastream!Z139="NA"),"",Datastream!Z139)</f>
        <v>3.1379999999999999</v>
      </c>
      <c r="R132" s="12">
        <f>IF(OR(Datastream!AA139="",Datastream!AA139="NA"),"",Datastream!AA139)</f>
        <v>2.1760000000000002</v>
      </c>
      <c r="S132" s="12">
        <f>IF(OR(Datastream!AB139="",Datastream!AB139="NA"),"",Datastream!AB139)</f>
        <v>2.5710000000000002</v>
      </c>
      <c r="T132" s="12">
        <f>IF(OR(Datastream!AC139="",Datastream!AC139="NA"),"",Datastream!AC139)</f>
        <v>4.25</v>
      </c>
      <c r="U132" s="12">
        <f>IF(OR(Datastream!AD139="",Datastream!AD139="NA"),"",Datastream!AD139)</f>
        <v>4.2949999999999999</v>
      </c>
      <c r="V132" s="12">
        <f>IF(OR(Datastream!AE139="",Datastream!AE139="NA"),"",Datastream!AE139)</f>
        <v>5.125</v>
      </c>
      <c r="W132" s="12">
        <f>IF(OR(Datastream!AF139="",Datastream!AF139="NA"),"",Datastream!AF139)</f>
        <v>5.27</v>
      </c>
      <c r="X132" s="12">
        <f>IF(OR(Datastream!AG139="",Datastream!AG139="NA"),"",Datastream!AG139)</f>
        <v>6.0750000000000002</v>
      </c>
      <c r="Y132" s="12">
        <f>IF(OR(Datastream!AH139="",Datastream!AH139="NA"),"",Datastream!AH139)</f>
        <v>6.1749999999999998</v>
      </c>
      <c r="Z132" s="12">
        <f>IF(OR(Datastream!AI139="",Datastream!AI139="NA"),"",Datastream!AI139)</f>
        <v>5.55</v>
      </c>
      <c r="AA132" s="12">
        <f>IF(OR(Datastream!AJ139="",Datastream!AJ139="NA"),"",Datastream!AJ139)</f>
        <v>6.03</v>
      </c>
      <c r="AB132" s="12">
        <f>IF(OR(Datastream!AK139="",Datastream!AK139="NA"),"",Datastream!AK139)</f>
        <v>1.198658</v>
      </c>
      <c r="AC132" s="12">
        <f>IF(OR(Datastream!AN139="",Datastream!AN139="NA"),"",Datastream!AN139)</f>
        <v>22.15</v>
      </c>
      <c r="AD132" s="12">
        <f>IF(OR(Datastream!AO139="",Datastream!AO139="NA"),"",Datastream!AO139)</f>
        <v>1392.19</v>
      </c>
      <c r="AE132" s="13">
        <f>IF(EBP!B324="","",EBP!B324)</f>
        <v>2.0078</v>
      </c>
      <c r="AF132" s="13">
        <f>IF(EBP!C324="","",EBP!C324)</f>
        <v>5.8400000000000001E-2</v>
      </c>
    </row>
    <row r="133" spans="1:32" x14ac:dyDescent="0.2">
      <c r="A133" s="11">
        <v>36495</v>
      </c>
      <c r="B133" s="12">
        <f>IF(OR(Datastream!K140="",Datastream!K140="NA"),"",Datastream!K140)</f>
        <v>71.22</v>
      </c>
      <c r="C133" s="12">
        <f>IF(OR(Datastream!L140="",Datastream!L140="NA"),"",Datastream!L140)</f>
        <v>4</v>
      </c>
      <c r="D133" s="12">
        <f>IF(OR(Datastream!M140="",Datastream!M140="NA"),"",Datastream!M140)</f>
        <v>94.159300000000002</v>
      </c>
      <c r="E133" s="12">
        <f>IF(OR(Datastream!N140="",Datastream!N140="NA"),"",Datastream!N140)</f>
        <v>57.8</v>
      </c>
      <c r="F133" s="12">
        <f>IF(OR(Datastream!O140="",Datastream!O140="NA"),"",Datastream!O140)</f>
        <v>141.69999999999999</v>
      </c>
      <c r="G133" s="12">
        <f>IF(OR(Datastream!P140="",Datastream!P140="NA"),"",Datastream!P140)</f>
        <v>105.4</v>
      </c>
      <c r="H133" s="12">
        <f>IF(OR(Datastream!Q140="",Datastream!Q140="NA"),"",Datastream!Q140)</f>
        <v>101.1</v>
      </c>
      <c r="I133" s="12">
        <f>IF(OR(Datastream!R140="",Datastream!R140="NA"),"",Datastream!R140)</f>
        <v>0.62</v>
      </c>
      <c r="J133" s="12">
        <f>IF(OR(Datastream!S140="",Datastream!S140="NA"),"",Datastream!S140)</f>
        <v>3.9249999999999998</v>
      </c>
      <c r="K133" s="12">
        <f>IF(OR(Datastream!T140="",Datastream!T140="NA"),"",Datastream!T140)</f>
        <v>3.3540000000000001</v>
      </c>
      <c r="L133" s="12">
        <f>IF(OR(Datastream!U140="",Datastream!U140="NA"),"",Datastream!U140)</f>
        <v>9.0749999999999993</v>
      </c>
      <c r="M133" s="12">
        <f>IF(OR(Datastream!V140="",Datastream!V140="NA"),"",Datastream!V140)</f>
        <v>7.95</v>
      </c>
      <c r="N133" s="12">
        <f>IF(OR(Datastream!W140="",Datastream!W140="NA"),"",Datastream!W140)</f>
        <v>5.2910000000000004</v>
      </c>
      <c r="O133" s="12">
        <f>IF(OR(Datastream!X140="",Datastream!X140="NA"),"",Datastream!X140)</f>
        <v>3.923</v>
      </c>
      <c r="P133" s="12">
        <f>IF(OR(Datastream!Y140="",Datastream!Y140="NA"),"",Datastream!Y140)</f>
        <v>3.2</v>
      </c>
      <c r="Q133" s="12">
        <f>IF(OR(Datastream!Z140="",Datastream!Z140="NA"),"",Datastream!Z140)</f>
        <v>3.383</v>
      </c>
      <c r="R133" s="12">
        <f>IF(OR(Datastream!AA140="",Datastream!AA140="NA"),"",Datastream!AA140)</f>
        <v>2.1739999999999999</v>
      </c>
      <c r="S133" s="12">
        <f>IF(OR(Datastream!AB140="",Datastream!AB140="NA"),"",Datastream!AB140)</f>
        <v>2.5870000000000002</v>
      </c>
      <c r="T133" s="12">
        <f>IF(OR(Datastream!AC140="",Datastream!AC140="NA"),"",Datastream!AC140)</f>
        <v>4.2290000000000001</v>
      </c>
      <c r="U133" s="12">
        <f>IF(OR(Datastream!AD140="",Datastream!AD140="NA"),"",Datastream!AD140)</f>
        <v>4.2130000000000001</v>
      </c>
      <c r="V133" s="12">
        <f>IF(OR(Datastream!AE140="",Datastream!AE140="NA"),"",Datastream!AE140)</f>
        <v>5.2430000000000003</v>
      </c>
      <c r="W133" s="12">
        <f>IF(OR(Datastream!AF140="",Datastream!AF140="NA"),"",Datastream!AF140)</f>
        <v>5.383</v>
      </c>
      <c r="X133" s="12">
        <f>IF(OR(Datastream!AG140="",Datastream!AG140="NA"),"",Datastream!AG140)</f>
        <v>6.17</v>
      </c>
      <c r="Y133" s="12">
        <f>IF(OR(Datastream!AH140="",Datastream!AH140="NA"),"",Datastream!AH140)</f>
        <v>6.2</v>
      </c>
      <c r="Z133" s="12">
        <f>IF(OR(Datastream!AI140="",Datastream!AI140="NA"),"",Datastream!AI140)</f>
        <v>5.84</v>
      </c>
      <c r="AA133" s="12">
        <f>IF(OR(Datastream!AJ140="",Datastream!AJ140="NA"),"",Datastream!AJ140)</f>
        <v>6.28</v>
      </c>
      <c r="AB133" s="12">
        <f>IF(OR(Datastream!AK140="",Datastream!AK140="NA"),"",Datastream!AK140)</f>
        <v>1.1682110000000001</v>
      </c>
      <c r="AC133" s="12">
        <f>IF(OR(Datastream!AN140="",Datastream!AN140="NA"),"",Datastream!AN140)</f>
        <v>23.18</v>
      </c>
      <c r="AD133" s="12">
        <f>IF(OR(Datastream!AO140="",Datastream!AO140="NA"),"",Datastream!AO140)</f>
        <v>1429.97</v>
      </c>
      <c r="AE133" s="13">
        <f>IF(EBP!B325="","",EBP!B325)</f>
        <v>1.8406</v>
      </c>
      <c r="AF133" s="13">
        <f>IF(EBP!C325="","",EBP!C325)</f>
        <v>-0.16550000000000001</v>
      </c>
    </row>
    <row r="134" spans="1:32" x14ac:dyDescent="0.2">
      <c r="A134" s="11">
        <v>36526</v>
      </c>
      <c r="B134" s="12">
        <f>IF(OR(Datastream!K141="",Datastream!K141="NA"),"",Datastream!K141)</f>
        <v>71.430000000000007</v>
      </c>
      <c r="C134" s="12">
        <f>IF(OR(Datastream!L141="",Datastream!L141="NA"),"",Datastream!L141)</f>
        <v>4</v>
      </c>
      <c r="D134" s="12">
        <f>IF(OR(Datastream!M141="",Datastream!M141="NA"),"",Datastream!M141)</f>
        <v>94.175799999999995</v>
      </c>
      <c r="E134" s="12">
        <f>IF(OR(Datastream!N141="",Datastream!N141="NA"),"",Datastream!N141)</f>
        <v>56.7</v>
      </c>
      <c r="F134" s="12">
        <f>IF(OR(Datastream!O141="",Datastream!O141="NA"),"",Datastream!O141)</f>
        <v>144.69999999999999</v>
      </c>
      <c r="G134" s="12">
        <f>IF(OR(Datastream!P141="",Datastream!P141="NA"),"",Datastream!P141)</f>
        <v>111.4</v>
      </c>
      <c r="H134" s="12">
        <f>IF(OR(Datastream!Q141="",Datastream!Q141="NA"),"",Datastream!Q141)</f>
        <v>108.6</v>
      </c>
      <c r="I134" s="12">
        <f>IF(OR(Datastream!R141="",Datastream!R141="NA"),"",Datastream!R141)</f>
        <v>0.27</v>
      </c>
      <c r="J134" s="12">
        <f>IF(OR(Datastream!S141="",Datastream!S141="NA"),"",Datastream!S141)</f>
        <v>3.633</v>
      </c>
      <c r="K134" s="12">
        <f>IF(OR(Datastream!T141="",Datastream!T141="NA"),"",Datastream!T141)</f>
        <v>2.9950000000000001</v>
      </c>
      <c r="L134" s="12">
        <f>IF(OR(Datastream!U141="",Datastream!U141="NA"),"",Datastream!U141)</f>
        <v>8.1669999999999998</v>
      </c>
      <c r="M134" s="12">
        <f>IF(OR(Datastream!V141="",Datastream!V141="NA"),"",Datastream!V141)</f>
        <v>6.3410000000000002</v>
      </c>
      <c r="N134" s="12">
        <f>IF(OR(Datastream!W141="",Datastream!W141="NA"),"",Datastream!W141)</f>
        <v>4.0739999999999998</v>
      </c>
      <c r="O134" s="12">
        <f>IF(OR(Datastream!X141="",Datastream!X141="NA"),"",Datastream!X141)</f>
        <v>2.9140000000000001</v>
      </c>
      <c r="P134" s="12">
        <f>IF(OR(Datastream!Y141="",Datastream!Y141="NA"),"",Datastream!Y141)</f>
        <v>3.7360000000000002</v>
      </c>
      <c r="Q134" s="12">
        <f>IF(OR(Datastream!Z141="",Datastream!Z141="NA"),"",Datastream!Z141)</f>
        <v>3.3050000000000002</v>
      </c>
      <c r="R134" s="12">
        <f>IF(OR(Datastream!AA141="",Datastream!AA141="NA"),"",Datastream!AA141)</f>
        <v>2.5910000000000002</v>
      </c>
      <c r="S134" s="12">
        <f>IF(OR(Datastream!AB141="",Datastream!AB141="NA"),"",Datastream!AB141)</f>
        <v>2.5329999999999999</v>
      </c>
      <c r="T134" s="12">
        <f>IF(OR(Datastream!AC141="",Datastream!AC141="NA"),"",Datastream!AC141)</f>
        <v>4.1289999999999996</v>
      </c>
      <c r="U134" s="12">
        <f>IF(OR(Datastream!AD141="",Datastream!AD141="NA"),"",Datastream!AD141)</f>
        <v>4.2770000000000001</v>
      </c>
      <c r="V134" s="12">
        <f>IF(OR(Datastream!AE141="",Datastream!AE141="NA"),"",Datastream!AE141)</f>
        <v>5.5759999999999996</v>
      </c>
      <c r="W134" s="12">
        <f>IF(OR(Datastream!AF141="",Datastream!AF141="NA"),"",Datastream!AF141)</f>
        <v>5.6550000000000002</v>
      </c>
      <c r="X134" s="12">
        <f>IF(OR(Datastream!AG141="",Datastream!AG141="NA"),"",Datastream!AG141)</f>
        <v>6.4329999999999998</v>
      </c>
      <c r="Y134" s="12">
        <f>IF(OR(Datastream!AH141="",Datastream!AH141="NA"),"",Datastream!AH141)</f>
        <v>6.45</v>
      </c>
      <c r="Z134" s="12">
        <f>IF(OR(Datastream!AI141="",Datastream!AI141="NA"),"",Datastream!AI141)</f>
        <v>6.12</v>
      </c>
      <c r="AA134" s="12">
        <f>IF(OR(Datastream!AJ141="",Datastream!AJ141="NA"),"",Datastream!AJ141)</f>
        <v>6.66</v>
      </c>
      <c r="AB134" s="12">
        <f>IF(OR(Datastream!AK141="",Datastream!AK141="NA"),"",Datastream!AK141)</f>
        <v>1.17238</v>
      </c>
      <c r="AC134" s="12">
        <f>IF(OR(Datastream!AN141="",Datastream!AN141="NA"),"",Datastream!AN141)</f>
        <v>24.93</v>
      </c>
      <c r="AD134" s="12">
        <f>IF(OR(Datastream!AO141="",Datastream!AO141="NA"),"",Datastream!AO141)</f>
        <v>1427.47</v>
      </c>
      <c r="AE134" s="13">
        <f>IF(EBP!B326="","",EBP!B326)</f>
        <v>1.9339999999999999</v>
      </c>
      <c r="AF134" s="13">
        <f>IF(EBP!C326="","",EBP!C326)</f>
        <v>3.49E-2</v>
      </c>
    </row>
    <row r="135" spans="1:32" x14ac:dyDescent="0.2">
      <c r="A135" s="11">
        <v>36557</v>
      </c>
      <c r="B135" s="12">
        <f>IF(OR(Datastream!K142="",Datastream!K142="NA"),"",Datastream!K142)</f>
        <v>71.72</v>
      </c>
      <c r="C135" s="12">
        <f>IF(OR(Datastream!L142="",Datastream!L142="NA"),"",Datastream!L142)</f>
        <v>4.0999999999999996</v>
      </c>
      <c r="D135" s="12">
        <f>IF(OR(Datastream!M142="",Datastream!M142="NA"),"",Datastream!M142)</f>
        <v>94.455699999999993</v>
      </c>
      <c r="E135" s="12">
        <f>IF(OR(Datastream!N142="",Datastream!N142="NA"),"",Datastream!N142)</f>
        <v>55.8</v>
      </c>
      <c r="F135" s="12">
        <f>IF(OR(Datastream!O142="",Datastream!O142="NA"),"",Datastream!O142)</f>
        <v>140.80000000000001</v>
      </c>
      <c r="G135" s="12">
        <f>IF(OR(Datastream!P142="",Datastream!P142="NA"),"",Datastream!P142)</f>
        <v>111.3</v>
      </c>
      <c r="H135" s="12">
        <f>IF(OR(Datastream!Q142="",Datastream!Q142="NA"),"",Datastream!Q142)</f>
        <v>107.8</v>
      </c>
      <c r="I135" s="12">
        <f>IF(OR(Datastream!R142="",Datastream!R142="NA"),"",Datastream!R142)</f>
        <v>-0.25</v>
      </c>
      <c r="J135" s="12">
        <f>IF(OR(Datastream!S142="",Datastream!S142="NA"),"",Datastream!S142)</f>
        <v>3.91</v>
      </c>
      <c r="K135" s="12">
        <f>IF(OR(Datastream!T142="",Datastream!T142="NA"),"",Datastream!T142)</f>
        <v>3.0350000000000001</v>
      </c>
      <c r="L135" s="12">
        <f>IF(OR(Datastream!U142="",Datastream!U142="NA"),"",Datastream!U142)</f>
        <v>8.0619999999999994</v>
      </c>
      <c r="M135" s="12">
        <f>IF(OR(Datastream!V142="",Datastream!V142="NA"),"",Datastream!V142)</f>
        <v>6.585</v>
      </c>
      <c r="N135" s="12">
        <f>IF(OR(Datastream!W142="",Datastream!W142="NA"),"",Datastream!W142)</f>
        <v>5.3550000000000004</v>
      </c>
      <c r="O135" s="12">
        <f>IF(OR(Datastream!X142="",Datastream!X142="NA"),"",Datastream!X142)</f>
        <v>2.6469999999999998</v>
      </c>
      <c r="P135" s="12">
        <f>IF(OR(Datastream!Y142="",Datastream!Y142="NA"),"",Datastream!Y142)</f>
        <v>4.3150000000000004</v>
      </c>
      <c r="Q135" s="12">
        <f>IF(OR(Datastream!Z142="",Datastream!Z142="NA"),"",Datastream!Z142)</f>
        <v>3.5</v>
      </c>
      <c r="R135" s="12">
        <f>IF(OR(Datastream!AA142="",Datastream!AA142="NA"),"",Datastream!AA142)</f>
        <v>2.6240000000000001</v>
      </c>
      <c r="S135" s="12">
        <f>IF(OR(Datastream!AB142="",Datastream!AB142="NA"),"",Datastream!AB142)</f>
        <v>2.5350000000000001</v>
      </c>
      <c r="T135" s="12">
        <f>IF(OR(Datastream!AC142="",Datastream!AC142="NA"),"",Datastream!AC142)</f>
        <v>4.0380000000000003</v>
      </c>
      <c r="U135" s="12">
        <f>IF(OR(Datastream!AD142="",Datastream!AD142="NA"),"",Datastream!AD142)</f>
        <v>4.2350000000000003</v>
      </c>
      <c r="V135" s="12">
        <f>IF(OR(Datastream!AE142="",Datastream!AE142="NA"),"",Datastream!AE142)</f>
        <v>5.7939999999999996</v>
      </c>
      <c r="W135" s="12">
        <f>IF(OR(Datastream!AF142="",Datastream!AF142="NA"),"",Datastream!AF142)</f>
        <v>5.8559999999999999</v>
      </c>
      <c r="X135" s="12">
        <f>IF(OR(Datastream!AG142="",Datastream!AG142="NA"),"",Datastream!AG142)</f>
        <v>6.65</v>
      </c>
      <c r="Y135" s="12">
        <f>IF(OR(Datastream!AH142="",Datastream!AH142="NA"),"",Datastream!AH142)</f>
        <v>6.55</v>
      </c>
      <c r="Z135" s="12">
        <f>IF(OR(Datastream!AI142="",Datastream!AI142="NA"),"",Datastream!AI142)</f>
        <v>6.22</v>
      </c>
      <c r="AA135" s="12">
        <f>IF(OR(Datastream!AJ142="",Datastream!AJ142="NA"),"",Datastream!AJ142)</f>
        <v>6.52</v>
      </c>
      <c r="AB135" s="12">
        <f>IF(OR(Datastream!AK142="",Datastream!AK142="NA"),"",Datastream!AK142)</f>
        <v>1.2050559999999999</v>
      </c>
      <c r="AC135" s="12">
        <f>IF(OR(Datastream!AN142="",Datastream!AN142="NA"),"",Datastream!AN142)</f>
        <v>25.6</v>
      </c>
      <c r="AD135" s="12">
        <f>IF(OR(Datastream!AO142="",Datastream!AO142="NA"),"",Datastream!AO142)</f>
        <v>1386.84</v>
      </c>
      <c r="AE135" s="13">
        <f>IF(EBP!B327="","",EBP!B327)</f>
        <v>2.0924999999999998</v>
      </c>
      <c r="AF135" s="13">
        <f>IF(EBP!C327="","",EBP!C327)</f>
        <v>0.10539999999999999</v>
      </c>
    </row>
    <row r="136" spans="1:32" x14ac:dyDescent="0.2">
      <c r="A136" s="11">
        <v>36586</v>
      </c>
      <c r="B136" s="12">
        <f>IF(OR(Datastream!K143="",Datastream!K143="NA"),"",Datastream!K143)</f>
        <v>72.150000000000006</v>
      </c>
      <c r="C136" s="12">
        <f>IF(OR(Datastream!L143="",Datastream!L143="NA"),"",Datastream!L143)</f>
        <v>4</v>
      </c>
      <c r="D136" s="12">
        <f>IF(OR(Datastream!M143="",Datastream!M143="NA"),"",Datastream!M143)</f>
        <v>94.798000000000002</v>
      </c>
      <c r="E136" s="12">
        <f>IF(OR(Datastream!N143="",Datastream!N143="NA"),"",Datastream!N143)</f>
        <v>54.9</v>
      </c>
      <c r="F136" s="12">
        <f>IF(OR(Datastream!O143="",Datastream!O143="NA"),"",Datastream!O143)</f>
        <v>137.1</v>
      </c>
      <c r="G136" s="12">
        <f>IF(OR(Datastream!P143="",Datastream!P143="NA"),"",Datastream!P143)</f>
        <v>107.1</v>
      </c>
      <c r="H136" s="12">
        <f>IF(OR(Datastream!Q143="",Datastream!Q143="NA"),"",Datastream!Q143)</f>
        <v>101.7</v>
      </c>
      <c r="I136" s="12">
        <f>IF(OR(Datastream!R143="",Datastream!R143="NA"),"",Datastream!R143)</f>
        <v>0.48</v>
      </c>
      <c r="J136" s="12">
        <f>IF(OR(Datastream!S143="",Datastream!S143="NA"),"",Datastream!S143)</f>
        <v>4.3289999999999997</v>
      </c>
      <c r="K136" s="12">
        <f>IF(OR(Datastream!T143="",Datastream!T143="NA"),"",Datastream!T143)</f>
        <v>3.0739999999999998</v>
      </c>
      <c r="L136" s="12">
        <f>IF(OR(Datastream!U143="",Datastream!U143="NA"),"",Datastream!U143)</f>
        <v>8.5749999999999993</v>
      </c>
      <c r="M136" s="12">
        <f>IF(OR(Datastream!V143="",Datastream!V143="NA"),"",Datastream!V143)</f>
        <v>6.53</v>
      </c>
      <c r="N136" s="12">
        <f>IF(OR(Datastream!W143="",Datastream!W143="NA"),"",Datastream!W143)</f>
        <v>6.609</v>
      </c>
      <c r="O136" s="12">
        <f>IF(OR(Datastream!X143="",Datastream!X143="NA"),"",Datastream!X143)</f>
        <v>2.3050000000000002</v>
      </c>
      <c r="P136" s="12">
        <f>IF(OR(Datastream!Y143="",Datastream!Y143="NA"),"",Datastream!Y143)</f>
        <v>4.57</v>
      </c>
      <c r="Q136" s="12">
        <f>IF(OR(Datastream!Z143="",Datastream!Z143="NA"),"",Datastream!Z143)</f>
        <v>3.1680000000000001</v>
      </c>
      <c r="R136" s="12">
        <f>IF(OR(Datastream!AA143="",Datastream!AA143="NA"),"",Datastream!AA143)</f>
        <v>2.6379999999999999</v>
      </c>
      <c r="S136" s="12">
        <f>IF(OR(Datastream!AB143="",Datastream!AB143="NA"),"",Datastream!AB143)</f>
        <v>2.548</v>
      </c>
      <c r="T136" s="12">
        <f>IF(OR(Datastream!AC143="",Datastream!AC143="NA"),"",Datastream!AC143)</f>
        <v>4.0039999999999996</v>
      </c>
      <c r="U136" s="12">
        <f>IF(OR(Datastream!AD143="",Datastream!AD143="NA"),"",Datastream!AD143)</f>
        <v>4.226</v>
      </c>
      <c r="V136" s="12">
        <f>IF(OR(Datastream!AE143="",Datastream!AE143="NA"),"",Datastream!AE143)</f>
        <v>5.97</v>
      </c>
      <c r="W136" s="12">
        <f>IF(OR(Datastream!AF143="",Datastream!AF143="NA"),"",Datastream!AF143)</f>
        <v>6.0739999999999998</v>
      </c>
      <c r="X136" s="12">
        <f>IF(OR(Datastream!AG143="",Datastream!AG143="NA"),"",Datastream!AG143)</f>
        <v>6.6420000000000003</v>
      </c>
      <c r="Y136" s="12">
        <f>IF(OR(Datastream!AH143="",Datastream!AH143="NA"),"",Datastream!AH143)</f>
        <v>6.6210000000000004</v>
      </c>
      <c r="Z136" s="12">
        <f>IF(OR(Datastream!AI143="",Datastream!AI143="NA"),"",Datastream!AI143)</f>
        <v>6.22</v>
      </c>
      <c r="AA136" s="12">
        <f>IF(OR(Datastream!AJ143="",Datastream!AJ143="NA"),"",Datastream!AJ143)</f>
        <v>6.26</v>
      </c>
      <c r="AB136" s="12">
        <f>IF(OR(Datastream!AK143="",Datastream!AK143="NA"),"",Datastream!AK143)</f>
        <v>1.1621049999999999</v>
      </c>
      <c r="AC136" s="12">
        <f>IF(OR(Datastream!AN143="",Datastream!AN143="NA"),"",Datastream!AN143)</f>
        <v>24.77</v>
      </c>
      <c r="AD136" s="12">
        <f>IF(OR(Datastream!AO143="",Datastream!AO143="NA"),"",Datastream!AO143)</f>
        <v>1442.21</v>
      </c>
      <c r="AE136" s="13">
        <f>IF(EBP!B328="","",EBP!B328)</f>
        <v>2.4398</v>
      </c>
      <c r="AF136" s="13">
        <f>IF(EBP!C328="","",EBP!C328)</f>
        <v>0.34910000000000002</v>
      </c>
    </row>
    <row r="137" spans="1:32" x14ac:dyDescent="0.2">
      <c r="A137" s="11">
        <v>36617</v>
      </c>
      <c r="B137" s="12">
        <f>IF(OR(Datastream!K144="",Datastream!K144="NA"),"",Datastream!K144)</f>
        <v>72.099999999999994</v>
      </c>
      <c r="C137" s="12">
        <f>IF(OR(Datastream!L144="",Datastream!L144="NA"),"",Datastream!L144)</f>
        <v>3.8</v>
      </c>
      <c r="D137" s="12">
        <f>IF(OR(Datastream!M144="",Datastream!M144="NA"),"",Datastream!M144)</f>
        <v>95.480800000000002</v>
      </c>
      <c r="E137" s="12">
        <f>IF(OR(Datastream!N144="",Datastream!N144="NA"),"",Datastream!N144)</f>
        <v>54.7</v>
      </c>
      <c r="F137" s="12">
        <f>IF(OR(Datastream!O144="",Datastream!O144="NA"),"",Datastream!O144)</f>
        <v>137.69999999999999</v>
      </c>
      <c r="G137" s="12">
        <f>IF(OR(Datastream!P144="",Datastream!P144="NA"),"",Datastream!P144)</f>
        <v>109.2</v>
      </c>
      <c r="H137" s="12">
        <f>IF(OR(Datastream!Q144="",Datastream!Q144="NA"),"",Datastream!Q144)</f>
        <v>103.7</v>
      </c>
      <c r="I137" s="12">
        <f>IF(OR(Datastream!R144="",Datastream!R144="NA"),"",Datastream!R144)</f>
        <v>0.55000000000000004</v>
      </c>
      <c r="J137" s="12">
        <f>IF(OR(Datastream!S144="",Datastream!S144="NA"),"",Datastream!S144)</f>
        <v>4.5620000000000003</v>
      </c>
      <c r="K137" s="12">
        <f>IF(OR(Datastream!T144="",Datastream!T144="NA"),"",Datastream!T144)</f>
        <v>3.0920000000000001</v>
      </c>
      <c r="L137" s="12">
        <f>IF(OR(Datastream!U144="",Datastream!U144="NA"),"",Datastream!U144)</f>
        <v>8.6349999999999998</v>
      </c>
      <c r="M137" s="12">
        <f>IF(OR(Datastream!V144="",Datastream!V144="NA"),"",Datastream!V144)</f>
        <v>6.4240000000000004</v>
      </c>
      <c r="N137" s="12">
        <f>IF(OR(Datastream!W144="",Datastream!W144="NA"),"",Datastream!W144)</f>
        <v>7.2089999999999996</v>
      </c>
      <c r="O137" s="12">
        <f>IF(OR(Datastream!X144="",Datastream!X144="NA"),"",Datastream!X144)</f>
        <v>3.0680000000000001</v>
      </c>
      <c r="P137" s="12">
        <f>IF(OR(Datastream!Y144="",Datastream!Y144="NA"),"",Datastream!Y144)</f>
        <v>5.0359999999999996</v>
      </c>
      <c r="Q137" s="12">
        <f>IF(OR(Datastream!Z144="",Datastream!Z144="NA"),"",Datastream!Z144)</f>
        <v>3.3959999999999999</v>
      </c>
      <c r="R137" s="12">
        <f>IF(OR(Datastream!AA144="",Datastream!AA144="NA"),"",Datastream!AA144)</f>
        <v>2.8119999999999998</v>
      </c>
      <c r="S137" s="12">
        <f>IF(OR(Datastream!AB144="",Datastream!AB144="NA"),"",Datastream!AB144)</f>
        <v>2.54</v>
      </c>
      <c r="T137" s="12">
        <f>IF(OR(Datastream!AC144="",Datastream!AC144="NA"),"",Datastream!AC144)</f>
        <v>4.0149999999999997</v>
      </c>
      <c r="U137" s="12">
        <f>IF(OR(Datastream!AD144="",Datastream!AD144="NA"),"",Datastream!AD144)</f>
        <v>4.1840000000000002</v>
      </c>
      <c r="V137" s="12">
        <f>IF(OR(Datastream!AE144="",Datastream!AE144="NA"),"",Datastream!AE144)</f>
        <v>6.1680000000000001</v>
      </c>
      <c r="W137" s="12">
        <f>IF(OR(Datastream!AF144="",Datastream!AF144="NA"),"",Datastream!AF144)</f>
        <v>6.19</v>
      </c>
      <c r="X137" s="12">
        <f>IF(OR(Datastream!AG144="",Datastream!AG144="NA"),"",Datastream!AG144)</f>
        <v>6.3319999999999999</v>
      </c>
      <c r="Y137" s="12">
        <f>IF(OR(Datastream!AH144="",Datastream!AH144="NA"),"",Datastream!AH144)</f>
        <v>6.4240000000000004</v>
      </c>
      <c r="Z137" s="12">
        <f>IF(OR(Datastream!AI144="",Datastream!AI144="NA"),"",Datastream!AI144)</f>
        <v>6.15</v>
      </c>
      <c r="AA137" s="12">
        <f>IF(OR(Datastream!AJ144="",Datastream!AJ144="NA"),"",Datastream!AJ144)</f>
        <v>5.99</v>
      </c>
      <c r="AB137" s="12">
        <f>IF(OR(Datastream!AK144="",Datastream!AK144="NA"),"",Datastream!AK144)</f>
        <v>1.145508</v>
      </c>
      <c r="AC137" s="12">
        <f>IF(OR(Datastream!AN144="",Datastream!AN144="NA"),"",Datastream!AN144)</f>
        <v>29.76</v>
      </c>
      <c r="AD137" s="12">
        <f>IF(OR(Datastream!AO144="",Datastream!AO144="NA"),"",Datastream!AO144)</f>
        <v>1460.01</v>
      </c>
      <c r="AE137" s="13">
        <f>IF(EBP!B329="","",EBP!B329)</f>
        <v>2.5948000000000002</v>
      </c>
      <c r="AF137" s="13">
        <f>IF(EBP!C329="","",EBP!C329)</f>
        <v>0.50929999999999997</v>
      </c>
    </row>
    <row r="138" spans="1:32" x14ac:dyDescent="0.2">
      <c r="A138" s="11">
        <v>36647</v>
      </c>
      <c r="B138" s="12">
        <f>IF(OR(Datastream!K145="",Datastream!K145="NA"),"",Datastream!K145)</f>
        <v>72.23</v>
      </c>
      <c r="C138" s="12">
        <f>IF(OR(Datastream!L145="",Datastream!L145="NA"),"",Datastream!L145)</f>
        <v>4</v>
      </c>
      <c r="D138" s="12">
        <f>IF(OR(Datastream!M145="",Datastream!M145="NA"),"",Datastream!M145)</f>
        <v>95.643500000000003</v>
      </c>
      <c r="E138" s="12">
        <f>IF(OR(Datastream!N145="",Datastream!N145="NA"),"",Datastream!N145)</f>
        <v>53.2</v>
      </c>
      <c r="F138" s="12">
        <f>IF(OR(Datastream!O145="",Datastream!O145="NA"),"",Datastream!O145)</f>
        <v>144.69999999999999</v>
      </c>
      <c r="G138" s="12">
        <f>IF(OR(Datastream!P145="",Datastream!P145="NA"),"",Datastream!P145)</f>
        <v>110.7</v>
      </c>
      <c r="H138" s="12">
        <f>IF(OR(Datastream!Q145="",Datastream!Q145="NA"),"",Datastream!Q145)</f>
        <v>104.8</v>
      </c>
      <c r="I138" s="12">
        <f>IF(OR(Datastream!R145="",Datastream!R145="NA"),"",Datastream!R145)</f>
        <v>-0.39</v>
      </c>
      <c r="J138" s="12">
        <f>IF(OR(Datastream!S145="",Datastream!S145="NA"),"",Datastream!S145)</f>
        <v>4.8220000000000001</v>
      </c>
      <c r="K138" s="12">
        <f>IF(OR(Datastream!T145="",Datastream!T145="NA"),"",Datastream!T145)</f>
        <v>3.1680000000000001</v>
      </c>
      <c r="L138" s="12">
        <f>IF(OR(Datastream!U145="",Datastream!U145="NA"),"",Datastream!U145)</f>
        <v>10.361000000000001</v>
      </c>
      <c r="M138" s="12">
        <f>IF(OR(Datastream!V145="",Datastream!V145="NA"),"",Datastream!V145)</f>
        <v>6.7</v>
      </c>
      <c r="N138" s="12">
        <f>IF(OR(Datastream!W145="",Datastream!W145="NA"),"",Datastream!W145)</f>
        <v>7.585</v>
      </c>
      <c r="O138" s="12">
        <f>IF(OR(Datastream!X145="",Datastream!X145="NA"),"",Datastream!X145)</f>
        <v>3.0209999999999999</v>
      </c>
      <c r="P138" s="12">
        <f>IF(OR(Datastream!Y145="",Datastream!Y145="NA"),"",Datastream!Y145)</f>
        <v>4.8140000000000001</v>
      </c>
      <c r="Q138" s="12">
        <f>IF(OR(Datastream!Z145="",Datastream!Z145="NA"),"",Datastream!Z145)</f>
        <v>3.2549999999999999</v>
      </c>
      <c r="R138" s="12">
        <f>IF(OR(Datastream!AA145="",Datastream!AA145="NA"),"",Datastream!AA145)</f>
        <v>3.0219999999999998</v>
      </c>
      <c r="S138" s="12">
        <f>IF(OR(Datastream!AB145="",Datastream!AB145="NA"),"",Datastream!AB145)</f>
        <v>2.5179999999999998</v>
      </c>
      <c r="T138" s="12">
        <f>IF(OR(Datastream!AC145="",Datastream!AC145="NA"),"",Datastream!AC145)</f>
        <v>4.0129999999999999</v>
      </c>
      <c r="U138" s="12">
        <f>IF(OR(Datastream!AD145="",Datastream!AD145="NA"),"",Datastream!AD145)</f>
        <v>4.1950000000000003</v>
      </c>
      <c r="V138" s="12">
        <f>IF(OR(Datastream!AE145="",Datastream!AE145="NA"),"",Datastream!AE145)</f>
        <v>6.2709999999999999</v>
      </c>
      <c r="W138" s="12">
        <f>IF(OR(Datastream!AF145="",Datastream!AF145="NA"),"",Datastream!AF145)</f>
        <v>6.3710000000000004</v>
      </c>
      <c r="X138" s="12">
        <f>IF(OR(Datastream!AG145="",Datastream!AG145="NA"),"",Datastream!AG145)</f>
        <v>6.4240000000000004</v>
      </c>
      <c r="Y138" s="12">
        <f>IF(OR(Datastream!AH145="",Datastream!AH145="NA"),"",Datastream!AH145)</f>
        <v>6.524</v>
      </c>
      <c r="Z138" s="12">
        <f>IF(OR(Datastream!AI145="",Datastream!AI145="NA"),"",Datastream!AI145)</f>
        <v>6.33</v>
      </c>
      <c r="AA138" s="12">
        <f>IF(OR(Datastream!AJ145="",Datastream!AJ145="NA"),"",Datastream!AJ145)</f>
        <v>6.44</v>
      </c>
      <c r="AB138" s="12">
        <f>IF(OR(Datastream!AK145="",Datastream!AK145="NA"),"",Datastream!AK145)</f>
        <v>1.1787270000000001</v>
      </c>
      <c r="AC138" s="12">
        <f>IF(OR(Datastream!AN145="",Datastream!AN145="NA"),"",Datastream!AN145)</f>
        <v>29.34</v>
      </c>
      <c r="AD138" s="12">
        <f>IF(OR(Datastream!AO145="",Datastream!AO145="NA"),"",Datastream!AO145)</f>
        <v>1416.72</v>
      </c>
      <c r="AE138" s="13">
        <f>IF(EBP!B330="","",EBP!B330)</f>
        <v>2.7757000000000001</v>
      </c>
      <c r="AF138" s="13">
        <f>IF(EBP!C330="","",EBP!C330)</f>
        <v>0.70909999999999995</v>
      </c>
    </row>
    <row r="139" spans="1:32" x14ac:dyDescent="0.2">
      <c r="A139" s="11">
        <v>36678</v>
      </c>
      <c r="B139" s="12">
        <f>IF(OR(Datastream!K146="",Datastream!K146="NA"),"",Datastream!K146)</f>
        <v>72.650000000000006</v>
      </c>
      <c r="C139" s="12">
        <f>IF(OR(Datastream!L146="",Datastream!L146="NA"),"",Datastream!L146)</f>
        <v>4</v>
      </c>
      <c r="D139" s="12">
        <f>IF(OR(Datastream!M146="",Datastream!M146="NA"),"",Datastream!M146)</f>
        <v>95.735299999999995</v>
      </c>
      <c r="E139" s="12">
        <f>IF(OR(Datastream!N146="",Datastream!N146="NA"),"",Datastream!N146)</f>
        <v>51.4</v>
      </c>
      <c r="F139" s="12">
        <f>IF(OR(Datastream!O146="",Datastream!O146="NA"),"",Datastream!O146)</f>
        <v>139.19999999999999</v>
      </c>
      <c r="G139" s="12">
        <f>IF(OR(Datastream!P146="",Datastream!P146="NA"),"",Datastream!P146)</f>
        <v>106.4</v>
      </c>
      <c r="H139" s="12">
        <f>IF(OR(Datastream!Q146="",Datastream!Q146="NA"),"",Datastream!Q146)</f>
        <v>100.8</v>
      </c>
      <c r="I139" s="12">
        <f>IF(OR(Datastream!R146="",Datastream!R146="NA"),"",Datastream!R146)</f>
        <v>0.18</v>
      </c>
      <c r="J139" s="12">
        <f>IF(OR(Datastream!S146="",Datastream!S146="NA"),"",Datastream!S146)</f>
        <v>4.8810000000000002</v>
      </c>
      <c r="K139" s="12">
        <f>IF(OR(Datastream!T146="",Datastream!T146="NA"),"",Datastream!T146)</f>
        <v>3.165</v>
      </c>
      <c r="L139" s="12">
        <f>IF(OR(Datastream!U146="",Datastream!U146="NA"),"",Datastream!U146)</f>
        <v>11.478</v>
      </c>
      <c r="M139" s="12">
        <f>IF(OR(Datastream!V146="",Datastream!V146="NA"),"",Datastream!V146)</f>
        <v>6.9539999999999997</v>
      </c>
      <c r="N139" s="12">
        <f>IF(OR(Datastream!W146="",Datastream!W146="NA"),"",Datastream!W146)</f>
        <v>8.5860000000000003</v>
      </c>
      <c r="O139" s="12">
        <f>IF(OR(Datastream!X146="",Datastream!X146="NA"),"",Datastream!X146)</f>
        <v>3.048</v>
      </c>
      <c r="P139" s="12">
        <f>IF(OR(Datastream!Y146="",Datastream!Y146="NA"),"",Datastream!Y146)</f>
        <v>5.0579999999999998</v>
      </c>
      <c r="Q139" s="12">
        <f>IF(OR(Datastream!Z146="",Datastream!Z146="NA"),"",Datastream!Z146)</f>
        <v>3.4079999999999999</v>
      </c>
      <c r="R139" s="12">
        <f>IF(OR(Datastream!AA146="",Datastream!AA146="NA"),"",Datastream!AA146)</f>
        <v>3.133</v>
      </c>
      <c r="S139" s="12">
        <f>IF(OR(Datastream!AB146="",Datastream!AB146="NA"),"",Datastream!AB146)</f>
        <v>2.5920000000000001</v>
      </c>
      <c r="T139" s="12">
        <f>IF(OR(Datastream!AC146="",Datastream!AC146="NA"),"",Datastream!AC146)</f>
        <v>4.0110000000000001</v>
      </c>
      <c r="U139" s="12">
        <f>IF(OR(Datastream!AD146="",Datastream!AD146="NA"),"",Datastream!AD146)</f>
        <v>4.181</v>
      </c>
      <c r="V139" s="12">
        <f>IF(OR(Datastream!AE146="",Datastream!AE146="NA"),"",Datastream!AE146)</f>
        <v>6.3120000000000003</v>
      </c>
      <c r="W139" s="12">
        <f>IF(OR(Datastream!AF146="",Datastream!AF146="NA"),"",Datastream!AF146)</f>
        <v>6.3650000000000002</v>
      </c>
      <c r="X139" s="12">
        <f>IF(OR(Datastream!AG146="",Datastream!AG146="NA"),"",Datastream!AG146)</f>
        <v>6.4809999999999999</v>
      </c>
      <c r="Y139" s="12">
        <f>IF(OR(Datastream!AH146="",Datastream!AH146="NA"),"",Datastream!AH146)</f>
        <v>6.5190000000000001</v>
      </c>
      <c r="Z139" s="12">
        <f>IF(OR(Datastream!AI146="",Datastream!AI146="NA"),"",Datastream!AI146)</f>
        <v>6.17</v>
      </c>
      <c r="AA139" s="12">
        <f>IF(OR(Datastream!AJ146="",Datastream!AJ146="NA"),"",Datastream!AJ146)</f>
        <v>6.1</v>
      </c>
      <c r="AB139" s="12">
        <f>IF(OR(Datastream!AK146="",Datastream!AK146="NA"),"",Datastream!AK146)</f>
        <v>1.1423019999999999</v>
      </c>
      <c r="AC139" s="12">
        <f>IF(OR(Datastream!AN146="",Datastream!AN146="NA"),"",Datastream!AN146)</f>
        <v>24.32</v>
      </c>
      <c r="AD139" s="12">
        <f>IF(OR(Datastream!AO146="",Datastream!AO146="NA"),"",Datastream!AO146)</f>
        <v>1461.96</v>
      </c>
      <c r="AE139" s="13">
        <f>IF(EBP!B331="","",EBP!B331)</f>
        <v>2.7711000000000001</v>
      </c>
      <c r="AF139" s="13">
        <f>IF(EBP!C331="","",EBP!C331)</f>
        <v>0.75739999999999996</v>
      </c>
    </row>
    <row r="140" spans="1:32" x14ac:dyDescent="0.2">
      <c r="A140" s="11">
        <v>36708</v>
      </c>
      <c r="B140" s="12">
        <f>IF(OR(Datastream!K147="",Datastream!K147="NA"),"",Datastream!K147)</f>
        <v>72.86</v>
      </c>
      <c r="C140" s="12">
        <f>IF(OR(Datastream!L147="",Datastream!L147="NA"),"",Datastream!L147)</f>
        <v>4</v>
      </c>
      <c r="D140" s="12">
        <f>IF(OR(Datastream!M147="",Datastream!M147="NA"),"",Datastream!M147)</f>
        <v>95.590599999999995</v>
      </c>
      <c r="E140" s="12">
        <f>IF(OR(Datastream!N147="",Datastream!N147="NA"),"",Datastream!N147)</f>
        <v>52.5</v>
      </c>
      <c r="F140" s="12">
        <f>IF(OR(Datastream!O147="",Datastream!O147="NA"),"",Datastream!O147)</f>
        <v>143</v>
      </c>
      <c r="G140" s="12">
        <f>IF(OR(Datastream!P147="",Datastream!P147="NA"),"",Datastream!P147)</f>
        <v>108.3</v>
      </c>
      <c r="H140" s="12">
        <f>IF(OR(Datastream!Q147="",Datastream!Q147="NA"),"",Datastream!Q147)</f>
        <v>104.5</v>
      </c>
      <c r="I140" s="12">
        <f>IF(OR(Datastream!R147="",Datastream!R147="NA"),"",Datastream!R147)</f>
        <v>-0.25</v>
      </c>
      <c r="J140" s="12">
        <f>IF(OR(Datastream!S147="",Datastream!S147="NA"),"",Datastream!S147)</f>
        <v>4.8209999999999997</v>
      </c>
      <c r="K140" s="12">
        <f>IF(OR(Datastream!T147="",Datastream!T147="NA"),"",Datastream!T147)</f>
        <v>3.129</v>
      </c>
      <c r="L140" s="12">
        <f>IF(OR(Datastream!U147="",Datastream!U147="NA"),"",Datastream!U147)</f>
        <v>11.552</v>
      </c>
      <c r="M140" s="12">
        <f>IF(OR(Datastream!V147="",Datastream!V147="NA"),"",Datastream!V147)</f>
        <v>6.8479999999999999</v>
      </c>
      <c r="N140" s="12">
        <f>IF(OR(Datastream!W147="",Datastream!W147="NA"),"",Datastream!W147)</f>
        <v>9.3330000000000002</v>
      </c>
      <c r="O140" s="12">
        <f>IF(OR(Datastream!X147="",Datastream!X147="NA"),"",Datastream!X147)</f>
        <v>3.0329999999999999</v>
      </c>
      <c r="P140" s="12">
        <f>IF(OR(Datastream!Y147="",Datastream!Y147="NA"),"",Datastream!Y147)</f>
        <v>5.1589999999999998</v>
      </c>
      <c r="Q140" s="12">
        <f>IF(OR(Datastream!Z147="",Datastream!Z147="NA"),"",Datastream!Z147)</f>
        <v>3.355</v>
      </c>
      <c r="R140" s="12">
        <f>IF(OR(Datastream!AA147="",Datastream!AA147="NA"),"",Datastream!AA147)</f>
        <v>3.1880000000000002</v>
      </c>
      <c r="S140" s="12">
        <f>IF(OR(Datastream!AB147="",Datastream!AB147="NA"),"",Datastream!AB147)</f>
        <v>2.621</v>
      </c>
      <c r="T140" s="12">
        <f>IF(OR(Datastream!AC147="",Datastream!AC147="NA"),"",Datastream!AC147)</f>
        <v>4.0330000000000004</v>
      </c>
      <c r="U140" s="12">
        <f>IF(OR(Datastream!AD147="",Datastream!AD147="NA"),"",Datastream!AD147)</f>
        <v>4.1829999999999998</v>
      </c>
      <c r="V140" s="12">
        <f>IF(OR(Datastream!AE147="",Datastream!AE147="NA"),"",Datastream!AE147)</f>
        <v>6.2149999999999999</v>
      </c>
      <c r="W140" s="12">
        <f>IF(OR(Datastream!AF147="",Datastream!AF147="NA"),"",Datastream!AF147)</f>
        <v>6.21</v>
      </c>
      <c r="X140" s="12">
        <f>IF(OR(Datastream!AG147="",Datastream!AG147="NA"),"",Datastream!AG147)</f>
        <v>6.2619999999999996</v>
      </c>
      <c r="Y140" s="12">
        <f>IF(OR(Datastream!AH147="",Datastream!AH147="NA"),"",Datastream!AH147)</f>
        <v>6.4</v>
      </c>
      <c r="Z140" s="12">
        <f>IF(OR(Datastream!AI147="",Datastream!AI147="NA"),"",Datastream!AI147)</f>
        <v>6.08</v>
      </c>
      <c r="AA140" s="12">
        <f>IF(OR(Datastream!AJ147="",Datastream!AJ147="NA"),"",Datastream!AJ147)</f>
        <v>6.05</v>
      </c>
      <c r="AB140" s="12">
        <f>IF(OR(Datastream!AK147="",Datastream!AK147="NA"),"",Datastream!AK147)</f>
        <v>1.12582</v>
      </c>
      <c r="AC140" s="12">
        <f>IF(OR(Datastream!AN147="",Datastream!AN147="NA"),"",Datastream!AN147)</f>
        <v>22.64</v>
      </c>
      <c r="AD140" s="12">
        <f>IF(OR(Datastream!AO147="",Datastream!AO147="NA"),"",Datastream!AO147)</f>
        <v>1472.84</v>
      </c>
      <c r="AE140" s="13">
        <f>IF(EBP!B332="","",EBP!B332)</f>
        <v>2.895</v>
      </c>
      <c r="AF140" s="13">
        <f>IF(EBP!C332="","",EBP!C332)</f>
        <v>0.83889999999999998</v>
      </c>
    </row>
    <row r="141" spans="1:32" x14ac:dyDescent="0.2">
      <c r="A141" s="11">
        <v>36739</v>
      </c>
      <c r="B141" s="12">
        <f>IF(OR(Datastream!K148="",Datastream!K148="NA"),"",Datastream!K148)</f>
        <v>72.86</v>
      </c>
      <c r="C141" s="12">
        <f>IF(OR(Datastream!L148="",Datastream!L148="NA"),"",Datastream!L148)</f>
        <v>4.0999999999999996</v>
      </c>
      <c r="D141" s="12">
        <f>IF(OR(Datastream!M148="",Datastream!M148="NA"),"",Datastream!M148)</f>
        <v>95.311199999999999</v>
      </c>
      <c r="E141" s="12">
        <f>IF(OR(Datastream!N148="",Datastream!N148="NA"),"",Datastream!N148)</f>
        <v>49.9</v>
      </c>
      <c r="F141" s="12">
        <f>IF(OR(Datastream!O148="",Datastream!O148="NA"),"",Datastream!O148)</f>
        <v>140.80000000000001</v>
      </c>
      <c r="G141" s="12">
        <f>IF(OR(Datastream!P148="",Datastream!P148="NA"),"",Datastream!P148)</f>
        <v>107.3</v>
      </c>
      <c r="H141" s="12">
        <f>IF(OR(Datastream!Q148="",Datastream!Q148="NA"),"",Datastream!Q148)</f>
        <v>104</v>
      </c>
      <c r="I141" s="12">
        <f>IF(OR(Datastream!R148="",Datastream!R148="NA"),"",Datastream!R148)</f>
        <v>-0.39</v>
      </c>
      <c r="J141" s="12">
        <f>IF(OR(Datastream!S148="",Datastream!S148="NA"),"",Datastream!S148)</f>
        <v>5.133</v>
      </c>
      <c r="K141" s="12">
        <f>IF(OR(Datastream!T148="",Datastream!T148="NA"),"",Datastream!T148)</f>
        <v>3.3580000000000001</v>
      </c>
      <c r="L141" s="12">
        <f>IF(OR(Datastream!U148="",Datastream!U148="NA"),"",Datastream!U148)</f>
        <v>14.208</v>
      </c>
      <c r="M141" s="12">
        <f>IF(OR(Datastream!V148="",Datastream!V148="NA"),"",Datastream!V148)</f>
        <v>8.4540000000000006</v>
      </c>
      <c r="N141" s="12">
        <f>IF(OR(Datastream!W148="",Datastream!W148="NA"),"",Datastream!W148)</f>
        <v>11.856999999999999</v>
      </c>
      <c r="O141" s="12">
        <f>IF(OR(Datastream!X148="",Datastream!X148="NA"),"",Datastream!X148)</f>
        <v>3.8519999999999999</v>
      </c>
      <c r="P141" s="12">
        <f>IF(OR(Datastream!Y148="",Datastream!Y148="NA"),"",Datastream!Y148)</f>
        <v>5.4960000000000004</v>
      </c>
      <c r="Q141" s="12">
        <f>IF(OR(Datastream!Z148="",Datastream!Z148="NA"),"",Datastream!Z148)</f>
        <v>3.661</v>
      </c>
      <c r="R141" s="12">
        <f>IF(OR(Datastream!AA148="",Datastream!AA148="NA"),"",Datastream!AA148)</f>
        <v>3.2330000000000001</v>
      </c>
      <c r="S141" s="12">
        <f>IF(OR(Datastream!AB148="",Datastream!AB148="NA"),"",Datastream!AB148)</f>
        <v>2.617</v>
      </c>
      <c r="T141" s="12">
        <f>IF(OR(Datastream!AC148="",Datastream!AC148="NA"),"",Datastream!AC148)</f>
        <v>4.0330000000000004</v>
      </c>
      <c r="U141" s="12">
        <f>IF(OR(Datastream!AD148="",Datastream!AD148="NA"),"",Datastream!AD148)</f>
        <v>4.1710000000000003</v>
      </c>
      <c r="V141" s="12">
        <f>IF(OR(Datastream!AE148="",Datastream!AE148="NA"),"",Datastream!AE148)</f>
        <v>6.1849999999999996</v>
      </c>
      <c r="W141" s="12">
        <f>IF(OR(Datastream!AF148="",Datastream!AF148="NA"),"",Datastream!AF148)</f>
        <v>6.2</v>
      </c>
      <c r="X141" s="12">
        <f>IF(OR(Datastream!AG148="",Datastream!AG148="NA"),"",Datastream!AG148)</f>
        <v>6.1669999999999998</v>
      </c>
      <c r="Y141" s="12">
        <f>IF(OR(Datastream!AH148="",Datastream!AH148="NA"),"",Datastream!AH148)</f>
        <v>6.29</v>
      </c>
      <c r="Z141" s="12">
        <f>IF(OR(Datastream!AI148="",Datastream!AI148="NA"),"",Datastream!AI148)</f>
        <v>6.18</v>
      </c>
      <c r="AA141" s="12">
        <f>IF(OR(Datastream!AJ148="",Datastream!AJ148="NA"),"",Datastream!AJ148)</f>
        <v>5.83</v>
      </c>
      <c r="AB141" s="12">
        <f>IF(OR(Datastream!AK148="",Datastream!AK148="NA"),"",Datastream!AK148)</f>
        <v>1.1085229999999999</v>
      </c>
      <c r="AC141" s="12">
        <f>IF(OR(Datastream!AN148="",Datastream!AN148="NA"),"",Datastream!AN148)</f>
        <v>20.48</v>
      </c>
      <c r="AD141" s="12">
        <f>IF(OR(Datastream!AO148="",Datastream!AO148="NA"),"",Datastream!AO148)</f>
        <v>1485.46</v>
      </c>
      <c r="AE141" s="13">
        <f>IF(EBP!B333="","",EBP!B333)</f>
        <v>3.0177</v>
      </c>
      <c r="AF141" s="13">
        <f>IF(EBP!C333="","",EBP!C333)</f>
        <v>0.99070000000000003</v>
      </c>
    </row>
    <row r="142" spans="1:32" x14ac:dyDescent="0.2">
      <c r="A142" s="11">
        <v>36770</v>
      </c>
      <c r="B142" s="12">
        <f>IF(OR(Datastream!K149="",Datastream!K149="NA"),"",Datastream!K149)</f>
        <v>73.239999999999995</v>
      </c>
      <c r="C142" s="12">
        <f>IF(OR(Datastream!L149="",Datastream!L149="NA"),"",Datastream!L149)</f>
        <v>3.9</v>
      </c>
      <c r="D142" s="12">
        <f>IF(OR(Datastream!M149="",Datastream!M149="NA"),"",Datastream!M149)</f>
        <v>95.679000000000002</v>
      </c>
      <c r="E142" s="12">
        <f>IF(OR(Datastream!N149="",Datastream!N149="NA"),"",Datastream!N149)</f>
        <v>49.7</v>
      </c>
      <c r="F142" s="12">
        <f>IF(OR(Datastream!O149="",Datastream!O149="NA"),"",Datastream!O149)</f>
        <v>142.5</v>
      </c>
      <c r="G142" s="12">
        <f>IF(OR(Datastream!P149="",Datastream!P149="NA"),"",Datastream!P149)</f>
        <v>106.8</v>
      </c>
      <c r="H142" s="12">
        <f>IF(OR(Datastream!Q149="",Datastream!Q149="NA"),"",Datastream!Q149)</f>
        <v>103.4</v>
      </c>
      <c r="I142" s="12">
        <f>IF(OR(Datastream!R149="",Datastream!R149="NA"),"",Datastream!R149)</f>
        <v>0.37</v>
      </c>
      <c r="J142" s="12">
        <f>IF(OR(Datastream!S149="",Datastream!S149="NA"),"",Datastream!S149)</f>
        <v>5.1630000000000003</v>
      </c>
      <c r="K142" s="12">
        <f>IF(OR(Datastream!T149="",Datastream!T149="NA"),"",Datastream!T149)</f>
        <v>3.653</v>
      </c>
      <c r="L142" s="12">
        <f>IF(OR(Datastream!U149="",Datastream!U149="NA"),"",Datastream!U149)</f>
        <v>14.132</v>
      </c>
      <c r="M142" s="12">
        <f>IF(OR(Datastream!V149="",Datastream!V149="NA"),"",Datastream!V149)</f>
        <v>9.7420000000000009</v>
      </c>
      <c r="N142" s="12">
        <f>IF(OR(Datastream!W149="",Datastream!W149="NA"),"",Datastream!W149)</f>
        <v>11.971</v>
      </c>
      <c r="O142" s="12">
        <f>IF(OR(Datastream!X149="",Datastream!X149="NA"),"",Datastream!X149)</f>
        <v>5.5940000000000003</v>
      </c>
      <c r="P142" s="12">
        <f>IF(OR(Datastream!Y149="",Datastream!Y149="NA"),"",Datastream!Y149)</f>
        <v>5.5389999999999997</v>
      </c>
      <c r="Q142" s="12">
        <f>IF(OR(Datastream!Z149="",Datastream!Z149="NA"),"",Datastream!Z149)</f>
        <v>4.2110000000000003</v>
      </c>
      <c r="R142" s="12">
        <f>IF(OR(Datastream!AA149="",Datastream!AA149="NA"),"",Datastream!AA149)</f>
        <v>3.2629999999999999</v>
      </c>
      <c r="S142" s="12">
        <f>IF(OR(Datastream!AB149="",Datastream!AB149="NA"),"",Datastream!AB149)</f>
        <v>2.7789999999999999</v>
      </c>
      <c r="T142" s="12">
        <f>IF(OR(Datastream!AC149="",Datastream!AC149="NA"),"",Datastream!AC149)</f>
        <v>4.0529999999999999</v>
      </c>
      <c r="U142" s="12">
        <f>IF(OR(Datastream!AD149="",Datastream!AD149="NA"),"",Datastream!AD149)</f>
        <v>4.1680000000000001</v>
      </c>
      <c r="V142" s="12">
        <f>IF(OR(Datastream!AE149="",Datastream!AE149="NA"),"",Datastream!AE149)</f>
        <v>6.14</v>
      </c>
      <c r="W142" s="12">
        <f>IF(OR(Datastream!AF149="",Datastream!AF149="NA"),"",Datastream!AF149)</f>
        <v>6.0789999999999997</v>
      </c>
      <c r="X142" s="12">
        <f>IF(OR(Datastream!AG149="",Datastream!AG149="NA"),"",Datastream!AG149)</f>
        <v>5.8940000000000001</v>
      </c>
      <c r="Y142" s="12">
        <f>IF(OR(Datastream!AH149="",Datastream!AH149="NA"),"",Datastream!AH149)</f>
        <v>6.0529999999999999</v>
      </c>
      <c r="Z142" s="12">
        <f>IF(OR(Datastream!AI149="",Datastream!AI149="NA"),"",Datastream!AI149)</f>
        <v>6.13</v>
      </c>
      <c r="AA142" s="12">
        <f>IF(OR(Datastream!AJ149="",Datastream!AJ149="NA"),"",Datastream!AJ149)</f>
        <v>5.8</v>
      </c>
      <c r="AB142" s="12">
        <f>IF(OR(Datastream!AK149="",Datastream!AK149="NA"),"",Datastream!AK149)</f>
        <v>1.1137220000000001</v>
      </c>
      <c r="AC142" s="12">
        <f>IF(OR(Datastream!AN149="",Datastream!AN149="NA"),"",Datastream!AN149)</f>
        <v>22.2</v>
      </c>
      <c r="AD142" s="12">
        <f>IF(OR(Datastream!AO149="",Datastream!AO149="NA"),"",Datastream!AO149)</f>
        <v>1470.56</v>
      </c>
      <c r="AE142" s="13">
        <f>IF(EBP!B334="","",EBP!B334)</f>
        <v>3.1574</v>
      </c>
      <c r="AF142" s="13">
        <f>IF(EBP!C334="","",EBP!C334)</f>
        <v>1.0904</v>
      </c>
    </row>
    <row r="143" spans="1:32" x14ac:dyDescent="0.2">
      <c r="A143" s="11">
        <v>36800</v>
      </c>
      <c r="B143" s="12">
        <f>IF(OR(Datastream!K150="",Datastream!K150="NA"),"",Datastream!K150)</f>
        <v>73.37</v>
      </c>
      <c r="C143" s="12">
        <f>IF(OR(Datastream!L150="",Datastream!L150="NA"),"",Datastream!L150)</f>
        <v>3.9</v>
      </c>
      <c r="D143" s="12">
        <f>IF(OR(Datastream!M150="",Datastream!M150="NA"),"",Datastream!M150)</f>
        <v>95.397000000000006</v>
      </c>
      <c r="E143" s="12">
        <f>IF(OR(Datastream!N150="",Datastream!N150="NA"),"",Datastream!N150)</f>
        <v>48.7</v>
      </c>
      <c r="F143" s="12">
        <f>IF(OR(Datastream!O150="",Datastream!O150="NA"),"",Datastream!O150)</f>
        <v>135.80000000000001</v>
      </c>
      <c r="G143" s="12">
        <f>IF(OR(Datastream!P150="",Datastream!P150="NA"),"",Datastream!P150)</f>
        <v>105.8</v>
      </c>
      <c r="H143" s="12">
        <f>IF(OR(Datastream!Q150="",Datastream!Q150="NA"),"",Datastream!Q150)</f>
        <v>100.7</v>
      </c>
      <c r="I143" s="12">
        <f>IF(OR(Datastream!R150="",Datastream!R150="NA"),"",Datastream!R150)</f>
        <v>-0.49</v>
      </c>
      <c r="J143" s="12">
        <f>IF(OR(Datastream!S150="",Datastream!S150="NA"),"",Datastream!S150)</f>
        <v>5.242</v>
      </c>
      <c r="K143" s="12">
        <f>IF(OR(Datastream!T150="",Datastream!T150="NA"),"",Datastream!T150)</f>
        <v>3.5790000000000002</v>
      </c>
      <c r="L143" s="12">
        <f>IF(OR(Datastream!U150="",Datastream!U150="NA"),"",Datastream!U150)</f>
        <v>14.103999999999999</v>
      </c>
      <c r="M143" s="12">
        <f>IF(OR(Datastream!V150="",Datastream!V150="NA"),"",Datastream!V150)</f>
        <v>9.75</v>
      </c>
      <c r="N143" s="12">
        <f>IF(OR(Datastream!W150="",Datastream!W150="NA"),"",Datastream!W150)</f>
        <v>12.224</v>
      </c>
      <c r="O143" s="12">
        <f>IF(OR(Datastream!X150="",Datastream!X150="NA"),"",Datastream!X150)</f>
        <v>4.8239999999999998</v>
      </c>
      <c r="P143" s="12">
        <f>IF(OR(Datastream!Y150="",Datastream!Y150="NA"),"",Datastream!Y150)</f>
        <v>5.5880000000000001</v>
      </c>
      <c r="Q143" s="12">
        <f>IF(OR(Datastream!Z150="",Datastream!Z150="NA"),"",Datastream!Z150)</f>
        <v>3.8620000000000001</v>
      </c>
      <c r="R143" s="12">
        <f>IF(OR(Datastream!AA150="",Datastream!AA150="NA"),"",Datastream!AA150)</f>
        <v>3.3420000000000001</v>
      </c>
      <c r="S143" s="12">
        <f>IF(OR(Datastream!AB150="",Datastream!AB150="NA"),"",Datastream!AB150)</f>
        <v>2.7210000000000001</v>
      </c>
      <c r="T143" s="12">
        <f>IF(OR(Datastream!AC150="",Datastream!AC150="NA"),"",Datastream!AC150)</f>
        <v>4.0540000000000003</v>
      </c>
      <c r="U143" s="12">
        <f>IF(OR(Datastream!AD150="",Datastream!AD150="NA"),"",Datastream!AD150)</f>
        <v>4.1580000000000004</v>
      </c>
      <c r="V143" s="12">
        <f>IF(OR(Datastream!AE150="",Datastream!AE150="NA"),"",Datastream!AE150)</f>
        <v>6.1</v>
      </c>
      <c r="W143" s="12">
        <f>IF(OR(Datastream!AF150="",Datastream!AF150="NA"),"",Datastream!AF150)</f>
        <v>6.1529999999999996</v>
      </c>
      <c r="X143" s="12">
        <f>IF(OR(Datastream!AG150="",Datastream!AG150="NA"),"",Datastream!AG150)</f>
        <v>5.9850000000000003</v>
      </c>
      <c r="Y143" s="12">
        <f>IF(OR(Datastream!AH150="",Datastream!AH150="NA"),"",Datastream!AH150)</f>
        <v>6.1550000000000002</v>
      </c>
      <c r="Z143" s="12">
        <f>IF(OR(Datastream!AI150="",Datastream!AI150="NA"),"",Datastream!AI150)</f>
        <v>6.01</v>
      </c>
      <c r="AA143" s="12">
        <f>IF(OR(Datastream!AJ150="",Datastream!AJ150="NA"),"",Datastream!AJ150)</f>
        <v>5.74</v>
      </c>
      <c r="AB143" s="12">
        <f>IF(OR(Datastream!AK150="",Datastream!AK150="NA"),"",Datastream!AK150)</f>
        <v>1.1742220000000001</v>
      </c>
      <c r="AC143" s="12">
        <f>IF(OR(Datastream!AN150="",Datastream!AN150="NA"),"",Datastream!AN150)</f>
        <v>28.21</v>
      </c>
      <c r="AD143" s="12">
        <f>IF(OR(Datastream!AO150="",Datastream!AO150="NA"),"",Datastream!AO150)</f>
        <v>1390.14</v>
      </c>
      <c r="AE143" s="13">
        <f>IF(EBP!B335="","",EBP!B335)</f>
        <v>3.5977999999999999</v>
      </c>
      <c r="AF143" s="13">
        <f>IF(EBP!C335="","",EBP!C335)</f>
        <v>1.4732000000000001</v>
      </c>
    </row>
    <row r="144" spans="1:32" x14ac:dyDescent="0.2">
      <c r="A144" s="11">
        <v>36831</v>
      </c>
      <c r="B144" s="12">
        <f>IF(OR(Datastream!K151="",Datastream!K151="NA"),"",Datastream!K151)</f>
        <v>73.5</v>
      </c>
      <c r="C144" s="12">
        <f>IF(OR(Datastream!L151="",Datastream!L151="NA"),"",Datastream!L151)</f>
        <v>3.9</v>
      </c>
      <c r="D144" s="12">
        <f>IF(OR(Datastream!M151="",Datastream!M151="NA"),"",Datastream!M151)</f>
        <v>95.422899999999998</v>
      </c>
      <c r="E144" s="12">
        <f>IF(OR(Datastream!N151="",Datastream!N151="NA"),"",Datastream!N151)</f>
        <v>48.5</v>
      </c>
      <c r="F144" s="12">
        <f>IF(OR(Datastream!O151="",Datastream!O151="NA"),"",Datastream!O151)</f>
        <v>132.6</v>
      </c>
      <c r="G144" s="12">
        <f>IF(OR(Datastream!P151="",Datastream!P151="NA"),"",Datastream!P151)</f>
        <v>107.6</v>
      </c>
      <c r="H144" s="12">
        <f>IF(OR(Datastream!Q151="",Datastream!Q151="NA"),"",Datastream!Q151)</f>
        <v>101.6</v>
      </c>
      <c r="I144" s="12">
        <f>IF(OR(Datastream!R151="",Datastream!R151="NA"),"",Datastream!R151)</f>
        <v>-0.35</v>
      </c>
      <c r="J144" s="12">
        <f>IF(OR(Datastream!S151="",Datastream!S151="NA"),"",Datastream!S151)</f>
        <v>5.2089999999999996</v>
      </c>
      <c r="K144" s="12">
        <f>IF(OR(Datastream!T151="",Datastream!T151="NA"),"",Datastream!T151)</f>
        <v>3.4039999999999999</v>
      </c>
      <c r="L144" s="12">
        <f>IF(OR(Datastream!U151="",Datastream!U151="NA"),"",Datastream!U151)</f>
        <v>13.304</v>
      </c>
      <c r="M144" s="12">
        <f>IF(OR(Datastream!V151="",Datastream!V151="NA"),"",Datastream!V151)</f>
        <v>8.5129999999999999</v>
      </c>
      <c r="N144" s="12">
        <f>IF(OR(Datastream!W151="",Datastream!W151="NA"),"",Datastream!W151)</f>
        <v>12.364000000000001</v>
      </c>
      <c r="O144" s="12">
        <f>IF(OR(Datastream!X151="",Datastream!X151="NA"),"",Datastream!X151)</f>
        <v>4.532</v>
      </c>
      <c r="P144" s="12">
        <f>IF(OR(Datastream!Y151="",Datastream!Y151="NA"),"",Datastream!Y151)</f>
        <v>5.5679999999999996</v>
      </c>
      <c r="Q144" s="12">
        <f>IF(OR(Datastream!Z151="",Datastream!Z151="NA"),"",Datastream!Z151)</f>
        <v>3.6909999999999998</v>
      </c>
      <c r="R144" s="12">
        <f>IF(OR(Datastream!AA151="",Datastream!AA151="NA"),"",Datastream!AA151)</f>
        <v>3.3740000000000001</v>
      </c>
      <c r="S144" s="12">
        <f>IF(OR(Datastream!AB151="",Datastream!AB151="NA"),"",Datastream!AB151)</f>
        <v>2.7040000000000002</v>
      </c>
      <c r="T144" s="12">
        <f>IF(OR(Datastream!AC151="",Datastream!AC151="NA"),"",Datastream!AC151)</f>
        <v>4.0220000000000002</v>
      </c>
      <c r="U144" s="12">
        <f>IF(OR(Datastream!AD151="",Datastream!AD151="NA"),"",Datastream!AD151)</f>
        <v>4.2039999999999997</v>
      </c>
      <c r="V144" s="12">
        <f>IF(OR(Datastream!AE151="",Datastream!AE151="NA"),"",Datastream!AE151)</f>
        <v>6.1390000000000002</v>
      </c>
      <c r="W144" s="12">
        <f>IF(OR(Datastream!AF151="",Datastream!AF151="NA"),"",Datastream!AF151)</f>
        <v>6.1609999999999996</v>
      </c>
      <c r="X144" s="12">
        <f>IF(OR(Datastream!AG151="",Datastream!AG151="NA"),"",Datastream!AG151)</f>
        <v>5.9630000000000001</v>
      </c>
      <c r="Y144" s="12">
        <f>IF(OR(Datastream!AH151="",Datastream!AH151="NA"),"",Datastream!AH151)</f>
        <v>6.0679999999999996</v>
      </c>
      <c r="Z144" s="12">
        <f>IF(OR(Datastream!AI151="",Datastream!AI151="NA"),"",Datastream!AI151)</f>
        <v>6.09</v>
      </c>
      <c r="AA144" s="12">
        <f>IF(OR(Datastream!AJ151="",Datastream!AJ151="NA"),"",Datastream!AJ151)</f>
        <v>5.72</v>
      </c>
      <c r="AB144" s="12">
        <f>IF(OR(Datastream!AK151="",Datastream!AK151="NA"),"",Datastream!AK151)</f>
        <v>1.182598</v>
      </c>
      <c r="AC144" s="12">
        <f>IF(OR(Datastream!AN151="",Datastream!AN151="NA"),"",Datastream!AN151)</f>
        <v>29.3</v>
      </c>
      <c r="AD144" s="12">
        <f>IF(OR(Datastream!AO151="",Datastream!AO151="NA"),"",Datastream!AO151)</f>
        <v>1372.64</v>
      </c>
      <c r="AE144" s="13">
        <f>IF(EBP!B336="","",EBP!B336)</f>
        <v>3.7046999999999999</v>
      </c>
      <c r="AF144" s="13">
        <f>IF(EBP!C336="","",EBP!C336)</f>
        <v>1.5566</v>
      </c>
    </row>
    <row r="145" spans="1:32" x14ac:dyDescent="0.2">
      <c r="A145" s="11">
        <v>36861</v>
      </c>
      <c r="B145" s="12">
        <f>IF(OR(Datastream!K152="",Datastream!K152="NA"),"",Datastream!K152)</f>
        <v>73.67</v>
      </c>
      <c r="C145" s="12">
        <f>IF(OR(Datastream!L152="",Datastream!L152="NA"),"",Datastream!L152)</f>
        <v>3.9</v>
      </c>
      <c r="D145" s="12">
        <f>IF(OR(Datastream!M152="",Datastream!M152="NA"),"",Datastream!M152)</f>
        <v>95.157300000000006</v>
      </c>
      <c r="E145" s="12">
        <f>IF(OR(Datastream!N152="",Datastream!N152="NA"),"",Datastream!N152)</f>
        <v>43.9</v>
      </c>
      <c r="F145" s="12">
        <f>IF(OR(Datastream!O152="",Datastream!O152="NA"),"",Datastream!O152)</f>
        <v>128.6</v>
      </c>
      <c r="G145" s="12">
        <f>IF(OR(Datastream!P152="",Datastream!P152="NA"),"",Datastream!P152)</f>
        <v>98.4</v>
      </c>
      <c r="H145" s="12">
        <f>IF(OR(Datastream!Q152="",Datastream!Q152="NA"),"",Datastream!Q152)</f>
        <v>90.7</v>
      </c>
      <c r="I145" s="12">
        <f>IF(OR(Datastream!R152="",Datastream!R152="NA"),"",Datastream!R152)</f>
        <v>-0.25</v>
      </c>
      <c r="J145" s="12">
        <f>IF(OR(Datastream!S152="",Datastream!S152="NA"),"",Datastream!S152)</f>
        <v>5.117</v>
      </c>
      <c r="K145" s="12">
        <f>IF(OR(Datastream!T152="",Datastream!T152="NA"),"",Datastream!T152)</f>
        <v>2.996</v>
      </c>
      <c r="L145" s="12">
        <f>IF(OR(Datastream!U152="",Datastream!U152="NA"),"",Datastream!U152)</f>
        <v>13.27</v>
      </c>
      <c r="M145" s="12">
        <f>IF(OR(Datastream!V152="",Datastream!V152="NA"),"",Datastream!V152)</f>
        <v>7.3739999999999997</v>
      </c>
      <c r="N145" s="12">
        <f>IF(OR(Datastream!W152="",Datastream!W152="NA"),"",Datastream!W152)</f>
        <v>12.345000000000001</v>
      </c>
      <c r="O145" s="12">
        <f>IF(OR(Datastream!X152="",Datastream!X152="NA"),"",Datastream!X152)</f>
        <v>3.3359999999999999</v>
      </c>
      <c r="P145" s="12">
        <f>IF(OR(Datastream!Y152="",Datastream!Y152="NA"),"",Datastream!Y152)</f>
        <v>5.65</v>
      </c>
      <c r="Q145" s="12">
        <f>IF(OR(Datastream!Z152="",Datastream!Z152="NA"),"",Datastream!Z152)</f>
        <v>3.0950000000000002</v>
      </c>
      <c r="R145" s="12">
        <f>IF(OR(Datastream!AA152="",Datastream!AA152="NA"),"",Datastream!AA152)</f>
        <v>3.3780000000000001</v>
      </c>
      <c r="S145" s="12">
        <f>IF(OR(Datastream!AB152="",Datastream!AB152="NA"),"",Datastream!AB152)</f>
        <v>2.657</v>
      </c>
      <c r="T145" s="12">
        <f>IF(OR(Datastream!AC152="",Datastream!AC152="NA"),"",Datastream!AC152)</f>
        <v>4.0129999999999999</v>
      </c>
      <c r="U145" s="12">
        <f>IF(OR(Datastream!AD152="",Datastream!AD152="NA"),"",Datastream!AD152)</f>
        <v>4.3040000000000003</v>
      </c>
      <c r="V145" s="12">
        <f>IF(OR(Datastream!AE152="",Datastream!AE152="NA"),"",Datastream!AE152)</f>
        <v>5.9669999999999996</v>
      </c>
      <c r="W145" s="12">
        <f>IF(OR(Datastream!AF152="",Datastream!AF152="NA"),"",Datastream!AF152)</f>
        <v>5.8170000000000002</v>
      </c>
      <c r="X145" s="12">
        <f>IF(OR(Datastream!AG152="",Datastream!AG152="NA"),"",Datastream!AG152)</f>
        <v>5.6369999999999996</v>
      </c>
      <c r="Y145" s="12">
        <f>IF(OR(Datastream!AH152="",Datastream!AH152="NA"),"",Datastream!AH152)</f>
        <v>5.758</v>
      </c>
      <c r="Z145" s="12">
        <f>IF(OR(Datastream!AI152="",Datastream!AI152="NA"),"",Datastream!AI152)</f>
        <v>5.6</v>
      </c>
      <c r="AA145" s="12">
        <f>IF(OR(Datastream!AJ152="",Datastream!AJ152="NA"),"",Datastream!AJ152)</f>
        <v>5.24</v>
      </c>
      <c r="AB145" s="12">
        <f>IF(OR(Datastream!AK152="",Datastream!AK152="NA"),"",Datastream!AK152)</f>
        <v>1.222453</v>
      </c>
      <c r="AC145" s="12">
        <f>IF(OR(Datastream!AN152="",Datastream!AN152="NA"),"",Datastream!AN152)</f>
        <v>30.17</v>
      </c>
      <c r="AD145" s="12">
        <f>IF(OR(Datastream!AO152="",Datastream!AO152="NA"),"",Datastream!AO152)</f>
        <v>1329.74</v>
      </c>
      <c r="AE145" s="13">
        <f>IF(EBP!B337="","",EBP!B337)</f>
        <v>3.7372000000000001</v>
      </c>
      <c r="AF145" s="13">
        <f>IF(EBP!C337="","",EBP!C337)</f>
        <v>1.5649999999999999</v>
      </c>
    </row>
    <row r="146" spans="1:32" x14ac:dyDescent="0.2">
      <c r="A146" s="11">
        <v>36892</v>
      </c>
      <c r="B146" s="12">
        <f>IF(OR(Datastream!K153="",Datastream!K153="NA"),"",Datastream!K153)</f>
        <v>74.09</v>
      </c>
      <c r="C146" s="12">
        <f>IF(OR(Datastream!L153="",Datastream!L153="NA"),"",Datastream!L153)</f>
        <v>4.2</v>
      </c>
      <c r="D146" s="12">
        <f>IF(OR(Datastream!M153="",Datastream!M153="NA"),"",Datastream!M153)</f>
        <v>94.544799999999995</v>
      </c>
      <c r="E146" s="12">
        <f>IF(OR(Datastream!N153="",Datastream!N153="NA"),"",Datastream!N153)</f>
        <v>42.3</v>
      </c>
      <c r="F146" s="12">
        <f>IF(OR(Datastream!O153="",Datastream!O153="NA"),"",Datastream!O153)</f>
        <v>115.7</v>
      </c>
      <c r="G146" s="12">
        <f>IF(OR(Datastream!P153="",Datastream!P153="NA"),"",Datastream!P153)</f>
        <v>94.7</v>
      </c>
      <c r="H146" s="12">
        <f>IF(OR(Datastream!Q153="",Datastream!Q153="NA"),"",Datastream!Q153)</f>
        <v>86.4</v>
      </c>
      <c r="I146" s="12">
        <f>IF(OR(Datastream!R153="",Datastream!R153="NA"),"",Datastream!R153)</f>
        <v>-0.79</v>
      </c>
      <c r="J146" s="12">
        <f>IF(OR(Datastream!S153="",Datastream!S153="NA"),"",Datastream!S153)</f>
        <v>2.5960000000000001</v>
      </c>
      <c r="K146" s="12">
        <f>IF(OR(Datastream!T153="",Datastream!T153="NA"),"",Datastream!T153)</f>
        <v>3.5369999999999999</v>
      </c>
      <c r="L146" s="12">
        <f>IF(OR(Datastream!U153="",Datastream!U153="NA"),"",Datastream!U153)</f>
        <v>5.9960000000000004</v>
      </c>
      <c r="M146" s="12">
        <f>IF(OR(Datastream!V153="",Datastream!V153="NA"),"",Datastream!V153)</f>
        <v>6.7469999999999999</v>
      </c>
      <c r="N146" s="12">
        <f>IF(OR(Datastream!W153="",Datastream!W153="NA"),"",Datastream!W153)</f>
        <v>2.21</v>
      </c>
      <c r="O146" s="12">
        <f>IF(OR(Datastream!X153="",Datastream!X153="NA"),"",Datastream!X153)</f>
        <v>6.6180000000000003</v>
      </c>
      <c r="P146" s="12">
        <f>IF(OR(Datastream!Y153="",Datastream!Y153="NA"),"",Datastream!Y153)</f>
        <v>2.0230000000000001</v>
      </c>
      <c r="Q146" s="12">
        <f>IF(OR(Datastream!Z153="",Datastream!Z153="NA"),"",Datastream!Z153)</f>
        <v>3.411</v>
      </c>
      <c r="R146" s="12">
        <f>IF(OR(Datastream!AA153="",Datastream!AA153="NA"),"",Datastream!AA153)</f>
        <v>2.6520000000000001</v>
      </c>
      <c r="S146" s="12">
        <f>IF(OR(Datastream!AB153="",Datastream!AB153="NA"),"",Datastream!AB153)</f>
        <v>2.4319999999999999</v>
      </c>
      <c r="T146" s="12">
        <f>IF(OR(Datastream!AC153="",Datastream!AC153="NA"),"",Datastream!AC153)</f>
        <v>4.37</v>
      </c>
      <c r="U146" s="12">
        <f>IF(OR(Datastream!AD153="",Datastream!AD153="NA"),"",Datastream!AD153)</f>
        <v>4.484</v>
      </c>
      <c r="V146" s="12">
        <f>IF(OR(Datastream!AE153="",Datastream!AE153="NA"),"",Datastream!AE153)</f>
        <v>5.2679999999999998</v>
      </c>
      <c r="W146" s="12">
        <f>IF(OR(Datastream!AF153="",Datastream!AF153="NA"),"",Datastream!AF153)</f>
        <v>5.2530000000000001</v>
      </c>
      <c r="X146" s="12">
        <f>IF(OR(Datastream!AG153="",Datastream!AG153="NA"),"",Datastream!AG153)</f>
        <v>5.0419999999999998</v>
      </c>
      <c r="Y146" s="12">
        <f>IF(OR(Datastream!AH153="",Datastream!AH153="NA"),"",Datastream!AH153)</f>
        <v>5.2469999999999999</v>
      </c>
      <c r="Z146" s="12">
        <f>IF(OR(Datastream!AI153="",Datastream!AI153="NA"),"",Datastream!AI153)</f>
        <v>4.8099999999999996</v>
      </c>
      <c r="AA146" s="12">
        <f>IF(OR(Datastream!AJ153="",Datastream!AJ153="NA"),"",Datastream!AJ153)</f>
        <v>5.16</v>
      </c>
      <c r="AB146" s="12">
        <f>IF(OR(Datastream!AK153="",Datastream!AK153="NA"),"",Datastream!AK153)</f>
        <v>1.2106650000000001</v>
      </c>
      <c r="AC146" s="12">
        <f>IF(OR(Datastream!AN153="",Datastream!AN153="NA"),"",Datastream!AN153)</f>
        <v>27.88</v>
      </c>
      <c r="AD146" s="12">
        <f>IF(OR(Datastream!AO153="",Datastream!AO153="NA"),"",Datastream!AO153)</f>
        <v>1334.21</v>
      </c>
      <c r="AE146" s="13">
        <f>IF(EBP!B338="","",EBP!B338)</f>
        <v>3.3464999999999998</v>
      </c>
      <c r="AF146" s="13">
        <f>IF(EBP!C338="","",EBP!C338)</f>
        <v>1.1389</v>
      </c>
    </row>
    <row r="147" spans="1:32" x14ac:dyDescent="0.2">
      <c r="A147" s="11">
        <v>36923</v>
      </c>
      <c r="B147" s="12">
        <f>IF(OR(Datastream!K154="",Datastream!K154="NA"),"",Datastream!K154)</f>
        <v>74.260000000000005</v>
      </c>
      <c r="C147" s="12">
        <f>IF(OR(Datastream!L154="",Datastream!L154="NA"),"",Datastream!L154)</f>
        <v>4.2</v>
      </c>
      <c r="D147" s="12">
        <f>IF(OR(Datastream!M154="",Datastream!M154="NA"),"",Datastream!M154)</f>
        <v>93.939800000000005</v>
      </c>
      <c r="E147" s="12">
        <f>IF(OR(Datastream!N154="",Datastream!N154="NA"),"",Datastream!N154)</f>
        <v>42.1</v>
      </c>
      <c r="F147" s="12">
        <f>IF(OR(Datastream!O154="",Datastream!O154="NA"),"",Datastream!O154)</f>
        <v>109.2</v>
      </c>
      <c r="G147" s="12">
        <f>IF(OR(Datastream!P154="",Datastream!P154="NA"),"",Datastream!P154)</f>
        <v>90.6</v>
      </c>
      <c r="H147" s="12">
        <f>IF(OR(Datastream!Q154="",Datastream!Q154="NA"),"",Datastream!Q154)</f>
        <v>80.8</v>
      </c>
      <c r="I147" s="12">
        <f>IF(OR(Datastream!R154="",Datastream!R154="NA"),"",Datastream!R154)</f>
        <v>-0.56000000000000005</v>
      </c>
      <c r="J147" s="12">
        <f>IF(OR(Datastream!S154="",Datastream!S154="NA"),"",Datastream!S154)</f>
        <v>2.0459999999999998</v>
      </c>
      <c r="K147" s="12">
        <f>IF(OR(Datastream!T154="",Datastream!T154="NA"),"",Datastream!T154)</f>
        <v>3.45</v>
      </c>
      <c r="L147" s="12">
        <f>IF(OR(Datastream!U154="",Datastream!U154="NA"),"",Datastream!U154)</f>
        <v>3.492</v>
      </c>
      <c r="M147" s="12">
        <f>IF(OR(Datastream!V154="",Datastream!V154="NA"),"",Datastream!V154)</f>
        <v>6.141</v>
      </c>
      <c r="N147" s="12">
        <f>IF(OR(Datastream!W154="",Datastream!W154="NA"),"",Datastream!W154)</f>
        <v>4.1000000000000002E-2</v>
      </c>
      <c r="O147" s="12">
        <f>IF(OR(Datastream!X154="",Datastream!X154="NA"),"",Datastream!X154)</f>
        <v>5.8049999999999997</v>
      </c>
      <c r="P147" s="12">
        <f>IF(OR(Datastream!Y154="",Datastream!Y154="NA"),"",Datastream!Y154)</f>
        <v>0.85199999999999998</v>
      </c>
      <c r="Q147" s="12">
        <f>IF(OR(Datastream!Z154="",Datastream!Z154="NA"),"",Datastream!Z154)</f>
        <v>3.5139999999999998</v>
      </c>
      <c r="R147" s="12">
        <f>IF(OR(Datastream!AA154="",Datastream!AA154="NA"),"",Datastream!AA154)</f>
        <v>2.5670000000000002</v>
      </c>
      <c r="S147" s="12">
        <f>IF(OR(Datastream!AB154="",Datastream!AB154="NA"),"",Datastream!AB154)</f>
        <v>2.391</v>
      </c>
      <c r="T147" s="12">
        <f>IF(OR(Datastream!AC154="",Datastream!AC154="NA"),"",Datastream!AC154)</f>
        <v>4.4669999999999996</v>
      </c>
      <c r="U147" s="12">
        <f>IF(OR(Datastream!AD154="",Datastream!AD154="NA"),"",Datastream!AD154)</f>
        <v>4.6050000000000004</v>
      </c>
      <c r="V147" s="12">
        <f>IF(OR(Datastream!AE154="",Datastream!AE154="NA"),"",Datastream!AE154)</f>
        <v>4.83</v>
      </c>
      <c r="W147" s="12">
        <f>IF(OR(Datastream!AF154="",Datastream!AF154="NA"),"",Datastream!AF154)</f>
        <v>4.9160000000000004</v>
      </c>
      <c r="X147" s="12">
        <f>IF(OR(Datastream!AG154="",Datastream!AG154="NA"),"",Datastream!AG154)</f>
        <v>5.1100000000000003</v>
      </c>
      <c r="Y147" s="12">
        <f>IF(OR(Datastream!AH154="",Datastream!AH154="NA"),"",Datastream!AH154)</f>
        <v>5.3419999999999996</v>
      </c>
      <c r="Z147" s="12">
        <f>IF(OR(Datastream!AI154="",Datastream!AI154="NA"),"",Datastream!AI154)</f>
        <v>4.68</v>
      </c>
      <c r="AA147" s="12">
        <f>IF(OR(Datastream!AJ154="",Datastream!AJ154="NA"),"",Datastream!AJ154)</f>
        <v>5.0999999999999996</v>
      </c>
      <c r="AB147" s="12">
        <f>IF(OR(Datastream!AK154="",Datastream!AK154="NA"),"",Datastream!AK154)</f>
        <v>1.23071</v>
      </c>
      <c r="AC147" s="12">
        <f>IF(OR(Datastream!AN154="",Datastream!AN154="NA"),"",Datastream!AN154)</f>
        <v>26.11</v>
      </c>
      <c r="AD147" s="12">
        <f>IF(OR(Datastream!AO154="",Datastream!AO154="NA"),"",Datastream!AO154)</f>
        <v>1305.54</v>
      </c>
      <c r="AE147" s="13">
        <f>IF(EBP!B339="","",EBP!B339)</f>
        <v>3.2667999999999999</v>
      </c>
      <c r="AF147" s="13">
        <f>IF(EBP!C339="","",EBP!C339)</f>
        <v>1.1749000000000001</v>
      </c>
    </row>
    <row r="148" spans="1:32" x14ac:dyDescent="0.2">
      <c r="A148" s="11">
        <v>36951</v>
      </c>
      <c r="B148" s="12">
        <f>IF(OR(Datastream!K155="",Datastream!K155="NA"),"",Datastream!K155)</f>
        <v>74.3</v>
      </c>
      <c r="C148" s="12">
        <f>IF(OR(Datastream!L155="",Datastream!L155="NA"),"",Datastream!L155)</f>
        <v>4.3</v>
      </c>
      <c r="D148" s="12">
        <f>IF(OR(Datastream!M155="",Datastream!M155="NA"),"",Datastream!M155)</f>
        <v>93.720100000000002</v>
      </c>
      <c r="E148" s="12">
        <f>IF(OR(Datastream!N155="",Datastream!N155="NA"),"",Datastream!N155)</f>
        <v>43.1</v>
      </c>
      <c r="F148" s="12">
        <f>IF(OR(Datastream!O155="",Datastream!O155="NA"),"",Datastream!O155)</f>
        <v>116.9</v>
      </c>
      <c r="G148" s="12">
        <f>IF(OR(Datastream!P155="",Datastream!P155="NA"),"",Datastream!P155)</f>
        <v>91.5</v>
      </c>
      <c r="H148" s="12">
        <f>IF(OR(Datastream!Q155="",Datastream!Q155="NA"),"",Datastream!Q155)</f>
        <v>83.9</v>
      </c>
      <c r="I148" s="12">
        <f>IF(OR(Datastream!R155="",Datastream!R155="NA"),"",Datastream!R155)</f>
        <v>-0.72</v>
      </c>
      <c r="J148" s="12">
        <f>IF(OR(Datastream!S155="",Datastream!S155="NA"),"",Datastream!S155)</f>
        <v>1.9079999999999999</v>
      </c>
      <c r="K148" s="12">
        <f>IF(OR(Datastream!T155="",Datastream!T155="NA"),"",Datastream!T155)</f>
        <v>3.391</v>
      </c>
      <c r="L148" s="12">
        <f>IF(OR(Datastream!U155="",Datastream!U155="NA"),"",Datastream!U155)</f>
        <v>3.2789999999999999</v>
      </c>
      <c r="M148" s="12">
        <f>IF(OR(Datastream!V155="",Datastream!V155="NA"),"",Datastream!V155)</f>
        <v>5.6550000000000002</v>
      </c>
      <c r="N148" s="12">
        <f>IF(OR(Datastream!W155="",Datastream!W155="NA"),"",Datastream!W155)</f>
        <v>-1.909</v>
      </c>
      <c r="O148" s="12">
        <f>IF(OR(Datastream!X155="",Datastream!X155="NA"),"",Datastream!X155)</f>
        <v>5.8550000000000004</v>
      </c>
      <c r="P148" s="12">
        <f>IF(OR(Datastream!Y155="",Datastream!Y155="NA"),"",Datastream!Y155)</f>
        <v>0.59199999999999997</v>
      </c>
      <c r="Q148" s="12">
        <f>IF(OR(Datastream!Z155="",Datastream!Z155="NA"),"",Datastream!Z155)</f>
        <v>3.282</v>
      </c>
      <c r="R148" s="12">
        <f>IF(OR(Datastream!AA155="",Datastream!AA155="NA"),"",Datastream!AA155)</f>
        <v>2.7210000000000001</v>
      </c>
      <c r="S148" s="12">
        <f>IF(OR(Datastream!AB155="",Datastream!AB155="NA"),"",Datastream!AB155)</f>
        <v>2.3450000000000002</v>
      </c>
      <c r="T148" s="12">
        <f>IF(OR(Datastream!AC155="",Datastream!AC155="NA"),"",Datastream!AC155)</f>
        <v>4.5039999999999996</v>
      </c>
      <c r="U148" s="12">
        <f>IF(OR(Datastream!AD155="",Datastream!AD155="NA"),"",Datastream!AD155)</f>
        <v>4.7050000000000001</v>
      </c>
      <c r="V148" s="12">
        <f>IF(OR(Datastream!AE155="",Datastream!AE155="NA"),"",Datastream!AE155)</f>
        <v>4.5090000000000003</v>
      </c>
      <c r="W148" s="12">
        <f>IF(OR(Datastream!AF155="",Datastream!AF155="NA"),"",Datastream!AF155)</f>
        <v>4.5949999999999998</v>
      </c>
      <c r="X148" s="12">
        <f>IF(OR(Datastream!AG155="",Datastream!AG155="NA"),"",Datastream!AG155)</f>
        <v>4.9349999999999996</v>
      </c>
      <c r="Y148" s="12">
        <f>IF(OR(Datastream!AH155="",Datastream!AH155="NA"),"",Datastream!AH155)</f>
        <v>5.2240000000000002</v>
      </c>
      <c r="Z148" s="12">
        <f>IF(OR(Datastream!AI155="",Datastream!AI155="NA"),"",Datastream!AI155)</f>
        <v>4.3</v>
      </c>
      <c r="AA148" s="12">
        <f>IF(OR(Datastream!AJ155="",Datastream!AJ155="NA"),"",Datastream!AJ155)</f>
        <v>4.8899999999999997</v>
      </c>
      <c r="AB148" s="12">
        <f>IF(OR(Datastream!AK155="",Datastream!AK155="NA"),"",Datastream!AK155)</f>
        <v>1.346713</v>
      </c>
      <c r="AC148" s="12">
        <f>IF(OR(Datastream!AN155="",Datastream!AN155="NA"),"",Datastream!AN155)</f>
        <v>32.42</v>
      </c>
      <c r="AD148" s="12">
        <f>IF(OR(Datastream!AO155="",Datastream!AO155="NA"),"",Datastream!AO155)</f>
        <v>1185.8499999999999</v>
      </c>
      <c r="AE148" s="13">
        <f>IF(EBP!B340="","",EBP!B340)</f>
        <v>3.2244000000000002</v>
      </c>
      <c r="AF148" s="13">
        <f>IF(EBP!C340="","",EBP!C340)</f>
        <v>1.1094999999999999</v>
      </c>
    </row>
    <row r="149" spans="1:32" x14ac:dyDescent="0.2">
      <c r="A149" s="11">
        <v>36982</v>
      </c>
      <c r="B149" s="12">
        <f>IF(OR(Datastream!K156="",Datastream!K156="NA"),"",Datastream!K156)</f>
        <v>74.430000000000007</v>
      </c>
      <c r="C149" s="12">
        <f>IF(OR(Datastream!L156="",Datastream!L156="NA"),"",Datastream!L156)</f>
        <v>4.4000000000000004</v>
      </c>
      <c r="D149" s="12">
        <f>IF(OR(Datastream!M156="",Datastream!M156="NA"),"",Datastream!M156)</f>
        <v>93.446899999999999</v>
      </c>
      <c r="E149" s="12">
        <f>IF(OR(Datastream!N156="",Datastream!N156="NA"),"",Datastream!N156)</f>
        <v>42.7</v>
      </c>
      <c r="F149" s="12">
        <f>IF(OR(Datastream!O156="",Datastream!O156="NA"),"",Datastream!O156)</f>
        <v>109.9</v>
      </c>
      <c r="G149" s="12">
        <f>IF(OR(Datastream!P156="",Datastream!P156="NA"),"",Datastream!P156)</f>
        <v>88.4</v>
      </c>
      <c r="H149" s="12">
        <f>IF(OR(Datastream!Q156="",Datastream!Q156="NA"),"",Datastream!Q156)</f>
        <v>82.2</v>
      </c>
      <c r="I149" s="12">
        <f>IF(OR(Datastream!R156="",Datastream!R156="NA"),"",Datastream!R156)</f>
        <v>-0.89</v>
      </c>
      <c r="J149" s="12">
        <f>IF(OR(Datastream!S156="",Datastream!S156="NA"),"",Datastream!S156)</f>
        <v>1.738</v>
      </c>
      <c r="K149" s="12">
        <f>IF(OR(Datastream!T156="",Datastream!T156="NA"),"",Datastream!T156)</f>
        <v>3.13</v>
      </c>
      <c r="L149" s="12">
        <f>IF(OR(Datastream!U156="",Datastream!U156="NA"),"",Datastream!U156)</f>
        <v>1.9330000000000001</v>
      </c>
      <c r="M149" s="12">
        <f>IF(OR(Datastream!V156="",Datastream!V156="NA"),"",Datastream!V156)</f>
        <v>4.4050000000000002</v>
      </c>
      <c r="N149" s="12">
        <f>IF(OR(Datastream!W156="",Datastream!W156="NA"),"",Datastream!W156)</f>
        <v>-3.81</v>
      </c>
      <c r="O149" s="12">
        <f>IF(OR(Datastream!X156="",Datastream!X156="NA"),"",Datastream!X156)</f>
        <v>5.1680000000000001</v>
      </c>
      <c r="P149" s="12">
        <f>IF(OR(Datastream!Y156="",Datastream!Y156="NA"),"",Datastream!Y156)</f>
        <v>-0.17599999999999999</v>
      </c>
      <c r="Q149" s="12">
        <f>IF(OR(Datastream!Z156="",Datastream!Z156="NA"),"",Datastream!Z156)</f>
        <v>3.04</v>
      </c>
      <c r="R149" s="12">
        <f>IF(OR(Datastream!AA156="",Datastream!AA156="NA"),"",Datastream!AA156)</f>
        <v>2.9</v>
      </c>
      <c r="S149" s="12">
        <f>IF(OR(Datastream!AB156="",Datastream!AB156="NA"),"",Datastream!AB156)</f>
        <v>2.3199999999999998</v>
      </c>
      <c r="T149" s="12">
        <f>IF(OR(Datastream!AC156="",Datastream!AC156="NA"),"",Datastream!AC156)</f>
        <v>4.5430000000000001</v>
      </c>
      <c r="U149" s="12">
        <f>IF(OR(Datastream!AD156="",Datastream!AD156="NA"),"",Datastream!AD156)</f>
        <v>4.7850000000000001</v>
      </c>
      <c r="V149" s="12">
        <f>IF(OR(Datastream!AE156="",Datastream!AE156="NA"),"",Datastream!AE156)</f>
        <v>4.2130000000000001</v>
      </c>
      <c r="W149" s="12">
        <f>IF(OR(Datastream!AF156="",Datastream!AF156="NA"),"",Datastream!AF156)</f>
        <v>4.2869999999999999</v>
      </c>
      <c r="X149" s="12">
        <f>IF(OR(Datastream!AG156="",Datastream!AG156="NA"),"",Datastream!AG156)</f>
        <v>4.8410000000000002</v>
      </c>
      <c r="Y149" s="12">
        <f>IF(OR(Datastream!AH156="",Datastream!AH156="NA"),"",Datastream!AH156)</f>
        <v>5.1059999999999999</v>
      </c>
      <c r="Z149" s="12">
        <f>IF(OR(Datastream!AI156="",Datastream!AI156="NA"),"",Datastream!AI156)</f>
        <v>3.98</v>
      </c>
      <c r="AA149" s="12">
        <f>IF(OR(Datastream!AJ156="",Datastream!AJ156="NA"),"",Datastream!AJ156)</f>
        <v>5.14</v>
      </c>
      <c r="AB149" s="12">
        <f>IF(OR(Datastream!AK156="",Datastream!AK156="NA"),"",Datastream!AK156)</f>
        <v>1.3343529999999999</v>
      </c>
      <c r="AC149" s="12">
        <f>IF(OR(Datastream!AN156="",Datastream!AN156="NA"),"",Datastream!AN156)</f>
        <v>32.15</v>
      </c>
      <c r="AD149" s="12">
        <f>IF(OR(Datastream!AO156="",Datastream!AO156="NA"),"",Datastream!AO156)</f>
        <v>1189.54</v>
      </c>
      <c r="AE149" s="13">
        <f>IF(EBP!B341="","",EBP!B341)</f>
        <v>3.194</v>
      </c>
      <c r="AF149" s="13">
        <f>IF(EBP!C341="","",EBP!C341)</f>
        <v>0.9375</v>
      </c>
    </row>
    <row r="150" spans="1:32" x14ac:dyDescent="0.2">
      <c r="A150" s="11">
        <v>37012</v>
      </c>
      <c r="B150" s="12">
        <f>IF(OR(Datastream!K157="",Datastream!K157="NA"),"",Datastream!K157)</f>
        <v>74.8</v>
      </c>
      <c r="C150" s="12">
        <f>IF(OR(Datastream!L157="",Datastream!L157="NA"),"",Datastream!L157)</f>
        <v>4.3</v>
      </c>
      <c r="D150" s="12">
        <f>IF(OR(Datastream!M157="",Datastream!M157="NA"),"",Datastream!M157)</f>
        <v>92.876000000000005</v>
      </c>
      <c r="E150" s="12">
        <f>IF(OR(Datastream!N157="",Datastream!N157="NA"),"",Datastream!N157)</f>
        <v>41.3</v>
      </c>
      <c r="F150" s="12">
        <f>IF(OR(Datastream!O157="",Datastream!O157="NA"),"",Datastream!O157)</f>
        <v>116.1</v>
      </c>
      <c r="G150" s="12">
        <f>IF(OR(Datastream!P157="",Datastream!P157="NA"),"",Datastream!P157)</f>
        <v>92</v>
      </c>
      <c r="H150" s="12">
        <f>IF(OR(Datastream!Q157="",Datastream!Q157="NA"),"",Datastream!Q157)</f>
        <v>85.4</v>
      </c>
      <c r="I150" s="12">
        <f>IF(OR(Datastream!R157="",Datastream!R157="NA"),"",Datastream!R157)</f>
        <v>-0.48</v>
      </c>
      <c r="J150" s="12">
        <f>IF(OR(Datastream!S157="",Datastream!S157="NA"),"",Datastream!S157)</f>
        <v>1.9419999999999999</v>
      </c>
      <c r="K150" s="12">
        <f>IF(OR(Datastream!T157="",Datastream!T157="NA"),"",Datastream!T157)</f>
        <v>2.9870000000000001</v>
      </c>
      <c r="L150" s="12">
        <f>IF(OR(Datastream!U157="",Datastream!U157="NA"),"",Datastream!U157)</f>
        <v>2.0459999999999998</v>
      </c>
      <c r="M150" s="12">
        <f>IF(OR(Datastream!V157="",Datastream!V157="NA"),"",Datastream!V157)</f>
        <v>4.3129999999999997</v>
      </c>
      <c r="N150" s="12">
        <f>IF(OR(Datastream!W157="",Datastream!W157="NA"),"",Datastream!W157)</f>
        <v>-3.37</v>
      </c>
      <c r="O150" s="12">
        <f>IF(OR(Datastream!X157="",Datastream!X157="NA"),"",Datastream!X157)</f>
        <v>5.6319999999999997</v>
      </c>
      <c r="P150" s="12">
        <f>IF(OR(Datastream!Y157="",Datastream!Y157="NA"),"",Datastream!Y157)</f>
        <v>8.3000000000000004E-2</v>
      </c>
      <c r="Q150" s="12">
        <f>IF(OR(Datastream!Z157="",Datastream!Z157="NA"),"",Datastream!Z157)</f>
        <v>3.226</v>
      </c>
      <c r="R150" s="12">
        <f>IF(OR(Datastream!AA157="",Datastream!AA157="NA"),"",Datastream!AA157)</f>
        <v>3.1120000000000001</v>
      </c>
      <c r="S150" s="12">
        <f>IF(OR(Datastream!AB157="",Datastream!AB157="NA"),"",Datastream!AB157)</f>
        <v>2.4910000000000001</v>
      </c>
      <c r="T150" s="12">
        <f>IF(OR(Datastream!AC157="",Datastream!AC157="NA"),"",Datastream!AC157)</f>
        <v>4.5540000000000003</v>
      </c>
      <c r="U150" s="12">
        <f>IF(OR(Datastream!AD157="",Datastream!AD157="NA"),"",Datastream!AD157)</f>
        <v>4.7519999999999998</v>
      </c>
      <c r="V150" s="12">
        <f>IF(OR(Datastream!AE157="",Datastream!AE157="NA"),"",Datastream!AE157)</f>
        <v>3.637</v>
      </c>
      <c r="W150" s="12">
        <f>IF(OR(Datastream!AF157="",Datastream!AF157="NA"),"",Datastream!AF157)</f>
        <v>4.0170000000000003</v>
      </c>
      <c r="X150" s="12">
        <f>IF(OR(Datastream!AG157="",Datastream!AG157="NA"),"",Datastream!AG157)</f>
        <v>5.0999999999999996</v>
      </c>
      <c r="Y150" s="12">
        <f>IF(OR(Datastream!AH157="",Datastream!AH157="NA"),"",Datastream!AH157)</f>
        <v>5.4</v>
      </c>
      <c r="Z150" s="12">
        <f>IF(OR(Datastream!AI157="",Datastream!AI157="NA"),"",Datastream!AI157)</f>
        <v>3.78</v>
      </c>
      <c r="AA150" s="12">
        <f>IF(OR(Datastream!AJ157="",Datastream!AJ157="NA"),"",Datastream!AJ157)</f>
        <v>5.39</v>
      </c>
      <c r="AB150" s="12">
        <f>IF(OR(Datastream!AK157="",Datastream!AK157="NA"),"",Datastream!AK157)</f>
        <v>1.2424200000000001</v>
      </c>
      <c r="AC150" s="12">
        <f>IF(OR(Datastream!AN157="",Datastream!AN157="NA"),"",Datastream!AN157)</f>
        <v>25.97</v>
      </c>
      <c r="AD150" s="12">
        <f>IF(OR(Datastream!AO157="",Datastream!AO157="NA"),"",Datastream!AO157)</f>
        <v>1270.7</v>
      </c>
      <c r="AE150" s="13">
        <f>IF(EBP!B342="","",EBP!B342)</f>
        <v>2.9416000000000002</v>
      </c>
      <c r="AF150" s="13">
        <f>IF(EBP!C342="","",EBP!C342)</f>
        <v>0.73529999999999995</v>
      </c>
    </row>
    <row r="151" spans="1:32" x14ac:dyDescent="0.2">
      <c r="A151" s="11">
        <v>37043</v>
      </c>
      <c r="B151" s="12">
        <f>IF(OR(Datastream!K158="",Datastream!K158="NA"),"",Datastream!K158)</f>
        <v>74.97</v>
      </c>
      <c r="C151" s="12">
        <f>IF(OR(Datastream!L158="",Datastream!L158="NA"),"",Datastream!L158)</f>
        <v>4.5</v>
      </c>
      <c r="D151" s="12">
        <f>IF(OR(Datastream!M158="",Datastream!M158="NA"),"",Datastream!M158)</f>
        <v>92.320800000000006</v>
      </c>
      <c r="E151" s="12">
        <f>IF(OR(Datastream!N158="",Datastream!N158="NA"),"",Datastream!N158)</f>
        <v>43.2</v>
      </c>
      <c r="F151" s="12">
        <f>IF(OR(Datastream!O158="",Datastream!O158="NA"),"",Datastream!O158)</f>
        <v>118.9</v>
      </c>
      <c r="G151" s="12">
        <f>IF(OR(Datastream!P158="",Datastream!P158="NA"),"",Datastream!P158)</f>
        <v>92.6</v>
      </c>
      <c r="H151" s="12">
        <f>IF(OR(Datastream!Q158="",Datastream!Q158="NA"),"",Datastream!Q158)</f>
        <v>86.9</v>
      </c>
      <c r="I151" s="12">
        <f>IF(OR(Datastream!R158="",Datastream!R158="NA"),"",Datastream!R158)</f>
        <v>-0.99</v>
      </c>
      <c r="J151" s="12">
        <f>IF(OR(Datastream!S158="",Datastream!S158="NA"),"",Datastream!S158)</f>
        <v>1.8120000000000001</v>
      </c>
      <c r="K151" s="12">
        <f>IF(OR(Datastream!T158="",Datastream!T158="NA"),"",Datastream!T158)</f>
        <v>2.992</v>
      </c>
      <c r="L151" s="12">
        <f>IF(OR(Datastream!U158="",Datastream!U158="NA"),"",Datastream!U158)</f>
        <v>1.8280000000000001</v>
      </c>
      <c r="M151" s="12">
        <f>IF(OR(Datastream!V158="",Datastream!V158="NA"),"",Datastream!V158)</f>
        <v>3.754</v>
      </c>
      <c r="N151" s="12">
        <f>IF(OR(Datastream!W158="",Datastream!W158="NA"),"",Datastream!W158)</f>
        <v>-4.6260000000000003</v>
      </c>
      <c r="O151" s="12">
        <f>IF(OR(Datastream!X158="",Datastream!X158="NA"),"",Datastream!X158)</f>
        <v>4.8049999999999997</v>
      </c>
      <c r="P151" s="12">
        <f>IF(OR(Datastream!Y158="",Datastream!Y158="NA"),"",Datastream!Y158)</f>
        <v>-0.68799999999999994</v>
      </c>
      <c r="Q151" s="12">
        <f>IF(OR(Datastream!Z158="",Datastream!Z158="NA"),"",Datastream!Z158)</f>
        <v>2.9620000000000002</v>
      </c>
      <c r="R151" s="12">
        <f>IF(OR(Datastream!AA158="",Datastream!AA158="NA"),"",Datastream!AA158)</f>
        <v>3.24</v>
      </c>
      <c r="S151" s="12">
        <f>IF(OR(Datastream!AB158="",Datastream!AB158="NA"),"",Datastream!AB158)</f>
        <v>2.617</v>
      </c>
      <c r="T151" s="12">
        <f>IF(OR(Datastream!AC158="",Datastream!AC158="NA"),"",Datastream!AC158)</f>
        <v>4.5839999999999996</v>
      </c>
      <c r="U151" s="12">
        <f>IF(OR(Datastream!AD158="",Datastream!AD158="NA"),"",Datastream!AD158)</f>
        <v>4.8380000000000001</v>
      </c>
      <c r="V151" s="12">
        <f>IF(OR(Datastream!AE158="",Datastream!AE158="NA"),"",Datastream!AE158)</f>
        <v>3.4329999999999998</v>
      </c>
      <c r="W151" s="12">
        <f>IF(OR(Datastream!AF158="",Datastream!AF158="NA"),"",Datastream!AF158)</f>
        <v>3.7959999999999998</v>
      </c>
      <c r="X151" s="12">
        <f>IF(OR(Datastream!AG158="",Datastream!AG158="NA"),"",Datastream!AG158)</f>
        <v>5.2160000000000002</v>
      </c>
      <c r="Y151" s="12">
        <f>IF(OR(Datastream!AH158="",Datastream!AH158="NA"),"",Datastream!AH158)</f>
        <v>5.4210000000000003</v>
      </c>
      <c r="Z151" s="12">
        <f>IF(OR(Datastream!AI158="",Datastream!AI158="NA"),"",Datastream!AI158)</f>
        <v>3.58</v>
      </c>
      <c r="AA151" s="12">
        <f>IF(OR(Datastream!AJ158="",Datastream!AJ158="NA"),"",Datastream!AJ158)</f>
        <v>5.28</v>
      </c>
      <c r="AB151" s="12">
        <f>IF(OR(Datastream!AK158="",Datastream!AK158="NA"),"",Datastream!AK158)</f>
        <v>1.26664</v>
      </c>
      <c r="AC151" s="12">
        <f>IF(OR(Datastream!AN158="",Datastream!AN158="NA"),"",Datastream!AN158)</f>
        <v>23.3</v>
      </c>
      <c r="AD151" s="12">
        <f>IF(OR(Datastream!AO158="",Datastream!AO158="NA"),"",Datastream!AO158)</f>
        <v>1238.71</v>
      </c>
      <c r="AE151" s="13">
        <f>IF(EBP!B343="","",EBP!B343)</f>
        <v>3.0581999999999998</v>
      </c>
      <c r="AF151" s="13">
        <f>IF(EBP!C343="","",EBP!C343)</f>
        <v>0.98680000000000001</v>
      </c>
    </row>
    <row r="152" spans="1:32" x14ac:dyDescent="0.2">
      <c r="A152" s="11">
        <v>37073</v>
      </c>
      <c r="B152" s="12">
        <f>IF(OR(Datastream!K159="",Datastream!K159="NA"),"",Datastream!K159)</f>
        <v>74.849999999999994</v>
      </c>
      <c r="C152" s="12">
        <f>IF(OR(Datastream!L159="",Datastream!L159="NA"),"",Datastream!L159)</f>
        <v>4.5999999999999996</v>
      </c>
      <c r="D152" s="12">
        <f>IF(OR(Datastream!M159="",Datastream!M159="NA"),"",Datastream!M159)</f>
        <v>91.793300000000002</v>
      </c>
      <c r="E152" s="12">
        <f>IF(OR(Datastream!N159="",Datastream!N159="NA"),"",Datastream!N159)</f>
        <v>43.5</v>
      </c>
      <c r="F152" s="12">
        <f>IF(OR(Datastream!O159="",Datastream!O159="NA"),"",Datastream!O159)</f>
        <v>116.3</v>
      </c>
      <c r="G152" s="12">
        <f>IF(OR(Datastream!P159="",Datastream!P159="NA"),"",Datastream!P159)</f>
        <v>92.4</v>
      </c>
      <c r="H152" s="12">
        <f>IF(OR(Datastream!Q159="",Datastream!Q159="NA"),"",Datastream!Q159)</f>
        <v>88.4</v>
      </c>
      <c r="I152" s="12">
        <f>IF(OR(Datastream!R159="",Datastream!R159="NA"),"",Datastream!R159)</f>
        <v>-0.49</v>
      </c>
      <c r="J152" s="12">
        <f>IF(OR(Datastream!S159="",Datastream!S159="NA"),"",Datastream!S159)</f>
        <v>1.6319999999999999</v>
      </c>
      <c r="K152" s="12">
        <f>IF(OR(Datastream!T159="",Datastream!T159="NA"),"",Datastream!T159)</f>
        <v>2.9060000000000001</v>
      </c>
      <c r="L152" s="12">
        <f>IF(OR(Datastream!U159="",Datastream!U159="NA"),"",Datastream!U159)</f>
        <v>3.3000000000000002E-2</v>
      </c>
      <c r="M152" s="12">
        <f>IF(OR(Datastream!V159="",Datastream!V159="NA"),"",Datastream!V159)</f>
        <v>2.4820000000000002</v>
      </c>
      <c r="N152" s="12">
        <f>IF(OR(Datastream!W159="",Datastream!W159="NA"),"",Datastream!W159)</f>
        <v>-8.5830000000000002</v>
      </c>
      <c r="O152" s="12">
        <f>IF(OR(Datastream!X159="",Datastream!X159="NA"),"",Datastream!X159)</f>
        <v>5.7590000000000003</v>
      </c>
      <c r="P152" s="12">
        <f>IF(OR(Datastream!Y159="",Datastream!Y159="NA"),"",Datastream!Y159)</f>
        <v>-1.653</v>
      </c>
      <c r="Q152" s="12">
        <f>IF(OR(Datastream!Z159="",Datastream!Z159="NA"),"",Datastream!Z159)</f>
        <v>2.5169999999999999</v>
      </c>
      <c r="R152" s="12">
        <f>IF(OR(Datastream!AA159="",Datastream!AA159="NA"),"",Datastream!AA159)</f>
        <v>3.1579999999999999</v>
      </c>
      <c r="S152" s="12">
        <f>IF(OR(Datastream!AB159="",Datastream!AB159="NA"),"",Datastream!AB159)</f>
        <v>2.411</v>
      </c>
      <c r="T152" s="12">
        <f>IF(OR(Datastream!AC159="",Datastream!AC159="NA"),"",Datastream!AC159)</f>
        <v>4.6050000000000004</v>
      </c>
      <c r="U152" s="12">
        <f>IF(OR(Datastream!AD159="",Datastream!AD159="NA"),"",Datastream!AD159)</f>
        <v>4.9000000000000004</v>
      </c>
      <c r="V152" s="12">
        <f>IF(OR(Datastream!AE159="",Datastream!AE159="NA"),"",Datastream!AE159)</f>
        <v>3.4569999999999999</v>
      </c>
      <c r="W152" s="12">
        <f>IF(OR(Datastream!AF159="",Datastream!AF159="NA"),"",Datastream!AF159)</f>
        <v>3.7570000000000001</v>
      </c>
      <c r="X152" s="12">
        <f>IF(OR(Datastream!AG159="",Datastream!AG159="NA"),"",Datastream!AG159)</f>
        <v>5.14</v>
      </c>
      <c r="Y152" s="12">
        <f>IF(OR(Datastream!AH159="",Datastream!AH159="NA"),"",Datastream!AH159)</f>
        <v>5.3529999999999998</v>
      </c>
      <c r="Z152" s="12">
        <f>IF(OR(Datastream!AI159="",Datastream!AI159="NA"),"",Datastream!AI159)</f>
        <v>3.62</v>
      </c>
      <c r="AA152" s="12">
        <f>IF(OR(Datastream!AJ159="",Datastream!AJ159="NA"),"",Datastream!AJ159)</f>
        <v>5.24</v>
      </c>
      <c r="AB152" s="12">
        <f>IF(OR(Datastream!AK159="",Datastream!AK159="NA"),"",Datastream!AK159)</f>
        <v>1.3040529999999999</v>
      </c>
      <c r="AC152" s="12">
        <f>IF(OR(Datastream!AN159="",Datastream!AN159="NA"),"",Datastream!AN159)</f>
        <v>24.68</v>
      </c>
      <c r="AD152" s="12">
        <f>IF(OR(Datastream!AO159="",Datastream!AO159="NA"),"",Datastream!AO159)</f>
        <v>1205.81</v>
      </c>
      <c r="AE152" s="13">
        <f>IF(EBP!B344="","",EBP!B344)</f>
        <v>3.0036999999999998</v>
      </c>
      <c r="AF152" s="13">
        <f>IF(EBP!C344="","",EBP!C344)</f>
        <v>0.7429</v>
      </c>
    </row>
    <row r="153" spans="1:32" x14ac:dyDescent="0.2">
      <c r="A153" s="11">
        <v>37104</v>
      </c>
      <c r="B153" s="12">
        <f>IF(OR(Datastream!K160="",Datastream!K160="NA"),"",Datastream!K160)</f>
        <v>74.849999999999994</v>
      </c>
      <c r="C153" s="12">
        <f>IF(OR(Datastream!L160="",Datastream!L160="NA"),"",Datastream!L160)</f>
        <v>4.9000000000000004</v>
      </c>
      <c r="D153" s="12">
        <f>IF(OR(Datastream!M160="",Datastream!M160="NA"),"",Datastream!M160)</f>
        <v>91.679500000000004</v>
      </c>
      <c r="E153" s="12">
        <f>IF(OR(Datastream!N160="",Datastream!N160="NA"),"",Datastream!N160)</f>
        <v>46.3</v>
      </c>
      <c r="F153" s="12">
        <f>IF(OR(Datastream!O160="",Datastream!O160="NA"),"",Datastream!O160)</f>
        <v>114</v>
      </c>
      <c r="G153" s="12">
        <f>IF(OR(Datastream!P160="",Datastream!P160="NA"),"",Datastream!P160)</f>
        <v>91.5</v>
      </c>
      <c r="H153" s="12">
        <f>IF(OR(Datastream!Q160="",Datastream!Q160="NA"),"",Datastream!Q160)</f>
        <v>85.2</v>
      </c>
      <c r="I153" s="12">
        <f>IF(OR(Datastream!R160="",Datastream!R160="NA"),"",Datastream!R160)</f>
        <v>-0.43</v>
      </c>
      <c r="J153" s="12">
        <f>IF(OR(Datastream!S160="",Datastream!S160="NA"),"",Datastream!S160)</f>
        <v>1.7230000000000001</v>
      </c>
      <c r="K153" s="12">
        <f>IF(OR(Datastream!T160="",Datastream!T160="NA"),"",Datastream!T160)</f>
        <v>2.8479999999999999</v>
      </c>
      <c r="L153" s="12">
        <f>IF(OR(Datastream!U160="",Datastream!U160="NA"),"",Datastream!U160)</f>
        <v>-1.4730000000000001</v>
      </c>
      <c r="M153" s="12">
        <f>IF(OR(Datastream!V160="",Datastream!V160="NA"),"",Datastream!V160)</f>
        <v>1.052</v>
      </c>
      <c r="N153" s="12">
        <f>IF(OR(Datastream!W160="",Datastream!W160="NA"),"",Datastream!W160)</f>
        <v>-10.688000000000001</v>
      </c>
      <c r="O153" s="12">
        <f>IF(OR(Datastream!X160="",Datastream!X160="NA"),"",Datastream!X160)</f>
        <v>4.5960000000000001</v>
      </c>
      <c r="P153" s="12">
        <f>IF(OR(Datastream!Y160="",Datastream!Y160="NA"),"",Datastream!Y160)</f>
        <v>-2.181</v>
      </c>
      <c r="Q153" s="12">
        <f>IF(OR(Datastream!Z160="",Datastream!Z160="NA"),"",Datastream!Z160)</f>
        <v>1.8720000000000001</v>
      </c>
      <c r="R153" s="12">
        <f>IF(OR(Datastream!AA160="",Datastream!AA160="NA"),"",Datastream!AA160)</f>
        <v>3.181</v>
      </c>
      <c r="S153" s="12">
        <f>IF(OR(Datastream!AB160="",Datastream!AB160="NA"),"",Datastream!AB160)</f>
        <v>2.4359999999999999</v>
      </c>
      <c r="T153" s="12">
        <f>IF(OR(Datastream!AC160="",Datastream!AC160="NA"),"",Datastream!AC160)</f>
        <v>4.569</v>
      </c>
      <c r="U153" s="12">
        <f>IF(OR(Datastream!AD160="",Datastream!AD160="NA"),"",Datastream!AD160)</f>
        <v>4.8559999999999999</v>
      </c>
      <c r="V153" s="12">
        <f>IF(OR(Datastream!AE160="",Datastream!AE160="NA"),"",Datastream!AE160)</f>
        <v>3.3730000000000002</v>
      </c>
      <c r="W153" s="12">
        <f>IF(OR(Datastream!AF160="",Datastream!AF160="NA"),"",Datastream!AF160)</f>
        <v>3.677</v>
      </c>
      <c r="X153" s="12">
        <f>IF(OR(Datastream!AG160="",Datastream!AG160="NA"),"",Datastream!AG160)</f>
        <v>5.165</v>
      </c>
      <c r="Y153" s="12">
        <f>IF(OR(Datastream!AH160="",Datastream!AH160="NA"),"",Datastream!AH160)</f>
        <v>5.4039999999999999</v>
      </c>
      <c r="Z153" s="12">
        <f>IF(OR(Datastream!AI160="",Datastream!AI160="NA"),"",Datastream!AI160)</f>
        <v>3.47</v>
      </c>
      <c r="AA153" s="12">
        <f>IF(OR(Datastream!AJ160="",Datastream!AJ160="NA"),"",Datastream!AJ160)</f>
        <v>4.97</v>
      </c>
      <c r="AB153" s="12">
        <f>IF(OR(Datastream!AK160="",Datastream!AK160="NA"),"",Datastream!AK160)</f>
        <v>1.334182</v>
      </c>
      <c r="AC153" s="12">
        <f>IF(OR(Datastream!AN160="",Datastream!AN160="NA"),"",Datastream!AN160)</f>
        <v>24.21</v>
      </c>
      <c r="AD153" s="12">
        <f>IF(OR(Datastream!AO160="",Datastream!AO160="NA"),"",Datastream!AO160)</f>
        <v>1178.51</v>
      </c>
      <c r="AE153" s="13">
        <f>IF(EBP!B345="","",EBP!B345)</f>
        <v>2.9996</v>
      </c>
      <c r="AF153" s="13">
        <f>IF(EBP!C345="","",EBP!C345)</f>
        <v>0.73519999999999996</v>
      </c>
    </row>
    <row r="154" spans="1:32" x14ac:dyDescent="0.2">
      <c r="A154" s="11">
        <v>37135</v>
      </c>
      <c r="B154" s="12">
        <f>IF(OR(Datastream!K161="",Datastream!K161="NA"),"",Datastream!K161)</f>
        <v>75.14</v>
      </c>
      <c r="C154" s="12">
        <f>IF(OR(Datastream!L161="",Datastream!L161="NA"),"",Datastream!L161)</f>
        <v>5</v>
      </c>
      <c r="D154" s="12">
        <f>IF(OR(Datastream!M161="",Datastream!M161="NA"),"",Datastream!M161)</f>
        <v>91.328900000000004</v>
      </c>
      <c r="E154" s="12">
        <f>IF(OR(Datastream!N161="",Datastream!N161="NA"),"",Datastream!N161)</f>
        <v>46.2</v>
      </c>
      <c r="F154" s="12">
        <f>IF(OR(Datastream!O161="",Datastream!O161="NA"),"",Datastream!O161)</f>
        <v>97</v>
      </c>
      <c r="G154" s="12">
        <f>IF(OR(Datastream!P161="",Datastream!P161="NA"),"",Datastream!P161)</f>
        <v>81.8</v>
      </c>
      <c r="H154" s="12">
        <f>IF(OR(Datastream!Q161="",Datastream!Q161="NA"),"",Datastream!Q161)</f>
        <v>73.5</v>
      </c>
      <c r="I154" s="12">
        <f>IF(OR(Datastream!R161="",Datastream!R161="NA"),"",Datastream!R161)</f>
        <v>-1.02</v>
      </c>
      <c r="J154" s="12">
        <f>IF(OR(Datastream!S161="",Datastream!S161="NA"),"",Datastream!S161)</f>
        <v>1.5740000000000001</v>
      </c>
      <c r="K154" s="12">
        <f>IF(OR(Datastream!T161="",Datastream!T161="NA"),"",Datastream!T161)</f>
        <v>2.6739999999999999</v>
      </c>
      <c r="L154" s="12">
        <f>IF(OR(Datastream!U161="",Datastream!U161="NA"),"",Datastream!U161)</f>
        <v>-2.4089999999999998</v>
      </c>
      <c r="M154" s="12">
        <f>IF(OR(Datastream!V161="",Datastream!V161="NA"),"",Datastream!V161)</f>
        <v>-0.37</v>
      </c>
      <c r="N154" s="12">
        <f>IF(OR(Datastream!W161="",Datastream!W161="NA"),"",Datastream!W161)</f>
        <v>-11.682</v>
      </c>
      <c r="O154" s="12">
        <f>IF(OR(Datastream!X161="",Datastream!X161="NA"),"",Datastream!X161)</f>
        <v>3.9359999999999999</v>
      </c>
      <c r="P154" s="12">
        <f>IF(OR(Datastream!Y161="",Datastream!Y161="NA"),"",Datastream!Y161)</f>
        <v>-2.1480000000000001</v>
      </c>
      <c r="Q154" s="12">
        <f>IF(OR(Datastream!Z161="",Datastream!Z161="NA"),"",Datastream!Z161)</f>
        <v>1.7829999999999999</v>
      </c>
      <c r="R154" s="12">
        <f>IF(OR(Datastream!AA161="",Datastream!AA161="NA"),"",Datastream!AA161)</f>
        <v>3.0819999999999999</v>
      </c>
      <c r="S154" s="12">
        <f>IF(OR(Datastream!AB161="",Datastream!AB161="NA"),"",Datastream!AB161)</f>
        <v>2.3359999999999999</v>
      </c>
      <c r="T154" s="12">
        <f>IF(OR(Datastream!AC161="",Datastream!AC161="NA"),"",Datastream!AC161)</f>
        <v>4.5830000000000002</v>
      </c>
      <c r="U154" s="12">
        <f>IF(OR(Datastream!AD161="",Datastream!AD161="NA"),"",Datastream!AD161)</f>
        <v>4.9480000000000004</v>
      </c>
      <c r="V154" s="12">
        <f>IF(OR(Datastream!AE161="",Datastream!AE161="NA"),"",Datastream!AE161)</f>
        <v>3.2210000000000001</v>
      </c>
      <c r="W154" s="12">
        <f>IF(OR(Datastream!AF161="",Datastream!AF161="NA"),"",Datastream!AF161)</f>
        <v>3.468</v>
      </c>
      <c r="X154" s="12">
        <f>IF(OR(Datastream!AG161="",Datastream!AG161="NA"),"",Datastream!AG161)</f>
        <v>4.9050000000000002</v>
      </c>
      <c r="Y154" s="12">
        <f>IF(OR(Datastream!AH161="",Datastream!AH161="NA"),"",Datastream!AH161)</f>
        <v>5.2249999999999996</v>
      </c>
      <c r="Z154" s="12">
        <f>IF(OR(Datastream!AI161="",Datastream!AI161="NA"),"",Datastream!AI161)</f>
        <v>2.82</v>
      </c>
      <c r="AA154" s="12">
        <f>IF(OR(Datastream!AJ161="",Datastream!AJ161="NA"),"",Datastream!AJ161)</f>
        <v>4.7300000000000004</v>
      </c>
      <c r="AB154" s="12">
        <f>IF(OR(Datastream!AK161="",Datastream!AK161="NA"),"",Datastream!AK161)</f>
        <v>1.5067390000000001</v>
      </c>
      <c r="AC154" s="12">
        <f>IF(OR(Datastream!AN161="",Datastream!AN161="NA"),"",Datastream!AN161)</f>
        <v>37.08</v>
      </c>
      <c r="AD154" s="12">
        <f>IF(OR(Datastream!AO161="",Datastream!AO161="NA"),"",Datastream!AO161)</f>
        <v>1058.67</v>
      </c>
      <c r="AE154" s="13">
        <f>IF(EBP!B346="","",EBP!B346)</f>
        <v>3.5043000000000002</v>
      </c>
      <c r="AF154" s="13">
        <f>IF(EBP!C346="","",EBP!C346)</f>
        <v>1.2149000000000001</v>
      </c>
    </row>
    <row r="155" spans="1:32" x14ac:dyDescent="0.2">
      <c r="A155" s="11">
        <v>37165</v>
      </c>
      <c r="B155" s="12">
        <f>IF(OR(Datastream!K162="",Datastream!K162="NA"),"",Datastream!K162)</f>
        <v>74.930000000000007</v>
      </c>
      <c r="C155" s="12">
        <f>IF(OR(Datastream!L162="",Datastream!L162="NA"),"",Datastream!L162)</f>
        <v>5.3</v>
      </c>
      <c r="D155" s="12">
        <f>IF(OR(Datastream!M162="",Datastream!M162="NA"),"",Datastream!M162)</f>
        <v>90.9315</v>
      </c>
      <c r="E155" s="12">
        <f>IF(OR(Datastream!N162="",Datastream!N162="NA"),"",Datastream!N162)</f>
        <v>40.799999999999997</v>
      </c>
      <c r="F155" s="12">
        <f>IF(OR(Datastream!O162="",Datastream!O162="NA"),"",Datastream!O162)</f>
        <v>85.3</v>
      </c>
      <c r="G155" s="12">
        <f>IF(OR(Datastream!P162="",Datastream!P162="NA"),"",Datastream!P162)</f>
        <v>82.7</v>
      </c>
      <c r="H155" s="12">
        <f>IF(OR(Datastream!Q162="",Datastream!Q162="NA"),"",Datastream!Q162)</f>
        <v>75.5</v>
      </c>
      <c r="I155" s="12">
        <f>IF(OR(Datastream!R162="",Datastream!R162="NA"),"",Datastream!R162)</f>
        <v>-0.37</v>
      </c>
      <c r="J155" s="12">
        <f>IF(OR(Datastream!S162="",Datastream!S162="NA"),"",Datastream!S162)</f>
        <v>1.0369999999999999</v>
      </c>
      <c r="K155" s="12">
        <f>IF(OR(Datastream!T162="",Datastream!T162="NA"),"",Datastream!T162)</f>
        <v>1.2</v>
      </c>
      <c r="L155" s="12">
        <f>IF(OR(Datastream!U162="",Datastream!U162="NA"),"",Datastream!U162)</f>
        <v>-3.7629999999999999</v>
      </c>
      <c r="M155" s="12">
        <f>IF(OR(Datastream!V162="",Datastream!V162="NA"),"",Datastream!V162)</f>
        <v>-4.2320000000000002</v>
      </c>
      <c r="N155" s="12">
        <f>IF(OR(Datastream!W162="",Datastream!W162="NA"),"",Datastream!W162)</f>
        <v>-15.861000000000001</v>
      </c>
      <c r="O155" s="12">
        <f>IF(OR(Datastream!X162="",Datastream!X162="NA"),"",Datastream!X162)</f>
        <v>2.056</v>
      </c>
      <c r="P155" s="12">
        <f>IF(OR(Datastream!Y162="",Datastream!Y162="NA"),"",Datastream!Y162)</f>
        <v>-2.879</v>
      </c>
      <c r="Q155" s="12">
        <f>IF(OR(Datastream!Z162="",Datastream!Z162="NA"),"",Datastream!Z162)</f>
        <v>-7.9000000000000001E-2</v>
      </c>
      <c r="R155" s="12">
        <f>IF(OR(Datastream!AA162="",Datastream!AA162="NA"),"",Datastream!AA162)</f>
        <v>3.0059999999999998</v>
      </c>
      <c r="S155" s="12">
        <f>IF(OR(Datastream!AB162="",Datastream!AB162="NA"),"",Datastream!AB162)</f>
        <v>2.089</v>
      </c>
      <c r="T155" s="12">
        <f>IF(OR(Datastream!AC162="",Datastream!AC162="NA"),"",Datastream!AC162)</f>
        <v>4.7320000000000002</v>
      </c>
      <c r="U155" s="12">
        <f>IF(OR(Datastream!AD162="",Datastream!AD162="NA"),"",Datastream!AD162)</f>
        <v>5.7889999999999997</v>
      </c>
      <c r="V155" s="12">
        <f>IF(OR(Datastream!AE162="",Datastream!AE162="NA"),"",Datastream!AE162)</f>
        <v>2.2000000000000002</v>
      </c>
      <c r="W155" s="12">
        <f>IF(OR(Datastream!AF162="",Datastream!AF162="NA"),"",Datastream!AF162)</f>
        <v>2.8570000000000002</v>
      </c>
      <c r="X155" s="12">
        <f>IF(OR(Datastream!AG162="",Datastream!AG162="NA"),"",Datastream!AG162)</f>
        <v>4.5730000000000004</v>
      </c>
      <c r="Y155" s="12">
        <f>IF(OR(Datastream!AH162="",Datastream!AH162="NA"),"",Datastream!AH162)</f>
        <v>5.0670000000000002</v>
      </c>
      <c r="Z155" s="12">
        <f>IF(OR(Datastream!AI162="",Datastream!AI162="NA"),"",Datastream!AI162)</f>
        <v>2.33</v>
      </c>
      <c r="AA155" s="12">
        <f>IF(OR(Datastream!AJ162="",Datastream!AJ162="NA"),"",Datastream!AJ162)</f>
        <v>4.57</v>
      </c>
      <c r="AB155" s="12">
        <f>IF(OR(Datastream!AK162="",Datastream!AK162="NA"),"",Datastream!AK162)</f>
        <v>1.462024</v>
      </c>
      <c r="AC155" s="12">
        <f>IF(OR(Datastream!AN162="",Datastream!AN162="NA"),"",Datastream!AN162)</f>
        <v>34.450000000000003</v>
      </c>
      <c r="AD155" s="12">
        <f>IF(OR(Datastream!AO162="",Datastream!AO162="NA"),"",Datastream!AO162)</f>
        <v>1076.5899999999999</v>
      </c>
      <c r="AE155" s="13">
        <f>IF(EBP!B347="","",EBP!B347)</f>
        <v>3.4161000000000001</v>
      </c>
      <c r="AF155" s="13">
        <f>IF(EBP!C347="","",EBP!C347)</f>
        <v>1.0306999999999999</v>
      </c>
    </row>
    <row r="156" spans="1:32" x14ac:dyDescent="0.2">
      <c r="A156" s="11">
        <v>37196</v>
      </c>
      <c r="B156" s="12">
        <f>IF(OR(Datastream!K163="",Datastream!K163="NA"),"",Datastream!K163)</f>
        <v>74.89</v>
      </c>
      <c r="C156" s="12">
        <f>IF(OR(Datastream!L163="",Datastream!L163="NA"),"",Datastream!L163)</f>
        <v>5.5</v>
      </c>
      <c r="D156" s="12">
        <f>IF(OR(Datastream!M163="",Datastream!M163="NA"),"",Datastream!M163)</f>
        <v>90.486000000000004</v>
      </c>
      <c r="E156" s="12">
        <f>IF(OR(Datastream!N163="",Datastream!N163="NA"),"",Datastream!N163)</f>
        <v>44.1</v>
      </c>
      <c r="F156" s="12">
        <f>IF(OR(Datastream!O163="",Datastream!O163="NA"),"",Datastream!O163)</f>
        <v>84.9</v>
      </c>
      <c r="G156" s="12">
        <f>IF(OR(Datastream!P163="",Datastream!P163="NA"),"",Datastream!P163)</f>
        <v>83.9</v>
      </c>
      <c r="H156" s="12">
        <f>IF(OR(Datastream!Q163="",Datastream!Q163="NA"),"",Datastream!Q163)</f>
        <v>76.599999999999994</v>
      </c>
      <c r="I156" s="12">
        <f>IF(OR(Datastream!R163="",Datastream!R163="NA"),"",Datastream!R163)</f>
        <v>-0.76</v>
      </c>
      <c r="J156" s="12">
        <f>IF(OR(Datastream!S163="",Datastream!S163="NA"),"",Datastream!S163)</f>
        <v>1.073</v>
      </c>
      <c r="K156" s="12">
        <f>IF(OR(Datastream!T163="",Datastream!T163="NA"),"",Datastream!T163)</f>
        <v>0.745</v>
      </c>
      <c r="L156" s="12">
        <f>IF(OR(Datastream!U163="",Datastream!U163="NA"),"",Datastream!U163)</f>
        <v>-3.6589999999999998</v>
      </c>
      <c r="M156" s="12">
        <f>IF(OR(Datastream!V163="",Datastream!V163="NA"),"",Datastream!V163)</f>
        <v>-6.282</v>
      </c>
      <c r="N156" s="12">
        <f>IF(OR(Datastream!W163="",Datastream!W163="NA"),"",Datastream!W163)</f>
        <v>-15.529</v>
      </c>
      <c r="O156" s="12">
        <f>IF(OR(Datastream!X163="",Datastream!X163="NA"),"",Datastream!X163)</f>
        <v>0.41399999999999998</v>
      </c>
      <c r="P156" s="12">
        <f>IF(OR(Datastream!Y163="",Datastream!Y163="NA"),"",Datastream!Y163)</f>
        <v>-3.077</v>
      </c>
      <c r="Q156" s="12">
        <f>IF(OR(Datastream!Z163="",Datastream!Z163="NA"),"",Datastream!Z163)</f>
        <v>-1.2769999999999999</v>
      </c>
      <c r="R156" s="12">
        <f>IF(OR(Datastream!AA163="",Datastream!AA163="NA"),"",Datastream!AA163)</f>
        <v>2.9409999999999998</v>
      </c>
      <c r="S156" s="12">
        <f>IF(OR(Datastream!AB163="",Datastream!AB163="NA"),"",Datastream!AB163)</f>
        <v>1.895</v>
      </c>
      <c r="T156" s="12">
        <f>IF(OR(Datastream!AC163="",Datastream!AC163="NA"),"",Datastream!AC163)</f>
        <v>4.7640000000000002</v>
      </c>
      <c r="U156" s="12">
        <f>IF(OR(Datastream!AD163="",Datastream!AD163="NA"),"",Datastream!AD163)</f>
        <v>6.0270000000000001</v>
      </c>
      <c r="V156" s="12">
        <f>IF(OR(Datastream!AE163="",Datastream!AE163="NA"),"",Datastream!AE163)</f>
        <v>2.1219999999999999</v>
      </c>
      <c r="W156" s="12">
        <f>IF(OR(Datastream!AF163="",Datastream!AF163="NA"),"",Datastream!AF163)</f>
        <v>2.806</v>
      </c>
      <c r="X156" s="12">
        <f>IF(OR(Datastream!AG163="",Datastream!AG163="NA"),"",Datastream!AG163)</f>
        <v>4.5110000000000001</v>
      </c>
      <c r="Y156" s="12">
        <f>IF(OR(Datastream!AH163="",Datastream!AH163="NA"),"",Datastream!AH163)</f>
        <v>4.8109999999999999</v>
      </c>
      <c r="Z156" s="12">
        <f>IF(OR(Datastream!AI163="",Datastream!AI163="NA"),"",Datastream!AI163)</f>
        <v>2.1800000000000002</v>
      </c>
      <c r="AA156" s="12">
        <f>IF(OR(Datastream!AJ163="",Datastream!AJ163="NA"),"",Datastream!AJ163)</f>
        <v>4.6500000000000004</v>
      </c>
      <c r="AB156" s="12">
        <f>IF(OR(Datastream!AK163="",Datastream!AK163="NA"),"",Datastream!AK163)</f>
        <v>1.3933150000000001</v>
      </c>
      <c r="AC156" s="12">
        <f>IF(OR(Datastream!AN163="",Datastream!AN163="NA"),"",Datastream!AN163)</f>
        <v>28.12</v>
      </c>
      <c r="AD156" s="12">
        <f>IF(OR(Datastream!AO163="",Datastream!AO163="NA"),"",Datastream!AO163)</f>
        <v>1130.02</v>
      </c>
      <c r="AE156" s="13">
        <f>IF(EBP!B348="","",EBP!B348)</f>
        <v>2.9643999999999999</v>
      </c>
      <c r="AF156" s="13">
        <f>IF(EBP!C348="","",EBP!C348)</f>
        <v>-0.20349999999999999</v>
      </c>
    </row>
    <row r="157" spans="1:32" x14ac:dyDescent="0.2">
      <c r="A157" s="11">
        <v>37226</v>
      </c>
      <c r="B157" s="12">
        <f>IF(OR(Datastream!K164="",Datastream!K164="NA"),"",Datastream!K164)</f>
        <v>74.849999999999994</v>
      </c>
      <c r="C157" s="12">
        <f>IF(OR(Datastream!L164="",Datastream!L164="NA"),"",Datastream!L164)</f>
        <v>5.7</v>
      </c>
      <c r="D157" s="12">
        <f>IF(OR(Datastream!M164="",Datastream!M164="NA"),"",Datastream!M164)</f>
        <v>90.507300000000001</v>
      </c>
      <c r="E157" s="12">
        <f>IF(OR(Datastream!N164="",Datastream!N164="NA"),"",Datastream!N164)</f>
        <v>45.3</v>
      </c>
      <c r="F157" s="12">
        <f>IF(OR(Datastream!O164="",Datastream!O164="NA"),"",Datastream!O164)</f>
        <v>94.6</v>
      </c>
      <c r="G157" s="12">
        <f>IF(OR(Datastream!P164="",Datastream!P164="NA"),"",Datastream!P164)</f>
        <v>88.8</v>
      </c>
      <c r="H157" s="12">
        <f>IF(OR(Datastream!Q164="",Datastream!Q164="NA"),"",Datastream!Q164)</f>
        <v>82.3</v>
      </c>
      <c r="I157" s="12">
        <f>IF(OR(Datastream!R164="",Datastream!R164="NA"),"",Datastream!R164)</f>
        <v>-0.27</v>
      </c>
      <c r="J157" s="12">
        <f>IF(OR(Datastream!S164="",Datastream!S164="NA"),"",Datastream!S164)</f>
        <v>1.0429999999999999</v>
      </c>
      <c r="K157" s="12">
        <f>IF(OR(Datastream!T164="",Datastream!T164="NA"),"",Datastream!T164)</f>
        <v>0.89600000000000002</v>
      </c>
      <c r="L157" s="12">
        <f>IF(OR(Datastream!U164="",Datastream!U164="NA"),"",Datastream!U164)</f>
        <v>-3.3140000000000001</v>
      </c>
      <c r="M157" s="12">
        <f>IF(OR(Datastream!V164="",Datastream!V164="NA"),"",Datastream!V164)</f>
        <v>-6.0679999999999996</v>
      </c>
      <c r="N157" s="12">
        <f>IF(OR(Datastream!W164="",Datastream!W164="NA"),"",Datastream!W164)</f>
        <v>-15.896000000000001</v>
      </c>
      <c r="O157" s="12">
        <f>IF(OR(Datastream!X164="",Datastream!X164="NA"),"",Datastream!X164)</f>
        <v>0.28000000000000003</v>
      </c>
      <c r="P157" s="12">
        <f>IF(OR(Datastream!Y164="",Datastream!Y164="NA"),"",Datastream!Y164)</f>
        <v>-3.6070000000000002</v>
      </c>
      <c r="Q157" s="12">
        <f>IF(OR(Datastream!Z164="",Datastream!Z164="NA"),"",Datastream!Z164)</f>
        <v>-1.3140000000000001</v>
      </c>
      <c r="R157" s="12">
        <f>IF(OR(Datastream!AA164="",Datastream!AA164="NA"),"",Datastream!AA164)</f>
        <v>2.9039999999999999</v>
      </c>
      <c r="S157" s="12">
        <f>IF(OR(Datastream!AB164="",Datastream!AB164="NA"),"",Datastream!AB164)</f>
        <v>1.7070000000000001</v>
      </c>
      <c r="T157" s="12">
        <f>IF(OR(Datastream!AC164="",Datastream!AC164="NA"),"",Datastream!AC164)</f>
        <v>4.782</v>
      </c>
      <c r="U157" s="12">
        <f>IF(OR(Datastream!AD164="",Datastream!AD164="NA"),"",Datastream!AD164)</f>
        <v>6.0890000000000004</v>
      </c>
      <c r="V157" s="12">
        <f>IF(OR(Datastream!AE164="",Datastream!AE164="NA"),"",Datastream!AE164)</f>
        <v>2.0329999999999999</v>
      </c>
      <c r="W157" s="12">
        <f>IF(OR(Datastream!AF164="",Datastream!AF164="NA"),"",Datastream!AF164)</f>
        <v>2.5790000000000002</v>
      </c>
      <c r="X157" s="12">
        <f>IF(OR(Datastream!AG164="",Datastream!AG164="NA"),"",Datastream!AG164)</f>
        <v>4.7</v>
      </c>
      <c r="Y157" s="12">
        <f>IF(OR(Datastream!AH164="",Datastream!AH164="NA"),"",Datastream!AH164)</f>
        <v>4.9960000000000004</v>
      </c>
      <c r="Z157" s="12">
        <f>IF(OR(Datastream!AI164="",Datastream!AI164="NA"),"",Datastream!AI164)</f>
        <v>2.2200000000000002</v>
      </c>
      <c r="AA157" s="12">
        <f>IF(OR(Datastream!AJ164="",Datastream!AJ164="NA"),"",Datastream!AJ164)</f>
        <v>5.09</v>
      </c>
      <c r="AB157" s="12">
        <f>IF(OR(Datastream!AK164="",Datastream!AK164="NA"),"",Datastream!AK164)</f>
        <v>1.374757</v>
      </c>
      <c r="AC157" s="12">
        <f>IF(OR(Datastream!AN164="",Datastream!AN164="NA"),"",Datastream!AN164)</f>
        <v>24.42</v>
      </c>
      <c r="AD157" s="12">
        <f>IF(OR(Datastream!AO164="",Datastream!AO164="NA"),"",Datastream!AO164)</f>
        <v>1144.92</v>
      </c>
      <c r="AE157" s="13">
        <f>IF(EBP!B349="","",EBP!B349)</f>
        <v>2.8957000000000002</v>
      </c>
      <c r="AF157" s="13">
        <f>IF(EBP!C349="","",EBP!C349)</f>
        <v>0.3916</v>
      </c>
    </row>
    <row r="158" spans="1:32" x14ac:dyDescent="0.2">
      <c r="A158" s="11">
        <v>37257</v>
      </c>
      <c r="B158" s="12">
        <f>IF(OR(Datastream!K165="",Datastream!K165="NA"),"",Datastream!K165)</f>
        <v>74.97</v>
      </c>
      <c r="C158" s="12">
        <f>IF(OR(Datastream!L165="",Datastream!L165="NA"),"",Datastream!L165)</f>
        <v>5.7</v>
      </c>
      <c r="D158" s="12">
        <f>IF(OR(Datastream!M165="",Datastream!M165="NA"),"",Datastream!M165)</f>
        <v>91.079400000000007</v>
      </c>
      <c r="E158" s="12">
        <f>IF(OR(Datastream!N165="",Datastream!N165="NA"),"",Datastream!N165)</f>
        <v>47.5</v>
      </c>
      <c r="F158" s="12">
        <f>IF(OR(Datastream!O165="",Datastream!O165="NA"),"",Datastream!O165)</f>
        <v>97.8</v>
      </c>
      <c r="G158" s="12">
        <f>IF(OR(Datastream!P165="",Datastream!P165="NA"),"",Datastream!P165)</f>
        <v>93</v>
      </c>
      <c r="H158" s="12">
        <f>IF(OR(Datastream!Q165="",Datastream!Q165="NA"),"",Datastream!Q165)</f>
        <v>91.3</v>
      </c>
      <c r="I158" s="12">
        <f>IF(OR(Datastream!R165="",Datastream!R165="NA"),"",Datastream!R165)</f>
        <v>-0.04</v>
      </c>
      <c r="J158" s="12">
        <f>IF(OR(Datastream!S165="",Datastream!S165="NA"),"",Datastream!S165)</f>
        <v>0.93899999999999995</v>
      </c>
      <c r="K158" s="12">
        <f>IF(OR(Datastream!T165="",Datastream!T165="NA"),"",Datastream!T165)</f>
        <v>3.5449999999999999</v>
      </c>
      <c r="L158" s="12">
        <f>IF(OR(Datastream!U165="",Datastream!U165="NA"),"",Datastream!U165)</f>
        <v>-5.55</v>
      </c>
      <c r="M158" s="12">
        <f>IF(OR(Datastream!V165="",Datastream!V165="NA"),"",Datastream!V165)</f>
        <v>6.0049999999999999</v>
      </c>
      <c r="N158" s="12">
        <f>IF(OR(Datastream!W165="",Datastream!W165="NA"),"",Datastream!W165)</f>
        <v>-0.4</v>
      </c>
      <c r="O158" s="12">
        <f>IF(OR(Datastream!X165="",Datastream!X165="NA"),"",Datastream!X165)</f>
        <v>9.4649999999999999</v>
      </c>
      <c r="P158" s="12">
        <f>IF(OR(Datastream!Y165="",Datastream!Y165="NA"),"",Datastream!Y165)</f>
        <v>-0.79200000000000004</v>
      </c>
      <c r="Q158" s="12">
        <f>IF(OR(Datastream!Z165="",Datastream!Z165="NA"),"",Datastream!Z165)</f>
        <v>4.87</v>
      </c>
      <c r="R158" s="12">
        <f>IF(OR(Datastream!AA165="",Datastream!AA165="NA"),"",Datastream!AA165)</f>
        <v>1.625</v>
      </c>
      <c r="S158" s="12">
        <f>IF(OR(Datastream!AB165="",Datastream!AB165="NA"),"",Datastream!AB165)</f>
        <v>2.4769999999999999</v>
      </c>
      <c r="T158" s="12">
        <f>IF(OR(Datastream!AC165="",Datastream!AC165="NA"),"",Datastream!AC165)</f>
        <v>6.0960000000000001</v>
      </c>
      <c r="U158" s="12">
        <f>IF(OR(Datastream!AD165="",Datastream!AD165="NA"),"",Datastream!AD165)</f>
        <v>5.7140000000000004</v>
      </c>
      <c r="V158" s="12">
        <f>IF(OR(Datastream!AE165="",Datastream!AE165="NA"),"",Datastream!AE165)</f>
        <v>1.764</v>
      </c>
      <c r="W158" s="12">
        <f>IF(OR(Datastream!AF165="",Datastream!AF165="NA"),"",Datastream!AF165)</f>
        <v>2.7749999999999999</v>
      </c>
      <c r="X158" s="12">
        <f>IF(OR(Datastream!AG165="",Datastream!AG165="NA"),"",Datastream!AG165)</f>
        <v>5.0140000000000002</v>
      </c>
      <c r="Y158" s="12">
        <f>IF(OR(Datastream!AH165="",Datastream!AH165="NA"),"",Datastream!AH165)</f>
        <v>5.4950000000000001</v>
      </c>
      <c r="Z158" s="12">
        <f>IF(OR(Datastream!AI165="",Datastream!AI165="NA"),"",Datastream!AI165)</f>
        <v>2.16</v>
      </c>
      <c r="AA158" s="12">
        <f>IF(OR(Datastream!AJ165="",Datastream!AJ165="NA"),"",Datastream!AJ165)</f>
        <v>5.04</v>
      </c>
      <c r="AB158" s="12">
        <f>IF(OR(Datastream!AK165="",Datastream!AK165="NA"),"",Datastream!AK165)</f>
        <v>1.380155</v>
      </c>
      <c r="AC158" s="12">
        <f>IF(OR(Datastream!AN165="",Datastream!AN165="NA"),"",Datastream!AN165)</f>
        <v>23.58</v>
      </c>
      <c r="AD158" s="12">
        <f>IF(OR(Datastream!AO165="",Datastream!AO165="NA"),"",Datastream!AO165)</f>
        <v>1140</v>
      </c>
      <c r="AE158" s="13">
        <f>IF(EBP!B350="","",EBP!B350)</f>
        <v>2.9268999999999998</v>
      </c>
      <c r="AF158" s="13">
        <f>IF(EBP!C350="","",EBP!C350)</f>
        <v>0.55769999999999997</v>
      </c>
    </row>
    <row r="159" spans="1:32" x14ac:dyDescent="0.2">
      <c r="A159" s="11">
        <v>37288</v>
      </c>
      <c r="B159" s="12">
        <f>IF(OR(Datastream!K166="",Datastream!K166="NA"),"",Datastream!K166)</f>
        <v>75.099999999999994</v>
      </c>
      <c r="C159" s="12">
        <f>IF(OR(Datastream!L166="",Datastream!L166="NA"),"",Datastream!L166)</f>
        <v>5.7</v>
      </c>
      <c r="D159" s="12">
        <f>IF(OR(Datastream!M166="",Datastream!M166="NA"),"",Datastream!M166)</f>
        <v>91.055300000000003</v>
      </c>
      <c r="E159" s="12">
        <f>IF(OR(Datastream!N166="",Datastream!N166="NA"),"",Datastream!N166)</f>
        <v>50.7</v>
      </c>
      <c r="F159" s="12">
        <f>IF(OR(Datastream!O166="",Datastream!O166="NA"),"",Datastream!O166)</f>
        <v>95</v>
      </c>
      <c r="G159" s="12">
        <f>IF(OR(Datastream!P166="",Datastream!P166="NA"),"",Datastream!P166)</f>
        <v>90.7</v>
      </c>
      <c r="H159" s="12">
        <f>IF(OR(Datastream!Q166="",Datastream!Q166="NA"),"",Datastream!Q166)</f>
        <v>87.2</v>
      </c>
      <c r="I159" s="12">
        <f>IF(OR(Datastream!R166="",Datastream!R166="NA"),"",Datastream!R166)</f>
        <v>-0.09</v>
      </c>
      <c r="J159" s="12">
        <f>IF(OR(Datastream!S166="",Datastream!S166="NA"),"",Datastream!S166)</f>
        <v>1.5660000000000001</v>
      </c>
      <c r="K159" s="12">
        <f>IF(OR(Datastream!T166="",Datastream!T166="NA"),"",Datastream!T166)</f>
        <v>3.5779999999999998</v>
      </c>
      <c r="L159" s="12">
        <f>IF(OR(Datastream!U166="",Datastream!U166="NA"),"",Datastream!U166)</f>
        <v>-4.5659999999999998</v>
      </c>
      <c r="M159" s="12">
        <f>IF(OR(Datastream!V166="",Datastream!V166="NA"),"",Datastream!V166)</f>
        <v>6.7880000000000003</v>
      </c>
      <c r="N159" s="12">
        <f>IF(OR(Datastream!W166="",Datastream!W166="NA"),"",Datastream!W166)</f>
        <v>2.2130000000000001</v>
      </c>
      <c r="O159" s="12">
        <f>IF(OR(Datastream!X166="",Datastream!X166="NA"),"",Datastream!X166)</f>
        <v>8.84</v>
      </c>
      <c r="P159" s="12">
        <f>IF(OR(Datastream!Y166="",Datastream!Y166="NA"),"",Datastream!Y166)</f>
        <v>-0.74099999999999999</v>
      </c>
      <c r="Q159" s="12">
        <f>IF(OR(Datastream!Z166="",Datastream!Z166="NA"),"",Datastream!Z166)</f>
        <v>4.8360000000000003</v>
      </c>
      <c r="R159" s="12">
        <f>IF(OR(Datastream!AA166="",Datastream!AA166="NA"),"",Datastream!AA166)</f>
        <v>1.407</v>
      </c>
      <c r="S159" s="12">
        <f>IF(OR(Datastream!AB166="",Datastream!AB166="NA"),"",Datastream!AB166)</f>
        <v>2.3879999999999999</v>
      </c>
      <c r="T159" s="12">
        <f>IF(OR(Datastream!AC166="",Datastream!AC166="NA"),"",Datastream!AC166)</f>
        <v>6.0069999999999997</v>
      </c>
      <c r="U159" s="12">
        <f>IF(OR(Datastream!AD166="",Datastream!AD166="NA"),"",Datastream!AD166)</f>
        <v>5.6319999999999997</v>
      </c>
      <c r="V159" s="12">
        <f>IF(OR(Datastream!AE166="",Datastream!AE166="NA"),"",Datastream!AE166)</f>
        <v>1.8640000000000001</v>
      </c>
      <c r="W159" s="12">
        <f>IF(OR(Datastream!AF166="",Datastream!AF166="NA"),"",Datastream!AF166)</f>
        <v>2.9390000000000001</v>
      </c>
      <c r="X159" s="12">
        <f>IF(OR(Datastream!AG166="",Datastream!AG166="NA"),"",Datastream!AG166)</f>
        <v>5.0839999999999996</v>
      </c>
      <c r="Y159" s="12">
        <f>IF(OR(Datastream!AH166="",Datastream!AH166="NA"),"",Datastream!AH166)</f>
        <v>5.43</v>
      </c>
      <c r="Z159" s="12">
        <f>IF(OR(Datastream!AI166="",Datastream!AI166="NA"),"",Datastream!AI166)</f>
        <v>2.23</v>
      </c>
      <c r="AA159" s="12">
        <f>IF(OR(Datastream!AJ166="",Datastream!AJ166="NA"),"",Datastream!AJ166)</f>
        <v>4.91</v>
      </c>
      <c r="AB159" s="12">
        <f>IF(OR(Datastream!AK166="",Datastream!AK166="NA"),"",Datastream!AK166)</f>
        <v>1.429432</v>
      </c>
      <c r="AC159" s="12">
        <f>IF(OR(Datastream!AN166="",Datastream!AN166="NA"),"",Datastream!AN166)</f>
        <v>24.64</v>
      </c>
      <c r="AD159" s="12">
        <f>IF(OR(Datastream!AO166="",Datastream!AO166="NA"),"",Datastream!AO166)</f>
        <v>1100.8399999999999</v>
      </c>
      <c r="AE159" s="13">
        <f>IF(EBP!B351="","",EBP!B351)</f>
        <v>2.9559000000000002</v>
      </c>
      <c r="AF159" s="13">
        <f>IF(EBP!C351="","",EBP!C351)</f>
        <v>0.78100000000000003</v>
      </c>
    </row>
    <row r="160" spans="1:32" x14ac:dyDescent="0.2">
      <c r="A160" s="11">
        <v>37316</v>
      </c>
      <c r="B160" s="12">
        <f>IF(OR(Datastream!K167="",Datastream!K167="NA"),"",Datastream!K167)</f>
        <v>75.31</v>
      </c>
      <c r="C160" s="12">
        <f>IF(OR(Datastream!L167="",Datastream!L167="NA"),"",Datastream!L167)</f>
        <v>5.7</v>
      </c>
      <c r="D160" s="12">
        <f>IF(OR(Datastream!M167="",Datastream!M167="NA"),"",Datastream!M167)</f>
        <v>91.798000000000002</v>
      </c>
      <c r="E160" s="12">
        <f>IF(OR(Datastream!N167="",Datastream!N167="NA"),"",Datastream!N167)</f>
        <v>52.4</v>
      </c>
      <c r="F160" s="12">
        <f>IF(OR(Datastream!O167="",Datastream!O167="NA"),"",Datastream!O167)</f>
        <v>110.7</v>
      </c>
      <c r="G160" s="12">
        <f>IF(OR(Datastream!P167="",Datastream!P167="NA"),"",Datastream!P167)</f>
        <v>95.7</v>
      </c>
      <c r="H160" s="12">
        <f>IF(OR(Datastream!Q167="",Datastream!Q167="NA"),"",Datastream!Q167)</f>
        <v>92.7</v>
      </c>
      <c r="I160" s="12">
        <f>IF(OR(Datastream!R167="",Datastream!R167="NA"),"",Datastream!R167)</f>
        <v>0.02</v>
      </c>
      <c r="J160" s="12">
        <f>IF(OR(Datastream!S167="",Datastream!S167="NA"),"",Datastream!S167)</f>
        <v>2.1230000000000002</v>
      </c>
      <c r="K160" s="12">
        <f>IF(OR(Datastream!T167="",Datastream!T167="NA"),"",Datastream!T167)</f>
        <v>3.5179999999999998</v>
      </c>
      <c r="L160" s="12">
        <f>IF(OR(Datastream!U167="",Datastream!U167="NA"),"",Datastream!U167)</f>
        <v>-3.6840000000000002</v>
      </c>
      <c r="M160" s="12">
        <f>IF(OR(Datastream!V167="",Datastream!V167="NA"),"",Datastream!V167)</f>
        <v>7.5</v>
      </c>
      <c r="N160" s="12">
        <f>IF(OR(Datastream!W167="",Datastream!W167="NA"),"",Datastream!W167)</f>
        <v>5.2759999999999998</v>
      </c>
      <c r="O160" s="12">
        <f>IF(OR(Datastream!X167="",Datastream!X167="NA"),"",Datastream!X167)</f>
        <v>9.048</v>
      </c>
      <c r="P160" s="12">
        <f>IF(OR(Datastream!Y167="",Datastream!Y167="NA"),"",Datastream!Y167)</f>
        <v>-0.58699999999999997</v>
      </c>
      <c r="Q160" s="12">
        <f>IF(OR(Datastream!Z167="",Datastream!Z167="NA"),"",Datastream!Z167)</f>
        <v>4.8179999999999996</v>
      </c>
      <c r="R160" s="12">
        <f>IF(OR(Datastream!AA167="",Datastream!AA167="NA"),"",Datastream!AA167)</f>
        <v>1.423</v>
      </c>
      <c r="S160" s="12">
        <f>IF(OR(Datastream!AB167="",Datastream!AB167="NA"),"",Datastream!AB167)</f>
        <v>2.4180000000000001</v>
      </c>
      <c r="T160" s="12">
        <f>IF(OR(Datastream!AC167="",Datastream!AC167="NA"),"",Datastream!AC167)</f>
        <v>5.7869999999999999</v>
      </c>
      <c r="U160" s="12">
        <f>IF(OR(Datastream!AD167="",Datastream!AD167="NA"),"",Datastream!AD167)</f>
        <v>5.5140000000000002</v>
      </c>
      <c r="V160" s="12">
        <f>IF(OR(Datastream!AE167="",Datastream!AE167="NA"),"",Datastream!AE167)</f>
        <v>1.9550000000000001</v>
      </c>
      <c r="W160" s="12">
        <f>IF(OR(Datastream!AF167="",Datastream!AF167="NA"),"",Datastream!AF167)</f>
        <v>3.1629999999999998</v>
      </c>
      <c r="X160" s="12">
        <f>IF(OR(Datastream!AG167="",Datastream!AG167="NA"),"",Datastream!AG167)</f>
        <v>5.14</v>
      </c>
      <c r="Y160" s="12">
        <f>IF(OR(Datastream!AH167="",Datastream!AH167="NA"),"",Datastream!AH167)</f>
        <v>5.5259999999999998</v>
      </c>
      <c r="Z160" s="12">
        <f>IF(OR(Datastream!AI167="",Datastream!AI167="NA"),"",Datastream!AI167)</f>
        <v>2.57</v>
      </c>
      <c r="AA160" s="12">
        <f>IF(OR(Datastream!AJ167="",Datastream!AJ167="NA"),"",Datastream!AJ167)</f>
        <v>5.28</v>
      </c>
      <c r="AB160" s="12">
        <f>IF(OR(Datastream!AK167="",Datastream!AK167="NA"),"",Datastream!AK167)</f>
        <v>1.3633329999999999</v>
      </c>
      <c r="AC160" s="12">
        <f>IF(OR(Datastream!AN167="",Datastream!AN167="NA"),"",Datastream!AN167)</f>
        <v>20.93</v>
      </c>
      <c r="AD160" s="12">
        <f>IF(OR(Datastream!AO167="",Datastream!AO167="NA"),"",Datastream!AO167)</f>
        <v>1153.49</v>
      </c>
      <c r="AE160" s="13">
        <f>IF(EBP!B352="","",EBP!B352)</f>
        <v>2.6215999999999999</v>
      </c>
      <c r="AF160" s="13">
        <f>IF(EBP!C352="","",EBP!C352)</f>
        <v>0.26319999999999999</v>
      </c>
    </row>
    <row r="161" spans="1:32" x14ac:dyDescent="0.2">
      <c r="A161" s="11">
        <v>37347</v>
      </c>
      <c r="B161" s="12">
        <f>IF(OR(Datastream!K168="",Datastream!K168="NA"),"",Datastream!K168)</f>
        <v>75.650000000000006</v>
      </c>
      <c r="C161" s="12">
        <f>IF(OR(Datastream!L168="",Datastream!L168="NA"),"",Datastream!L168)</f>
        <v>5.9</v>
      </c>
      <c r="D161" s="12">
        <f>IF(OR(Datastream!M168="",Datastream!M168="NA"),"",Datastream!M168)</f>
        <v>92.177099999999996</v>
      </c>
      <c r="E161" s="12">
        <f>IF(OR(Datastream!N168="",Datastream!N168="NA"),"",Datastream!N168)</f>
        <v>52.4</v>
      </c>
      <c r="F161" s="12">
        <f>IF(OR(Datastream!O168="",Datastream!O168="NA"),"",Datastream!O168)</f>
        <v>108.5</v>
      </c>
      <c r="G161" s="12">
        <f>IF(OR(Datastream!P168="",Datastream!P168="NA"),"",Datastream!P168)</f>
        <v>93</v>
      </c>
      <c r="H161" s="12">
        <f>IF(OR(Datastream!Q168="",Datastream!Q168="NA"),"",Datastream!Q168)</f>
        <v>89.1</v>
      </c>
      <c r="I161" s="12">
        <f>IF(OR(Datastream!R168="",Datastream!R168="NA"),"",Datastream!R168)</f>
        <v>0.19</v>
      </c>
      <c r="J161" s="12">
        <f>IF(OR(Datastream!S168="",Datastream!S168="NA"),"",Datastream!S168)</f>
        <v>2.5859999999999999</v>
      </c>
      <c r="K161" s="12">
        <f>IF(OR(Datastream!T168="",Datastream!T168="NA"),"",Datastream!T168)</f>
        <v>3.4849999999999999</v>
      </c>
      <c r="L161" s="12">
        <f>IF(OR(Datastream!U168="",Datastream!U168="NA"),"",Datastream!U168)</f>
        <v>-3.2719999999999998</v>
      </c>
      <c r="M161" s="12">
        <f>IF(OR(Datastream!V168="",Datastream!V168="NA"),"",Datastream!V168)</f>
        <v>7.7649999999999997</v>
      </c>
      <c r="N161" s="12">
        <f>IF(OR(Datastream!W168="",Datastream!W168="NA"),"",Datastream!W168)</f>
        <v>11.510999999999999</v>
      </c>
      <c r="O161" s="12">
        <f>IF(OR(Datastream!X168="",Datastream!X168="NA"),"",Datastream!X168)</f>
        <v>8.984</v>
      </c>
      <c r="P161" s="12">
        <f>IF(OR(Datastream!Y168="",Datastream!Y168="NA"),"",Datastream!Y168)</f>
        <v>-5.1999999999999998E-2</v>
      </c>
      <c r="Q161" s="12">
        <f>IF(OR(Datastream!Z168="",Datastream!Z168="NA"),"",Datastream!Z168)</f>
        <v>4.7770000000000001</v>
      </c>
      <c r="R161" s="12">
        <f>IF(OR(Datastream!AA168="",Datastream!AA168="NA"),"",Datastream!AA168)</f>
        <v>1.548</v>
      </c>
      <c r="S161" s="12">
        <f>IF(OR(Datastream!AB168="",Datastream!AB168="NA"),"",Datastream!AB168)</f>
        <v>2.4350000000000001</v>
      </c>
      <c r="T161" s="12">
        <f>IF(OR(Datastream!AC168="",Datastream!AC168="NA"),"",Datastream!AC168)</f>
        <v>5.6589999999999998</v>
      </c>
      <c r="U161" s="12">
        <f>IF(OR(Datastream!AD168="",Datastream!AD168="NA"),"",Datastream!AD168)</f>
        <v>5.3879999999999999</v>
      </c>
      <c r="V161" s="12">
        <f>IF(OR(Datastream!AE168="",Datastream!AE168="NA"),"",Datastream!AE168)</f>
        <v>2.1240000000000001</v>
      </c>
      <c r="W161" s="12">
        <f>IF(OR(Datastream!AF168="",Datastream!AF168="NA"),"",Datastream!AF168)</f>
        <v>3.2909999999999999</v>
      </c>
      <c r="X161" s="12">
        <f>IF(OR(Datastream!AG168="",Datastream!AG168="NA"),"",Datastream!AG168)</f>
        <v>5.3369999999999997</v>
      </c>
      <c r="Y161" s="12">
        <f>IF(OR(Datastream!AH168="",Datastream!AH168="NA"),"",Datastream!AH168)</f>
        <v>5.7080000000000002</v>
      </c>
      <c r="Z161" s="12">
        <f>IF(OR(Datastream!AI168="",Datastream!AI168="NA"),"",Datastream!AI168)</f>
        <v>2.48</v>
      </c>
      <c r="AA161" s="12">
        <f>IF(OR(Datastream!AJ168="",Datastream!AJ168="NA"),"",Datastream!AJ168)</f>
        <v>5.21</v>
      </c>
      <c r="AB161" s="12">
        <f>IF(OR(Datastream!AK168="",Datastream!AK168="NA"),"",Datastream!AK168)</f>
        <v>1.423951</v>
      </c>
      <c r="AC161" s="12">
        <f>IF(OR(Datastream!AN168="",Datastream!AN168="NA"),"",Datastream!AN168)</f>
        <v>21.81</v>
      </c>
      <c r="AD161" s="12">
        <f>IF(OR(Datastream!AO168="",Datastream!AO168="NA"),"",Datastream!AO168)</f>
        <v>1112.03</v>
      </c>
      <c r="AE161" s="13">
        <f>IF(EBP!B353="","",EBP!B353)</f>
        <v>2.6372</v>
      </c>
      <c r="AF161" s="13">
        <f>IF(EBP!C353="","",EBP!C353)</f>
        <v>0.3826</v>
      </c>
    </row>
    <row r="162" spans="1:32" x14ac:dyDescent="0.2">
      <c r="A162" s="11">
        <v>37377</v>
      </c>
      <c r="B162" s="12">
        <f>IF(OR(Datastream!K169="",Datastream!K169="NA"),"",Datastream!K169)</f>
        <v>75.73</v>
      </c>
      <c r="C162" s="12">
        <f>IF(OR(Datastream!L169="",Datastream!L169="NA"),"",Datastream!L169)</f>
        <v>5.8</v>
      </c>
      <c r="D162" s="12">
        <f>IF(OR(Datastream!M169="",Datastream!M169="NA"),"",Datastream!M169)</f>
        <v>92.566800000000001</v>
      </c>
      <c r="E162" s="12">
        <f>IF(OR(Datastream!N169="",Datastream!N169="NA"),"",Datastream!N169)</f>
        <v>53.1</v>
      </c>
      <c r="F162" s="12">
        <f>IF(OR(Datastream!O169="",Datastream!O169="NA"),"",Datastream!O169)</f>
        <v>110.3</v>
      </c>
      <c r="G162" s="12">
        <f>IF(OR(Datastream!P169="",Datastream!P169="NA"),"",Datastream!P169)</f>
        <v>96.9</v>
      </c>
      <c r="H162" s="12">
        <f>IF(OR(Datastream!Q169="",Datastream!Q169="NA"),"",Datastream!Q169)</f>
        <v>92.7</v>
      </c>
      <c r="I162" s="12">
        <f>IF(OR(Datastream!R169="",Datastream!R169="NA"),"",Datastream!R169)</f>
        <v>0.1</v>
      </c>
      <c r="J162" s="12">
        <f>IF(OR(Datastream!S169="",Datastream!S169="NA"),"",Datastream!S169)</f>
        <v>2.8039999999999998</v>
      </c>
      <c r="K162" s="12">
        <f>IF(OR(Datastream!T169="",Datastream!T169="NA"),"",Datastream!T169)</f>
        <v>3.528</v>
      </c>
      <c r="L162" s="12">
        <f>IF(OR(Datastream!U169="",Datastream!U169="NA"),"",Datastream!U169)</f>
        <v>-4.6630000000000003</v>
      </c>
      <c r="M162" s="12">
        <f>IF(OR(Datastream!V169="",Datastream!V169="NA"),"",Datastream!V169)</f>
        <v>7.52</v>
      </c>
      <c r="N162" s="12">
        <f>IF(OR(Datastream!W169="",Datastream!W169="NA"),"",Datastream!W169)</f>
        <v>10.268000000000001</v>
      </c>
      <c r="O162" s="12">
        <f>IF(OR(Datastream!X169="",Datastream!X169="NA"),"",Datastream!X169)</f>
        <v>9.2170000000000005</v>
      </c>
      <c r="P162" s="12">
        <f>IF(OR(Datastream!Y169="",Datastream!Y169="NA"),"",Datastream!Y169)</f>
        <v>0.307</v>
      </c>
      <c r="Q162" s="12">
        <f>IF(OR(Datastream!Z169="",Datastream!Z169="NA"),"",Datastream!Z169)</f>
        <v>4.8</v>
      </c>
      <c r="R162" s="12">
        <f>IF(OR(Datastream!AA169="",Datastream!AA169="NA"),"",Datastream!AA169)</f>
        <v>1.63</v>
      </c>
      <c r="S162" s="12">
        <f>IF(OR(Datastream!AB169="",Datastream!AB169="NA"),"",Datastream!AB169)</f>
        <v>2.4</v>
      </c>
      <c r="T162" s="12">
        <f>IF(OR(Datastream!AC169="",Datastream!AC169="NA"),"",Datastream!AC169)</f>
        <v>5.7190000000000003</v>
      </c>
      <c r="U162" s="12">
        <f>IF(OR(Datastream!AD169="",Datastream!AD169="NA"),"",Datastream!AD169)</f>
        <v>5.44</v>
      </c>
      <c r="V162" s="12">
        <f>IF(OR(Datastream!AE169="",Datastream!AE169="NA"),"",Datastream!AE169)</f>
        <v>2.0960000000000001</v>
      </c>
      <c r="W162" s="12">
        <f>IF(OR(Datastream!AF169="",Datastream!AF169="NA"),"",Datastream!AF169)</f>
        <v>3.2959999999999998</v>
      </c>
      <c r="X162" s="12">
        <f>IF(OR(Datastream!AG169="",Datastream!AG169="NA"),"",Datastream!AG169)</f>
        <v>5.3129999999999997</v>
      </c>
      <c r="Y162" s="12">
        <f>IF(OR(Datastream!AH169="",Datastream!AH169="NA"),"",Datastream!AH169)</f>
        <v>5.6829999999999998</v>
      </c>
      <c r="Z162" s="12">
        <f>IF(OR(Datastream!AI169="",Datastream!AI169="NA"),"",Datastream!AI169)</f>
        <v>2.35</v>
      </c>
      <c r="AA162" s="12">
        <f>IF(OR(Datastream!AJ169="",Datastream!AJ169="NA"),"",Datastream!AJ169)</f>
        <v>5.16</v>
      </c>
      <c r="AB162" s="12">
        <f>IF(OR(Datastream!AK169="",Datastream!AK169="NA"),"",Datastream!AK169)</f>
        <v>1.4766429999999999</v>
      </c>
      <c r="AC162" s="12">
        <f>IF(OR(Datastream!AN169="",Datastream!AN169="NA"),"",Datastream!AN169)</f>
        <v>22.57</v>
      </c>
      <c r="AD162" s="12">
        <f>IF(OR(Datastream!AO169="",Datastream!AO169="NA"),"",Datastream!AO169)</f>
        <v>1079.46</v>
      </c>
      <c r="AE162" s="13">
        <f>IF(EBP!B354="","",EBP!B354)</f>
        <v>2.7313000000000001</v>
      </c>
      <c r="AF162" s="13">
        <f>IF(EBP!C354="","",EBP!C354)</f>
        <v>0.51090000000000002</v>
      </c>
    </row>
    <row r="163" spans="1:32" x14ac:dyDescent="0.2">
      <c r="A163" s="11">
        <v>37408</v>
      </c>
      <c r="B163" s="12">
        <f>IF(OR(Datastream!K170="",Datastream!K170="NA"),"",Datastream!K170)</f>
        <v>75.78</v>
      </c>
      <c r="C163" s="12">
        <f>IF(OR(Datastream!L170="",Datastream!L170="NA"),"",Datastream!L170)</f>
        <v>5.8</v>
      </c>
      <c r="D163" s="12">
        <f>IF(OR(Datastream!M170="",Datastream!M170="NA"),"",Datastream!M170)</f>
        <v>93.447599999999994</v>
      </c>
      <c r="E163" s="12">
        <f>IF(OR(Datastream!N170="",Datastream!N170="NA"),"",Datastream!N170)</f>
        <v>53.6</v>
      </c>
      <c r="F163" s="12">
        <f>IF(OR(Datastream!O170="",Datastream!O170="NA"),"",Datastream!O170)</f>
        <v>106.3</v>
      </c>
      <c r="G163" s="12">
        <f>IF(OR(Datastream!P170="",Datastream!P170="NA"),"",Datastream!P170)</f>
        <v>92.4</v>
      </c>
      <c r="H163" s="12">
        <f>IF(OR(Datastream!Q170="",Datastream!Q170="NA"),"",Datastream!Q170)</f>
        <v>87.9</v>
      </c>
      <c r="I163" s="12">
        <f>IF(OR(Datastream!R170="",Datastream!R170="NA"),"",Datastream!R170)</f>
        <v>0.39</v>
      </c>
      <c r="J163" s="12">
        <f>IF(OR(Datastream!S170="",Datastream!S170="NA"),"",Datastream!S170)</f>
        <v>2.7240000000000002</v>
      </c>
      <c r="K163" s="12">
        <f>IF(OR(Datastream!T170="",Datastream!T170="NA"),"",Datastream!T170)</f>
        <v>3.5590000000000002</v>
      </c>
      <c r="L163" s="12">
        <f>IF(OR(Datastream!U170="",Datastream!U170="NA"),"",Datastream!U170)</f>
        <v>-5.3689999999999998</v>
      </c>
      <c r="M163" s="12">
        <f>IF(OR(Datastream!V170="",Datastream!V170="NA"),"",Datastream!V170)</f>
        <v>7.6109999999999998</v>
      </c>
      <c r="N163" s="12">
        <f>IF(OR(Datastream!W170="",Datastream!W170="NA"),"",Datastream!W170)</f>
        <v>10.667999999999999</v>
      </c>
      <c r="O163" s="12">
        <f>IF(OR(Datastream!X170="",Datastream!X170="NA"),"",Datastream!X170)</f>
        <v>8.0120000000000005</v>
      </c>
      <c r="P163" s="12">
        <f>IF(OR(Datastream!Y170="",Datastream!Y170="NA"),"",Datastream!Y170)</f>
        <v>0.19700000000000001</v>
      </c>
      <c r="Q163" s="12">
        <f>IF(OR(Datastream!Z170="",Datastream!Z170="NA"),"",Datastream!Z170)</f>
        <v>4.9260000000000002</v>
      </c>
      <c r="R163" s="12">
        <f>IF(OR(Datastream!AA170="",Datastream!AA170="NA"),"",Datastream!AA170)</f>
        <v>1.7450000000000001</v>
      </c>
      <c r="S163" s="12">
        <f>IF(OR(Datastream!AB170="",Datastream!AB170="NA"),"",Datastream!AB170)</f>
        <v>2.4780000000000002</v>
      </c>
      <c r="T163" s="12">
        <f>IF(OR(Datastream!AC170="",Datastream!AC170="NA"),"",Datastream!AC170)</f>
        <v>5.7969999999999997</v>
      </c>
      <c r="U163" s="12">
        <f>IF(OR(Datastream!AD170="",Datastream!AD170="NA"),"",Datastream!AD170)</f>
        <v>5.4960000000000004</v>
      </c>
      <c r="V163" s="12">
        <f>IF(OR(Datastream!AE170="",Datastream!AE170="NA"),"",Datastream!AE170)</f>
        <v>2.1269999999999998</v>
      </c>
      <c r="W163" s="12">
        <f>IF(OR(Datastream!AF170="",Datastream!AF170="NA"),"",Datastream!AF170)</f>
        <v>3.4729999999999999</v>
      </c>
      <c r="X163" s="12">
        <f>IF(OR(Datastream!AG170="",Datastream!AG170="NA"),"",Datastream!AG170)</f>
        <v>5.3120000000000003</v>
      </c>
      <c r="Y163" s="12">
        <f>IF(OR(Datastream!AH170="",Datastream!AH170="NA"),"",Datastream!AH170)</f>
        <v>5.6829999999999998</v>
      </c>
      <c r="Z163" s="12">
        <f>IF(OR(Datastream!AI170="",Datastream!AI170="NA"),"",Datastream!AI170)</f>
        <v>2.2000000000000002</v>
      </c>
      <c r="AA163" s="12">
        <f>IF(OR(Datastream!AJ170="",Datastream!AJ170="NA"),"",Datastream!AJ170)</f>
        <v>4.93</v>
      </c>
      <c r="AB163" s="12">
        <f>IF(OR(Datastream!AK170="",Datastream!AK170="NA"),"",Datastream!AK170)</f>
        <v>1.581823</v>
      </c>
      <c r="AC163" s="12">
        <f>IF(OR(Datastream!AN170="",Datastream!AN170="NA"),"",Datastream!AN170)</f>
        <v>28.6</v>
      </c>
      <c r="AD163" s="12">
        <f>IF(OR(Datastream!AO170="",Datastream!AO170="NA"),"",Datastream!AO170)</f>
        <v>1014.05</v>
      </c>
      <c r="AE163" s="13">
        <f>IF(EBP!B355="","",EBP!B355)</f>
        <v>3.3256999999999999</v>
      </c>
      <c r="AF163" s="13">
        <f>IF(EBP!C355="","",EBP!C355)</f>
        <v>1.0123</v>
      </c>
    </row>
    <row r="164" spans="1:32" x14ac:dyDescent="0.2">
      <c r="A164" s="11">
        <v>37438</v>
      </c>
      <c r="B164" s="12">
        <f>IF(OR(Datastream!K171="",Datastream!K171="NA"),"",Datastream!K171)</f>
        <v>75.94</v>
      </c>
      <c r="C164" s="12">
        <f>IF(OR(Datastream!L171="",Datastream!L171="NA"),"",Datastream!L171)</f>
        <v>5.8</v>
      </c>
      <c r="D164" s="12">
        <f>IF(OR(Datastream!M171="",Datastream!M171="NA"),"",Datastream!M171)</f>
        <v>93.223699999999994</v>
      </c>
      <c r="E164" s="12">
        <f>IF(OR(Datastream!N171="",Datastream!N171="NA"),"",Datastream!N171)</f>
        <v>50.2</v>
      </c>
      <c r="F164" s="12">
        <f>IF(OR(Datastream!O171="",Datastream!O171="NA"),"",Datastream!O171)</f>
        <v>97.4</v>
      </c>
      <c r="G164" s="12">
        <f>IF(OR(Datastream!P171="",Datastream!P171="NA"),"",Datastream!P171)</f>
        <v>88.1</v>
      </c>
      <c r="H164" s="12">
        <f>IF(OR(Datastream!Q171="",Datastream!Q171="NA"),"",Datastream!Q171)</f>
        <v>81</v>
      </c>
      <c r="I164" s="12">
        <f>IF(OR(Datastream!R171="",Datastream!R171="NA"),"",Datastream!R171)</f>
        <v>-0.37</v>
      </c>
      <c r="J164" s="12">
        <f>IF(OR(Datastream!S171="",Datastream!S171="NA"),"",Datastream!S171)</f>
        <v>2.7610000000000001</v>
      </c>
      <c r="K164" s="12">
        <f>IF(OR(Datastream!T171="",Datastream!T171="NA"),"",Datastream!T171)</f>
        <v>3.5790000000000002</v>
      </c>
      <c r="L164" s="12">
        <f>IF(OR(Datastream!U171="",Datastream!U171="NA"),"",Datastream!U171)</f>
        <v>-5.1680000000000001</v>
      </c>
      <c r="M164" s="12">
        <f>IF(OR(Datastream!V171="",Datastream!V171="NA"),"",Datastream!V171)</f>
        <v>6.9560000000000004</v>
      </c>
      <c r="N164" s="12">
        <f>IF(OR(Datastream!W171="",Datastream!W171="NA"),"",Datastream!W171)</f>
        <v>9.9420000000000002</v>
      </c>
      <c r="O164" s="12">
        <f>IF(OR(Datastream!X171="",Datastream!X171="NA"),"",Datastream!X171)</f>
        <v>8.9719999999999995</v>
      </c>
      <c r="P164" s="12">
        <f>IF(OR(Datastream!Y171="",Datastream!Y171="NA"),"",Datastream!Y171)</f>
        <v>0.104</v>
      </c>
      <c r="Q164" s="12">
        <f>IF(OR(Datastream!Z171="",Datastream!Z171="NA"),"",Datastream!Z171)</f>
        <v>4.9930000000000003</v>
      </c>
      <c r="R164" s="12">
        <f>IF(OR(Datastream!AA171="",Datastream!AA171="NA"),"",Datastream!AA171)</f>
        <v>1.671</v>
      </c>
      <c r="S164" s="12">
        <f>IF(OR(Datastream!AB171="",Datastream!AB171="NA"),"",Datastream!AB171)</f>
        <v>2.4929999999999999</v>
      </c>
      <c r="T164" s="12">
        <f>IF(OR(Datastream!AC171="",Datastream!AC171="NA"),"",Datastream!AC171)</f>
        <v>5.8209999999999997</v>
      </c>
      <c r="U164" s="12">
        <f>IF(OR(Datastream!AD171="",Datastream!AD171="NA"),"",Datastream!AD171)</f>
        <v>5.5149999999999997</v>
      </c>
      <c r="V164" s="12">
        <f>IF(OR(Datastream!AE171="",Datastream!AE171="NA"),"",Datastream!AE171)</f>
        <v>1.9790000000000001</v>
      </c>
      <c r="W164" s="12">
        <f>IF(OR(Datastream!AF171="",Datastream!AF171="NA"),"",Datastream!AF171)</f>
        <v>2.9830000000000001</v>
      </c>
      <c r="X164" s="12">
        <f>IF(OR(Datastream!AG171="",Datastream!AG171="NA"),"",Datastream!AG171)</f>
        <v>5.16</v>
      </c>
      <c r="Y164" s="12">
        <f>IF(OR(Datastream!AH171="",Datastream!AH171="NA"),"",Datastream!AH171)</f>
        <v>5.5789999999999997</v>
      </c>
      <c r="Z164" s="12">
        <f>IF(OR(Datastream!AI171="",Datastream!AI171="NA"),"",Datastream!AI171)</f>
        <v>1.96</v>
      </c>
      <c r="AA164" s="12">
        <f>IF(OR(Datastream!AJ171="",Datastream!AJ171="NA"),"",Datastream!AJ171)</f>
        <v>4.6500000000000004</v>
      </c>
      <c r="AB164" s="12">
        <f>IF(OR(Datastream!AK171="",Datastream!AK171="NA"),"",Datastream!AK171)</f>
        <v>1.7662880000000001</v>
      </c>
      <c r="AC164" s="12">
        <f>IF(OR(Datastream!AN171="",Datastream!AN171="NA"),"",Datastream!AN171)</f>
        <v>38.270000000000003</v>
      </c>
      <c r="AD164" s="12">
        <f>IF(OR(Datastream!AO171="",Datastream!AO171="NA"),"",Datastream!AO171)</f>
        <v>905.78</v>
      </c>
      <c r="AE164" s="13">
        <f>IF(EBP!B356="","",EBP!B356)</f>
        <v>4.0922000000000001</v>
      </c>
      <c r="AF164" s="13">
        <f>IF(EBP!C356="","",EBP!C356)</f>
        <v>1.6082000000000001</v>
      </c>
    </row>
    <row r="165" spans="1:32" x14ac:dyDescent="0.2">
      <c r="A165" s="11">
        <v>37469</v>
      </c>
      <c r="B165" s="12">
        <f>IF(OR(Datastream!K172="",Datastream!K172="NA"),"",Datastream!K172)</f>
        <v>76.150000000000006</v>
      </c>
      <c r="C165" s="12">
        <f>IF(OR(Datastream!L172="",Datastream!L172="NA"),"",Datastream!L172)</f>
        <v>5.7</v>
      </c>
      <c r="D165" s="12">
        <f>IF(OR(Datastream!M172="",Datastream!M172="NA"),"",Datastream!M172)</f>
        <v>93.235900000000001</v>
      </c>
      <c r="E165" s="12">
        <f>IF(OR(Datastream!N172="",Datastream!N172="NA"),"",Datastream!N172)</f>
        <v>50.3</v>
      </c>
      <c r="F165" s="12">
        <f>IF(OR(Datastream!O172="",Datastream!O172="NA"),"",Datastream!O172)</f>
        <v>94.5</v>
      </c>
      <c r="G165" s="12">
        <f>IF(OR(Datastream!P172="",Datastream!P172="NA"),"",Datastream!P172)</f>
        <v>87.6</v>
      </c>
      <c r="H165" s="12">
        <f>IF(OR(Datastream!Q172="",Datastream!Q172="NA"),"",Datastream!Q172)</f>
        <v>80.599999999999994</v>
      </c>
      <c r="I165" s="12">
        <f>IF(OR(Datastream!R172="",Datastream!R172="NA"),"",Datastream!R172)</f>
        <v>0</v>
      </c>
      <c r="J165" s="12">
        <f>IF(OR(Datastream!S172="",Datastream!S172="NA"),"",Datastream!S172)</f>
        <v>2.347</v>
      </c>
      <c r="K165" s="12">
        <f>IF(OR(Datastream!T172="",Datastream!T172="NA"),"",Datastream!T172)</f>
        <v>3.121</v>
      </c>
      <c r="L165" s="12">
        <f>IF(OR(Datastream!U172="",Datastream!U172="NA"),"",Datastream!U172)</f>
        <v>-5.33</v>
      </c>
      <c r="M165" s="12">
        <f>IF(OR(Datastream!V172="",Datastream!V172="NA"),"",Datastream!V172)</f>
        <v>5.0170000000000003</v>
      </c>
      <c r="N165" s="12">
        <f>IF(OR(Datastream!W172="",Datastream!W172="NA"),"",Datastream!W172)</f>
        <v>8.9920000000000009</v>
      </c>
      <c r="O165" s="12">
        <f>IF(OR(Datastream!X172="",Datastream!X172="NA"),"",Datastream!X172)</f>
        <v>9.7119999999999997</v>
      </c>
      <c r="P165" s="12">
        <f>IF(OR(Datastream!Y172="",Datastream!Y172="NA"),"",Datastream!Y172)</f>
        <v>-0.1</v>
      </c>
      <c r="Q165" s="12">
        <f>IF(OR(Datastream!Z172="",Datastream!Z172="NA"),"",Datastream!Z172)</f>
        <v>4.2</v>
      </c>
      <c r="R165" s="12">
        <f>IF(OR(Datastream!AA172="",Datastream!AA172="NA"),"",Datastream!AA172)</f>
        <v>1.61</v>
      </c>
      <c r="S165" s="12">
        <f>IF(OR(Datastream!AB172="",Datastream!AB172="NA"),"",Datastream!AB172)</f>
        <v>2.3860000000000001</v>
      </c>
      <c r="T165" s="12">
        <f>IF(OR(Datastream!AC172="",Datastream!AC172="NA"),"",Datastream!AC172)</f>
        <v>5.88</v>
      </c>
      <c r="U165" s="12">
        <f>IF(OR(Datastream!AD172="",Datastream!AD172="NA"),"",Datastream!AD172)</f>
        <v>5.8</v>
      </c>
      <c r="V165" s="12">
        <f>IF(OR(Datastream!AE172="",Datastream!AE172="NA"),"",Datastream!AE172)</f>
        <v>1.768</v>
      </c>
      <c r="W165" s="12">
        <f>IF(OR(Datastream!AF172="",Datastream!AF172="NA"),"",Datastream!AF172)</f>
        <v>2.6</v>
      </c>
      <c r="X165" s="12">
        <f>IF(OR(Datastream!AG172="",Datastream!AG172="NA"),"",Datastream!AG172)</f>
        <v>4.6319999999999997</v>
      </c>
      <c r="Y165" s="12">
        <f>IF(OR(Datastream!AH172="",Datastream!AH172="NA"),"",Datastream!AH172)</f>
        <v>5.1520000000000001</v>
      </c>
      <c r="Z165" s="12">
        <f>IF(OR(Datastream!AI172="",Datastream!AI172="NA"),"",Datastream!AI172)</f>
        <v>1.76</v>
      </c>
      <c r="AA165" s="12">
        <f>IF(OR(Datastream!AJ172="",Datastream!AJ172="NA"),"",Datastream!AJ172)</f>
        <v>4.26</v>
      </c>
      <c r="AB165" s="12">
        <f>IF(OR(Datastream!AK172="",Datastream!AK172="NA"),"",Datastream!AK172)</f>
        <v>1.7401789999999999</v>
      </c>
      <c r="AC165" s="12">
        <f>IF(OR(Datastream!AN172="",Datastream!AN172="NA"),"",Datastream!AN172)</f>
        <v>37.25</v>
      </c>
      <c r="AD165" s="12">
        <f>IF(OR(Datastream!AO172="",Datastream!AO172="NA"),"",Datastream!AO172)</f>
        <v>912.55</v>
      </c>
      <c r="AE165" s="13">
        <f>IF(EBP!B357="","",EBP!B357)</f>
        <v>3.9672999999999998</v>
      </c>
      <c r="AF165" s="13">
        <f>IF(EBP!C357="","",EBP!C357)</f>
        <v>1.5045999999999999</v>
      </c>
    </row>
    <row r="166" spans="1:32" x14ac:dyDescent="0.2">
      <c r="A166" s="11">
        <v>37500</v>
      </c>
      <c r="B166" s="12">
        <f>IF(OR(Datastream!K173="",Datastream!K173="NA"),"",Datastream!K173)</f>
        <v>76.28</v>
      </c>
      <c r="C166" s="12">
        <f>IF(OR(Datastream!L173="",Datastream!L173="NA"),"",Datastream!L173)</f>
        <v>5.7</v>
      </c>
      <c r="D166" s="12">
        <f>IF(OR(Datastream!M173="",Datastream!M173="NA"),"",Datastream!M173)</f>
        <v>93.365399999999994</v>
      </c>
      <c r="E166" s="12">
        <f>IF(OR(Datastream!N173="",Datastream!N173="NA"),"",Datastream!N173)</f>
        <v>50.5</v>
      </c>
      <c r="F166" s="12">
        <f>IF(OR(Datastream!O173="",Datastream!O173="NA"),"",Datastream!O173)</f>
        <v>93.7</v>
      </c>
      <c r="G166" s="12">
        <f>IF(OR(Datastream!P173="",Datastream!P173="NA"),"",Datastream!P173)</f>
        <v>86.1</v>
      </c>
      <c r="H166" s="12">
        <f>IF(OR(Datastream!Q173="",Datastream!Q173="NA"),"",Datastream!Q173)</f>
        <v>79.900000000000006</v>
      </c>
      <c r="I166" s="12">
        <f>IF(OR(Datastream!R173="",Datastream!R173="NA"),"",Datastream!R173)</f>
        <v>-0.28000000000000003</v>
      </c>
      <c r="J166" s="12">
        <f>IF(OR(Datastream!S173="",Datastream!S173="NA"),"",Datastream!S173)</f>
        <v>2.355</v>
      </c>
      <c r="K166" s="12">
        <f>IF(OR(Datastream!T173="",Datastream!T173="NA"),"",Datastream!T173)</f>
        <v>3.0960000000000001</v>
      </c>
      <c r="L166" s="12">
        <f>IF(OR(Datastream!U173="",Datastream!U173="NA"),"",Datastream!U173)</f>
        <v>-5.452</v>
      </c>
      <c r="M166" s="12">
        <f>IF(OR(Datastream!V173="",Datastream!V173="NA"),"",Datastream!V173)</f>
        <v>4.4290000000000003</v>
      </c>
      <c r="N166" s="12">
        <f>IF(OR(Datastream!W173="",Datastream!W173="NA"),"",Datastream!W173)</f>
        <v>8.5719999999999992</v>
      </c>
      <c r="O166" s="12">
        <f>IF(OR(Datastream!X173="",Datastream!X173="NA"),"",Datastream!X173)</f>
        <v>8.8460000000000001</v>
      </c>
      <c r="P166" s="12">
        <f>IF(OR(Datastream!Y173="",Datastream!Y173="NA"),"",Datastream!Y173)</f>
        <v>-0.13800000000000001</v>
      </c>
      <c r="Q166" s="12">
        <f>IF(OR(Datastream!Z173="",Datastream!Z173="NA"),"",Datastream!Z173)</f>
        <v>4.0179999999999998</v>
      </c>
      <c r="R166" s="12">
        <f>IF(OR(Datastream!AA173="",Datastream!AA173="NA"),"",Datastream!AA173)</f>
        <v>1.5760000000000001</v>
      </c>
      <c r="S166" s="12">
        <f>IF(OR(Datastream!AB173="",Datastream!AB173="NA"),"",Datastream!AB173)</f>
        <v>2.3039999999999998</v>
      </c>
      <c r="T166" s="12">
        <f>IF(OR(Datastream!AC173="",Datastream!AC173="NA"),"",Datastream!AC173)</f>
        <v>5.8760000000000003</v>
      </c>
      <c r="U166" s="12">
        <f>IF(OR(Datastream!AD173="",Datastream!AD173="NA"),"",Datastream!AD173)</f>
        <v>5.85</v>
      </c>
      <c r="V166" s="12">
        <f>IF(OR(Datastream!AE173="",Datastream!AE173="NA"),"",Datastream!AE173)</f>
        <v>1.708</v>
      </c>
      <c r="W166" s="12">
        <f>IF(OR(Datastream!AF173="",Datastream!AF173="NA"),"",Datastream!AF173)</f>
        <v>2.556</v>
      </c>
      <c r="X166" s="12">
        <f>IF(OR(Datastream!AG173="",Datastream!AG173="NA"),"",Datastream!AG173)</f>
        <v>4.5</v>
      </c>
      <c r="Y166" s="12">
        <f>IF(OR(Datastream!AH173="",Datastream!AH173="NA"),"",Datastream!AH173)</f>
        <v>5.0039999999999996</v>
      </c>
      <c r="Z166" s="12">
        <f>IF(OR(Datastream!AI173="",Datastream!AI173="NA"),"",Datastream!AI173)</f>
        <v>1.72</v>
      </c>
      <c r="AA166" s="12">
        <f>IF(OR(Datastream!AJ173="",Datastream!AJ173="NA"),"",Datastream!AJ173)</f>
        <v>3.87</v>
      </c>
      <c r="AB166" s="12">
        <f>IF(OR(Datastream!AK173="",Datastream!AK173="NA"),"",Datastream!AK173)</f>
        <v>1.820675</v>
      </c>
      <c r="AC166" s="12">
        <f>IF(OR(Datastream!AN173="",Datastream!AN173="NA"),"",Datastream!AN173)</f>
        <v>41.38</v>
      </c>
      <c r="AD166" s="12">
        <f>IF(OR(Datastream!AO173="",Datastream!AO173="NA"),"",Datastream!AO173)</f>
        <v>870.11</v>
      </c>
      <c r="AE166" s="13">
        <f>IF(EBP!B358="","",EBP!B358)</f>
        <v>4.3003999999999998</v>
      </c>
      <c r="AF166" s="13">
        <f>IF(EBP!C358="","",EBP!C358)</f>
        <v>1.6979</v>
      </c>
    </row>
    <row r="167" spans="1:32" x14ac:dyDescent="0.2">
      <c r="A167" s="11">
        <v>37530</v>
      </c>
      <c r="B167" s="12">
        <f>IF(OR(Datastream!K174="",Datastream!K174="NA"),"",Datastream!K174)</f>
        <v>76.45</v>
      </c>
      <c r="C167" s="12">
        <f>IF(OR(Datastream!L174="",Datastream!L174="NA"),"",Datastream!L174)</f>
        <v>5.7</v>
      </c>
      <c r="D167" s="12">
        <f>IF(OR(Datastream!M174="",Datastream!M174="NA"),"",Datastream!M174)</f>
        <v>93.083399999999997</v>
      </c>
      <c r="E167" s="12">
        <f>IF(OR(Datastream!N174="",Datastream!N174="NA"),"",Datastream!N174)</f>
        <v>49</v>
      </c>
      <c r="F167" s="12">
        <f>IF(OR(Datastream!O174="",Datastream!O174="NA"),"",Datastream!O174)</f>
        <v>79.599999999999994</v>
      </c>
      <c r="G167" s="12">
        <f>IF(OR(Datastream!P174="",Datastream!P174="NA"),"",Datastream!P174)</f>
        <v>80.599999999999994</v>
      </c>
      <c r="H167" s="12">
        <f>IF(OR(Datastream!Q174="",Datastream!Q174="NA"),"",Datastream!Q174)</f>
        <v>73.099999999999994</v>
      </c>
      <c r="I167" s="12">
        <f>IF(OR(Datastream!R174="",Datastream!R174="NA"),"",Datastream!R174)</f>
        <v>-0.4</v>
      </c>
      <c r="J167" s="12">
        <f>IF(OR(Datastream!S174="",Datastream!S174="NA"),"",Datastream!S174)</f>
        <v>2.4430000000000001</v>
      </c>
      <c r="K167" s="12">
        <f>IF(OR(Datastream!T174="",Datastream!T174="NA"),"",Datastream!T174)</f>
        <v>3.0209999999999999</v>
      </c>
      <c r="L167" s="12">
        <f>IF(OR(Datastream!U174="",Datastream!U174="NA"),"",Datastream!U174)</f>
        <v>-5.3890000000000002</v>
      </c>
      <c r="M167" s="12">
        <f>IF(OR(Datastream!V174="",Datastream!V174="NA"),"",Datastream!V174)</f>
        <v>4.0890000000000004</v>
      </c>
      <c r="N167" s="12">
        <f>IF(OR(Datastream!W174="",Datastream!W174="NA"),"",Datastream!W174)</f>
        <v>9</v>
      </c>
      <c r="O167" s="12">
        <f>IF(OR(Datastream!X174="",Datastream!X174="NA"),"",Datastream!X174)</f>
        <v>8.2040000000000006</v>
      </c>
      <c r="P167" s="12">
        <f>IF(OR(Datastream!Y174="",Datastream!Y174="NA"),"",Datastream!Y174)</f>
        <v>-0.25900000000000001</v>
      </c>
      <c r="Q167" s="12">
        <f>IF(OR(Datastream!Z174="",Datastream!Z174="NA"),"",Datastream!Z174)</f>
        <v>3.774</v>
      </c>
      <c r="R167" s="12">
        <f>IF(OR(Datastream!AA174="",Datastream!AA174="NA"),"",Datastream!AA174)</f>
        <v>1.5860000000000001</v>
      </c>
      <c r="S167" s="12">
        <f>IF(OR(Datastream!AB174="",Datastream!AB174="NA"),"",Datastream!AB174)</f>
        <v>2.3109999999999999</v>
      </c>
      <c r="T167" s="12">
        <f>IF(OR(Datastream!AC174="",Datastream!AC174="NA"),"",Datastream!AC174)</f>
        <v>5.843</v>
      </c>
      <c r="U167" s="12">
        <f>IF(OR(Datastream!AD174="",Datastream!AD174="NA"),"",Datastream!AD174)</f>
        <v>5.8639999999999999</v>
      </c>
      <c r="V167" s="12">
        <f>IF(OR(Datastream!AE174="",Datastream!AE174="NA"),"",Datastream!AE174)</f>
        <v>1.621</v>
      </c>
      <c r="W167" s="12">
        <f>IF(OR(Datastream!AF174="",Datastream!AF174="NA"),"",Datastream!AF174)</f>
        <v>2.4580000000000002</v>
      </c>
      <c r="X167" s="12">
        <f>IF(OR(Datastream!AG174="",Datastream!AG174="NA"),"",Datastream!AG174)</f>
        <v>4.1269999999999998</v>
      </c>
      <c r="Y167" s="12">
        <f>IF(OR(Datastream!AH174="",Datastream!AH174="NA"),"",Datastream!AH174)</f>
        <v>4.8239999999999998</v>
      </c>
      <c r="Z167" s="12">
        <f>IF(OR(Datastream!AI174="",Datastream!AI174="NA"),"",Datastream!AI174)</f>
        <v>1.65</v>
      </c>
      <c r="AA167" s="12">
        <f>IF(OR(Datastream!AJ174="",Datastream!AJ174="NA"),"",Datastream!AJ174)</f>
        <v>3.94</v>
      </c>
      <c r="AB167" s="12">
        <f>IF(OR(Datastream!AK174="",Datastream!AK174="NA"),"",Datastream!AK174)</f>
        <v>1.8592839999999999</v>
      </c>
      <c r="AC167" s="12">
        <f>IF(OR(Datastream!AN174="",Datastream!AN174="NA"),"",Datastream!AN174)</f>
        <v>41.4</v>
      </c>
      <c r="AD167" s="12">
        <f>IF(OR(Datastream!AO174="",Datastream!AO174="NA"),"",Datastream!AO174)</f>
        <v>854.63</v>
      </c>
      <c r="AE167" s="13">
        <f>IF(EBP!B359="","",EBP!B359)</f>
        <v>4.3719000000000001</v>
      </c>
      <c r="AF167" s="13">
        <f>IF(EBP!C359="","",EBP!C359)</f>
        <v>1.4862</v>
      </c>
    </row>
    <row r="168" spans="1:32" x14ac:dyDescent="0.2">
      <c r="A168" s="11">
        <v>37561</v>
      </c>
      <c r="B168" s="12">
        <f>IF(OR(Datastream!K175="",Datastream!K175="NA"),"",Datastream!K175)</f>
        <v>76.58</v>
      </c>
      <c r="C168" s="12">
        <f>IF(OR(Datastream!L175="",Datastream!L175="NA"),"",Datastream!L175)</f>
        <v>5.9</v>
      </c>
      <c r="D168" s="12">
        <f>IF(OR(Datastream!M175="",Datastream!M175="NA"),"",Datastream!M175)</f>
        <v>93.569299999999998</v>
      </c>
      <c r="E168" s="12">
        <f>IF(OR(Datastream!N175="",Datastream!N175="NA"),"",Datastream!N175)</f>
        <v>48.5</v>
      </c>
      <c r="F168" s="12">
        <f>IF(OR(Datastream!O175="",Datastream!O175="NA"),"",Datastream!O175)</f>
        <v>84.9</v>
      </c>
      <c r="G168" s="12">
        <f>IF(OR(Datastream!P175="",Datastream!P175="NA"),"",Datastream!P175)</f>
        <v>84.2</v>
      </c>
      <c r="H168" s="12">
        <f>IF(OR(Datastream!Q175="",Datastream!Q175="NA"),"",Datastream!Q175)</f>
        <v>78.5</v>
      </c>
      <c r="I168" s="12">
        <f>IF(OR(Datastream!R175="",Datastream!R175="NA"),"",Datastream!R175)</f>
        <v>0.18</v>
      </c>
      <c r="J168" s="12">
        <f>IF(OR(Datastream!S175="",Datastream!S175="NA"),"",Datastream!S175)</f>
        <v>2.3239999999999998</v>
      </c>
      <c r="K168" s="12">
        <f>IF(OR(Datastream!T175="",Datastream!T175="NA"),"",Datastream!T175)</f>
        <v>2.6669999999999998</v>
      </c>
      <c r="L168" s="12">
        <f>IF(OR(Datastream!U175="",Datastream!U175="NA"),"",Datastream!U175)</f>
        <v>-5.6479999999999997</v>
      </c>
      <c r="M168" s="12">
        <f>IF(OR(Datastream!V175="",Datastream!V175="NA"),"",Datastream!V175)</f>
        <v>2.948</v>
      </c>
      <c r="N168" s="12">
        <f>IF(OR(Datastream!W175="",Datastream!W175="NA"),"",Datastream!W175)</f>
        <v>8.5419999999999998</v>
      </c>
      <c r="O168" s="12">
        <f>IF(OR(Datastream!X175="",Datastream!X175="NA"),"",Datastream!X175)</f>
        <v>7.5259999999999998</v>
      </c>
      <c r="P168" s="12">
        <f>IF(OR(Datastream!Y175="",Datastream!Y175="NA"),"",Datastream!Y175)</f>
        <v>-0.41899999999999998</v>
      </c>
      <c r="Q168" s="12">
        <f>IF(OR(Datastream!Z175="",Datastream!Z175="NA"),"",Datastream!Z175)</f>
        <v>2.9710000000000001</v>
      </c>
      <c r="R168" s="12">
        <f>IF(OR(Datastream!AA175="",Datastream!AA175="NA"),"",Datastream!AA175)</f>
        <v>1.5760000000000001</v>
      </c>
      <c r="S168" s="12">
        <f>IF(OR(Datastream!AB175="",Datastream!AB175="NA"),"",Datastream!AB175)</f>
        <v>2.1669999999999998</v>
      </c>
      <c r="T168" s="12">
        <f>IF(OR(Datastream!AC175="",Datastream!AC175="NA"),"",Datastream!AC175)</f>
        <v>5.7949999999999999</v>
      </c>
      <c r="U168" s="12">
        <f>IF(OR(Datastream!AD175="",Datastream!AD175="NA"),"",Datastream!AD175)</f>
        <v>5.8860000000000001</v>
      </c>
      <c r="V168" s="12">
        <f>IF(OR(Datastream!AE175="",Datastream!AE175="NA"),"",Datastream!AE175)</f>
        <v>1.4239999999999999</v>
      </c>
      <c r="W168" s="12">
        <f>IF(OR(Datastream!AF175="",Datastream!AF175="NA"),"",Datastream!AF175)</f>
        <v>2.2240000000000002</v>
      </c>
      <c r="X168" s="12">
        <f>IF(OR(Datastream!AG175="",Datastream!AG175="NA"),"",Datastream!AG175)</f>
        <v>4.024</v>
      </c>
      <c r="Y168" s="12">
        <f>IF(OR(Datastream!AH175="",Datastream!AH175="NA"),"",Datastream!AH175)</f>
        <v>4.6879999999999997</v>
      </c>
      <c r="Z168" s="12">
        <f>IF(OR(Datastream!AI175="",Datastream!AI175="NA"),"",Datastream!AI175)</f>
        <v>1.49</v>
      </c>
      <c r="AA168" s="12">
        <f>IF(OR(Datastream!AJ175="",Datastream!AJ175="NA"),"",Datastream!AJ175)</f>
        <v>4.05</v>
      </c>
      <c r="AB168" s="12">
        <f>IF(OR(Datastream!AK175="",Datastream!AK175="NA"),"",Datastream!AK175)</f>
        <v>1.7561789999999999</v>
      </c>
      <c r="AC168" s="12">
        <f>IF(OR(Datastream!AN175="",Datastream!AN175="NA"),"",Datastream!AN175)</f>
        <v>31.95</v>
      </c>
      <c r="AD168" s="12">
        <f>IF(OR(Datastream!AO175="",Datastream!AO175="NA"),"",Datastream!AO175)</f>
        <v>911.31</v>
      </c>
      <c r="AE168" s="13">
        <f>IF(EBP!B360="","",EBP!B360)</f>
        <v>3.7915000000000001</v>
      </c>
      <c r="AF168" s="13">
        <f>IF(EBP!C360="","",EBP!C360)</f>
        <v>1.0820000000000001</v>
      </c>
    </row>
    <row r="169" spans="1:32" x14ac:dyDescent="0.2">
      <c r="A169" s="11">
        <v>37591</v>
      </c>
      <c r="B169" s="12">
        <f>IF(OR(Datastream!K176="",Datastream!K176="NA"),"",Datastream!K176)</f>
        <v>76.7</v>
      </c>
      <c r="C169" s="12">
        <f>IF(OR(Datastream!L176="",Datastream!L176="NA"),"",Datastream!L176)</f>
        <v>6</v>
      </c>
      <c r="D169" s="12">
        <f>IF(OR(Datastream!M176="",Datastream!M176="NA"),"",Datastream!M176)</f>
        <v>93.110299999999995</v>
      </c>
      <c r="E169" s="12">
        <f>IF(OR(Datastream!N176="",Datastream!N176="NA"),"",Datastream!N176)</f>
        <v>51.6</v>
      </c>
      <c r="F169" s="12">
        <f>IF(OR(Datastream!O176="",Datastream!O176="NA"),"",Datastream!O176)</f>
        <v>80.7</v>
      </c>
      <c r="G169" s="12">
        <f>IF(OR(Datastream!P176="",Datastream!P176="NA"),"",Datastream!P176)</f>
        <v>86.7</v>
      </c>
      <c r="H169" s="12">
        <f>IF(OR(Datastream!Q176="",Datastream!Q176="NA"),"",Datastream!Q176)</f>
        <v>80.8</v>
      </c>
      <c r="I169" s="12">
        <f>IF(OR(Datastream!R176="",Datastream!R176="NA"),"",Datastream!R176)</f>
        <v>-0.57999999999999996</v>
      </c>
      <c r="J169" s="12">
        <f>IF(OR(Datastream!S176="",Datastream!S176="NA"),"",Datastream!S176)</f>
        <v>2.4</v>
      </c>
      <c r="K169" s="12">
        <f>IF(OR(Datastream!T176="",Datastream!T176="NA"),"",Datastream!T176)</f>
        <v>2.6880000000000002</v>
      </c>
      <c r="L169" s="12">
        <f>IF(OR(Datastream!U176="",Datastream!U176="NA"),"",Datastream!U176)</f>
        <v>-5.742</v>
      </c>
      <c r="M169" s="12">
        <f>IF(OR(Datastream!V176="",Datastream!V176="NA"),"",Datastream!V176)</f>
        <v>3.431</v>
      </c>
      <c r="N169" s="12">
        <f>IF(OR(Datastream!W176="",Datastream!W176="NA"),"",Datastream!W176)</f>
        <v>6.617</v>
      </c>
      <c r="O169" s="12">
        <f>IF(OR(Datastream!X176="",Datastream!X176="NA"),"",Datastream!X176)</f>
        <v>7.0650000000000004</v>
      </c>
      <c r="P169" s="12">
        <f>IF(OR(Datastream!Y176="",Datastream!Y176="NA"),"",Datastream!Y176)</f>
        <v>-0.55400000000000005</v>
      </c>
      <c r="Q169" s="12">
        <f>IF(OR(Datastream!Z176="",Datastream!Z176="NA"),"",Datastream!Z176)</f>
        <v>2.5459999999999998</v>
      </c>
      <c r="R169" s="12">
        <f>IF(OR(Datastream!AA176="",Datastream!AA176="NA"),"",Datastream!AA176)</f>
        <v>1.581</v>
      </c>
      <c r="S169" s="12">
        <f>IF(OR(Datastream!AB176="",Datastream!AB176="NA"),"",Datastream!AB176)</f>
        <v>2.1379999999999999</v>
      </c>
      <c r="T169" s="12">
        <f>IF(OR(Datastream!AC176="",Datastream!AC176="NA"),"",Datastream!AC176)</f>
        <v>5.8040000000000003</v>
      </c>
      <c r="U169" s="12">
        <f>IF(OR(Datastream!AD176="",Datastream!AD176="NA"),"",Datastream!AD176)</f>
        <v>5.9119999999999999</v>
      </c>
      <c r="V169" s="12">
        <f>IF(OR(Datastream!AE176="",Datastream!AE176="NA"),"",Datastream!AE176)</f>
        <v>1.343</v>
      </c>
      <c r="W169" s="12">
        <f>IF(OR(Datastream!AF176="",Datastream!AF176="NA"),"",Datastream!AF176)</f>
        <v>2.1379999999999999</v>
      </c>
      <c r="X169" s="12">
        <f>IF(OR(Datastream!AG176="",Datastream!AG176="NA"),"",Datastream!AG176)</f>
        <v>4.0999999999999996</v>
      </c>
      <c r="Y169" s="12">
        <f>IF(OR(Datastream!AH176="",Datastream!AH176="NA"),"",Datastream!AH176)</f>
        <v>4.7270000000000003</v>
      </c>
      <c r="Z169" s="12">
        <f>IF(OR(Datastream!AI176="",Datastream!AI176="NA"),"",Datastream!AI176)</f>
        <v>1.45</v>
      </c>
      <c r="AA169" s="12">
        <f>IF(OR(Datastream!AJ176="",Datastream!AJ176="NA"),"",Datastream!AJ176)</f>
        <v>4.03</v>
      </c>
      <c r="AB169" s="12">
        <f>IF(OR(Datastream!AK176="",Datastream!AK176="NA"),"",Datastream!AK176)</f>
        <v>1.7871840000000001</v>
      </c>
      <c r="AC169" s="12">
        <f>IF(OR(Datastream!AN176="",Datastream!AN176="NA"),"",Datastream!AN176)</f>
        <v>31.75</v>
      </c>
      <c r="AD169" s="12">
        <f>IF(OR(Datastream!AO176="",Datastream!AO176="NA"),"",Datastream!AO176)</f>
        <v>898.87</v>
      </c>
      <c r="AE169" s="13">
        <f>IF(EBP!B361="","",EBP!B361)</f>
        <v>3.6821999999999999</v>
      </c>
      <c r="AF169" s="13">
        <f>IF(EBP!C361="","",EBP!C361)</f>
        <v>0.95279999999999998</v>
      </c>
    </row>
    <row r="170" spans="1:32" x14ac:dyDescent="0.2">
      <c r="A170" s="11">
        <v>37622</v>
      </c>
      <c r="B170" s="12">
        <f>IF(OR(Datastream!K177="",Datastream!K177="NA"),"",Datastream!K177)</f>
        <v>77.040000000000006</v>
      </c>
      <c r="C170" s="12">
        <f>IF(OR(Datastream!L177="",Datastream!L177="NA"),"",Datastream!L177)</f>
        <v>5.8</v>
      </c>
      <c r="D170" s="12">
        <f>IF(OR(Datastream!M177="",Datastream!M177="NA"),"",Datastream!M177)</f>
        <v>93.819800000000001</v>
      </c>
      <c r="E170" s="12">
        <f>IF(OR(Datastream!N177="",Datastream!N177="NA"),"",Datastream!N177)</f>
        <v>51.3</v>
      </c>
      <c r="F170" s="12">
        <f>IF(OR(Datastream!O177="",Datastream!O177="NA"),"",Datastream!O177)</f>
        <v>78.8</v>
      </c>
      <c r="G170" s="12">
        <f>IF(OR(Datastream!P177="",Datastream!P177="NA"),"",Datastream!P177)</f>
        <v>82.4</v>
      </c>
      <c r="H170" s="12">
        <f>IF(OR(Datastream!Q177="",Datastream!Q177="NA"),"",Datastream!Q177)</f>
        <v>72.8</v>
      </c>
      <c r="I170" s="12">
        <f>IF(OR(Datastream!R177="",Datastream!R177="NA"),"",Datastream!R177)</f>
        <v>0.41</v>
      </c>
      <c r="J170" s="12">
        <f>IF(OR(Datastream!S177="",Datastream!S177="NA"),"",Datastream!S177)</f>
        <v>2.6960000000000002</v>
      </c>
      <c r="K170" s="12">
        <f>IF(OR(Datastream!T177="",Datastream!T177="NA"),"",Datastream!T177)</f>
        <v>3.6549999999999998</v>
      </c>
      <c r="L170" s="12">
        <f>IF(OR(Datastream!U177="",Datastream!U177="NA"),"",Datastream!U177)</f>
        <v>3.1960000000000002</v>
      </c>
      <c r="M170" s="12">
        <f>IF(OR(Datastream!V177="",Datastream!V177="NA"),"",Datastream!V177)</f>
        <v>7.7409999999999997</v>
      </c>
      <c r="N170" s="12">
        <f>IF(OR(Datastream!W177="",Datastream!W177="NA"),"",Datastream!W177)</f>
        <v>5.9279999999999999</v>
      </c>
      <c r="O170" s="12">
        <f>IF(OR(Datastream!X177="",Datastream!X177="NA"),"",Datastream!X177)</f>
        <v>8.4949999999999992</v>
      </c>
      <c r="P170" s="12">
        <f>IF(OR(Datastream!Y177="",Datastream!Y177="NA"),"",Datastream!Y177)</f>
        <v>2.5590000000000002</v>
      </c>
      <c r="Q170" s="12">
        <f>IF(OR(Datastream!Z177="",Datastream!Z177="NA"),"",Datastream!Z177)</f>
        <v>4.4450000000000003</v>
      </c>
      <c r="R170" s="12">
        <f>IF(OR(Datastream!AA177="",Datastream!AA177="NA"),"",Datastream!AA177)</f>
        <v>2.23</v>
      </c>
      <c r="S170" s="12">
        <f>IF(OR(Datastream!AB177="",Datastream!AB177="NA"),"",Datastream!AB177)</f>
        <v>2.2570000000000001</v>
      </c>
      <c r="T170" s="12">
        <f>IF(OR(Datastream!AC177="",Datastream!AC177="NA"),"",Datastream!AC177)</f>
        <v>5.9930000000000003</v>
      </c>
      <c r="U170" s="12">
        <f>IF(OR(Datastream!AD177="",Datastream!AD177="NA"),"",Datastream!AD177)</f>
        <v>5.6449999999999996</v>
      </c>
      <c r="V170" s="12">
        <f>IF(OR(Datastream!AE177="",Datastream!AE177="NA"),"",Datastream!AE177)</f>
        <v>1.329</v>
      </c>
      <c r="W170" s="12">
        <f>IF(OR(Datastream!AF177="",Datastream!AF177="NA"),"",Datastream!AF177)</f>
        <v>2.089</v>
      </c>
      <c r="X170" s="12">
        <f>IF(OR(Datastream!AG177="",Datastream!AG177="NA"),"",Datastream!AG177)</f>
        <v>4.2679999999999998</v>
      </c>
      <c r="Y170" s="12">
        <f>IF(OR(Datastream!AH177="",Datastream!AH177="NA"),"",Datastream!AH177)</f>
        <v>4.7839999999999998</v>
      </c>
      <c r="Z170" s="12">
        <f>IF(OR(Datastream!AI177="",Datastream!AI177="NA"),"",Datastream!AI177)</f>
        <v>1.36</v>
      </c>
      <c r="AA170" s="12">
        <f>IF(OR(Datastream!AJ177="",Datastream!AJ177="NA"),"",Datastream!AJ177)</f>
        <v>4.05</v>
      </c>
      <c r="AB170" s="12">
        <f>IF(OR(Datastream!AK177="",Datastream!AK177="NA"),"",Datastream!AK177)</f>
        <v>1.799428</v>
      </c>
      <c r="AC170" s="12">
        <f>IF(OR(Datastream!AN177="",Datastream!AN177="NA"),"",Datastream!AN177)</f>
        <v>30.64</v>
      </c>
      <c r="AD170" s="12">
        <f>IF(OR(Datastream!AO177="",Datastream!AO177="NA"),"",Datastream!AO177)</f>
        <v>895.4</v>
      </c>
      <c r="AE170" s="13">
        <f>IF(EBP!B362="","",EBP!B362)</f>
        <v>3.5830000000000002</v>
      </c>
      <c r="AF170" s="13">
        <f>IF(EBP!C362="","",EBP!C362)</f>
        <v>0.94479999999999997</v>
      </c>
    </row>
    <row r="171" spans="1:32" x14ac:dyDescent="0.2">
      <c r="A171" s="11">
        <v>37653</v>
      </c>
      <c r="B171" s="12">
        <f>IF(OR(Datastream!K178="",Datastream!K178="NA"),"",Datastream!K178)</f>
        <v>77.459999999999994</v>
      </c>
      <c r="C171" s="12">
        <f>IF(OR(Datastream!L178="",Datastream!L178="NA"),"",Datastream!L178)</f>
        <v>5.9</v>
      </c>
      <c r="D171" s="12">
        <f>IF(OR(Datastream!M178="",Datastream!M178="NA"),"",Datastream!M178)</f>
        <v>93.953199999999995</v>
      </c>
      <c r="E171" s="12">
        <f>IF(OR(Datastream!N178="",Datastream!N178="NA"),"",Datastream!N178)</f>
        <v>48.8</v>
      </c>
      <c r="F171" s="12">
        <f>IF(OR(Datastream!O178="",Datastream!O178="NA"),"",Datastream!O178)</f>
        <v>64.8</v>
      </c>
      <c r="G171" s="12">
        <f>IF(OR(Datastream!P178="",Datastream!P178="NA"),"",Datastream!P178)</f>
        <v>79.900000000000006</v>
      </c>
      <c r="H171" s="12">
        <f>IF(OR(Datastream!Q178="",Datastream!Q178="NA"),"",Datastream!Q178)</f>
        <v>69.900000000000006</v>
      </c>
      <c r="I171" s="12">
        <f>IF(OR(Datastream!R178="",Datastream!R178="NA"),"",Datastream!R178)</f>
        <v>-0.45</v>
      </c>
      <c r="J171" s="12">
        <f>IF(OR(Datastream!S178="",Datastream!S178="NA"),"",Datastream!S178)</f>
        <v>2.5960000000000001</v>
      </c>
      <c r="K171" s="12">
        <f>IF(OR(Datastream!T178="",Datastream!T178="NA"),"",Datastream!T178)</f>
        <v>3.629</v>
      </c>
      <c r="L171" s="12">
        <f>IF(OR(Datastream!U178="",Datastream!U178="NA"),"",Datastream!U178)</f>
        <v>2.9780000000000002</v>
      </c>
      <c r="M171" s="12">
        <f>IF(OR(Datastream!V178="",Datastream!V178="NA"),"",Datastream!V178)</f>
        <v>7.9290000000000003</v>
      </c>
      <c r="N171" s="12">
        <f>IF(OR(Datastream!W178="",Datastream!W178="NA"),"",Datastream!W178)</f>
        <v>5.3710000000000004</v>
      </c>
      <c r="O171" s="12">
        <f>IF(OR(Datastream!X178="",Datastream!X178="NA"),"",Datastream!X178)</f>
        <v>10.291</v>
      </c>
      <c r="P171" s="12">
        <f>IF(OR(Datastream!Y178="",Datastream!Y178="NA"),"",Datastream!Y178)</f>
        <v>2.2330000000000001</v>
      </c>
      <c r="Q171" s="12">
        <f>IF(OR(Datastream!Z178="",Datastream!Z178="NA"),"",Datastream!Z178)</f>
        <v>4.2329999999999997</v>
      </c>
      <c r="R171" s="12">
        <f>IF(OR(Datastream!AA178="",Datastream!AA178="NA"),"",Datastream!AA178)</f>
        <v>2.2149999999999999</v>
      </c>
      <c r="S171" s="12">
        <f>IF(OR(Datastream!AB178="",Datastream!AB178="NA"),"",Datastream!AB178)</f>
        <v>2.1739999999999999</v>
      </c>
      <c r="T171" s="12">
        <f>IF(OR(Datastream!AC178="",Datastream!AC178="NA"),"",Datastream!AC178)</f>
        <v>6.0259999999999998</v>
      </c>
      <c r="U171" s="12">
        <f>IF(OR(Datastream!AD178="",Datastream!AD178="NA"),"",Datastream!AD178)</f>
        <v>5.6920000000000002</v>
      </c>
      <c r="V171" s="12">
        <f>IF(OR(Datastream!AE178="",Datastream!AE178="NA"),"",Datastream!AE178)</f>
        <v>1.288</v>
      </c>
      <c r="W171" s="12">
        <f>IF(OR(Datastream!AF178="",Datastream!AF178="NA"),"",Datastream!AF178)</f>
        <v>2.1789999999999998</v>
      </c>
      <c r="X171" s="12">
        <f>IF(OR(Datastream!AG178="",Datastream!AG178="NA"),"",Datastream!AG178)</f>
        <v>4.2309999999999999</v>
      </c>
      <c r="Y171" s="12">
        <f>IF(OR(Datastream!AH178="",Datastream!AH178="NA"),"",Datastream!AH178)</f>
        <v>4.8239999999999998</v>
      </c>
      <c r="Z171" s="12">
        <f>IF(OR(Datastream!AI178="",Datastream!AI178="NA"),"",Datastream!AI178)</f>
        <v>1.3</v>
      </c>
      <c r="AA171" s="12">
        <f>IF(OR(Datastream!AJ178="",Datastream!AJ178="NA"),"",Datastream!AJ178)</f>
        <v>3.9</v>
      </c>
      <c r="AB171" s="12">
        <f>IF(OR(Datastream!AK178="",Datastream!AK178="NA"),"",Datastream!AK178)</f>
        <v>1.9318299999999999</v>
      </c>
      <c r="AC171" s="12">
        <f>IF(OR(Datastream!AN178="",Datastream!AN178="NA"),"",Datastream!AN178)</f>
        <v>36.57</v>
      </c>
      <c r="AD171" s="12">
        <f>IF(OR(Datastream!AO178="",Datastream!AO178="NA"),"",Datastream!AO178)</f>
        <v>837.48</v>
      </c>
      <c r="AE171" s="13">
        <f>IF(EBP!B363="","",EBP!B363)</f>
        <v>3.4355000000000002</v>
      </c>
      <c r="AF171" s="13">
        <f>IF(EBP!C363="","",EBP!C363)</f>
        <v>0.72309999999999997</v>
      </c>
    </row>
    <row r="172" spans="1:32" x14ac:dyDescent="0.2">
      <c r="A172" s="11">
        <v>37681</v>
      </c>
      <c r="B172" s="12">
        <f>IF(OR(Datastream!K179="",Datastream!K179="NA"),"",Datastream!K179)</f>
        <v>77.59</v>
      </c>
      <c r="C172" s="12">
        <f>IF(OR(Datastream!L179="",Datastream!L179="NA"),"",Datastream!L179)</f>
        <v>5.9</v>
      </c>
      <c r="D172" s="12">
        <f>IF(OR(Datastream!M179="",Datastream!M179="NA"),"",Datastream!M179)</f>
        <v>93.735799999999998</v>
      </c>
      <c r="E172" s="12">
        <f>IF(OR(Datastream!N179="",Datastream!N179="NA"),"",Datastream!N179)</f>
        <v>46.3</v>
      </c>
      <c r="F172" s="12">
        <f>IF(OR(Datastream!O179="",Datastream!O179="NA"),"",Datastream!O179)</f>
        <v>61.4</v>
      </c>
      <c r="G172" s="12">
        <f>IF(OR(Datastream!P179="",Datastream!P179="NA"),"",Datastream!P179)</f>
        <v>77.599999999999994</v>
      </c>
      <c r="H172" s="12">
        <f>IF(OR(Datastream!Q179="",Datastream!Q179="NA"),"",Datastream!Q179)</f>
        <v>69.599999999999994</v>
      </c>
      <c r="I172" s="12">
        <f>IF(OR(Datastream!R179="",Datastream!R179="NA"),"",Datastream!R179)</f>
        <v>-0.15</v>
      </c>
      <c r="J172" s="12">
        <f>IF(OR(Datastream!S179="",Datastream!S179="NA"),"",Datastream!S179)</f>
        <v>2.444</v>
      </c>
      <c r="K172" s="12">
        <f>IF(OR(Datastream!T179="",Datastream!T179="NA"),"",Datastream!T179)</f>
        <v>3.6669999999999998</v>
      </c>
      <c r="L172" s="12">
        <f>IF(OR(Datastream!U179="",Datastream!U179="NA"),"",Datastream!U179)</f>
        <v>2.7109999999999999</v>
      </c>
      <c r="M172" s="12">
        <f>IF(OR(Datastream!V179="",Datastream!V179="NA"),"",Datastream!V179)</f>
        <v>7.8129999999999997</v>
      </c>
      <c r="N172" s="12">
        <f>IF(OR(Datastream!W179="",Datastream!W179="NA"),"",Datastream!W179)</f>
        <v>3.8820000000000001</v>
      </c>
      <c r="O172" s="12">
        <f>IF(OR(Datastream!X179="",Datastream!X179="NA"),"",Datastream!X179)</f>
        <v>9.3209999999999997</v>
      </c>
      <c r="P172" s="12">
        <f>IF(OR(Datastream!Y179="",Datastream!Y179="NA"),"",Datastream!Y179)</f>
        <v>1.8120000000000001</v>
      </c>
      <c r="Q172" s="12">
        <f>IF(OR(Datastream!Z179="",Datastream!Z179="NA"),"",Datastream!Z179)</f>
        <v>4.5039999999999996</v>
      </c>
      <c r="R172" s="12">
        <f>IF(OR(Datastream!AA179="",Datastream!AA179="NA"),"",Datastream!AA179)</f>
        <v>2.3220000000000001</v>
      </c>
      <c r="S172" s="12">
        <f>IF(OR(Datastream!AB179="",Datastream!AB179="NA"),"",Datastream!AB179)</f>
        <v>2.0790000000000002</v>
      </c>
      <c r="T172" s="12">
        <f>IF(OR(Datastream!AC179="",Datastream!AC179="NA"),"",Datastream!AC179)</f>
        <v>6.0110000000000001</v>
      </c>
      <c r="U172" s="12">
        <f>IF(OR(Datastream!AD179="",Datastream!AD179="NA"),"",Datastream!AD179)</f>
        <v>5.7210000000000001</v>
      </c>
      <c r="V172" s="12">
        <f>IF(OR(Datastream!AE179="",Datastream!AE179="NA"),"",Datastream!AE179)</f>
        <v>1.288</v>
      </c>
      <c r="W172" s="12">
        <f>IF(OR(Datastream!AF179="",Datastream!AF179="NA"),"",Datastream!AF179)</f>
        <v>2.17</v>
      </c>
      <c r="X172" s="12">
        <f>IF(OR(Datastream!AG179="",Datastream!AG179="NA"),"",Datastream!AG179)</f>
        <v>4.0350000000000001</v>
      </c>
      <c r="Y172" s="12">
        <f>IF(OR(Datastream!AH179="",Datastream!AH179="NA"),"",Datastream!AH179)</f>
        <v>4.6959999999999997</v>
      </c>
      <c r="Z172" s="12">
        <f>IF(OR(Datastream!AI179="",Datastream!AI179="NA"),"",Datastream!AI179)</f>
        <v>1.24</v>
      </c>
      <c r="AA172" s="12">
        <f>IF(OR(Datastream!AJ179="",Datastream!AJ179="NA"),"",Datastream!AJ179)</f>
        <v>3.81</v>
      </c>
      <c r="AB172" s="12">
        <f>IF(OR(Datastream!AK179="",Datastream!AK179="NA"),"",Datastream!AK179)</f>
        <v>1.9158310000000001</v>
      </c>
      <c r="AC172" s="12">
        <f>IF(OR(Datastream!AN179="",Datastream!AN179="NA"),"",Datastream!AN179)</f>
        <v>35.19</v>
      </c>
      <c r="AD172" s="12">
        <f>IF(OR(Datastream!AO179="",Datastream!AO179="NA"),"",Datastream!AO179)</f>
        <v>846.62</v>
      </c>
      <c r="AE172" s="13">
        <f>IF(EBP!B364="","",EBP!B364)</f>
        <v>3.1972999999999998</v>
      </c>
      <c r="AF172" s="13">
        <f>IF(EBP!C364="","",EBP!C364)</f>
        <v>0.19570000000000001</v>
      </c>
    </row>
    <row r="173" spans="1:32" x14ac:dyDescent="0.2">
      <c r="A173" s="11">
        <v>37712</v>
      </c>
      <c r="B173" s="12">
        <f>IF(OR(Datastream!K180="",Datastream!K180="NA"),"",Datastream!K180)</f>
        <v>77.290000000000006</v>
      </c>
      <c r="C173" s="12">
        <f>IF(OR(Datastream!L180="",Datastream!L180="NA"),"",Datastream!L180)</f>
        <v>6</v>
      </c>
      <c r="D173" s="12">
        <f>IF(OR(Datastream!M180="",Datastream!M180="NA"),"",Datastream!M180)</f>
        <v>93.065700000000007</v>
      </c>
      <c r="E173" s="12">
        <f>IF(OR(Datastream!N180="",Datastream!N180="NA"),"",Datastream!N180)</f>
        <v>46.1</v>
      </c>
      <c r="F173" s="12">
        <f>IF(OR(Datastream!O180="",Datastream!O180="NA"),"",Datastream!O180)</f>
        <v>81</v>
      </c>
      <c r="G173" s="12">
        <f>IF(OR(Datastream!P180="",Datastream!P180="NA"),"",Datastream!P180)</f>
        <v>86</v>
      </c>
      <c r="H173" s="12">
        <f>IF(OR(Datastream!Q180="",Datastream!Q180="NA"),"",Datastream!Q180)</f>
        <v>79.3</v>
      </c>
      <c r="I173" s="12">
        <f>IF(OR(Datastream!R180="",Datastream!R180="NA"),"",Datastream!R180)</f>
        <v>-0.69</v>
      </c>
      <c r="J173" s="12">
        <f>IF(OR(Datastream!S180="",Datastream!S180="NA"),"",Datastream!S180)</f>
        <v>2.3239999999999998</v>
      </c>
      <c r="K173" s="12">
        <f>IF(OR(Datastream!T180="",Datastream!T180="NA"),"",Datastream!T180)</f>
        <v>3.6320000000000001</v>
      </c>
      <c r="L173" s="12">
        <f>IF(OR(Datastream!U180="",Datastream!U180="NA"),"",Datastream!U180)</f>
        <v>2.4239999999999999</v>
      </c>
      <c r="M173" s="12">
        <f>IF(OR(Datastream!V180="",Datastream!V180="NA"),"",Datastream!V180)</f>
        <v>8.1769999999999996</v>
      </c>
      <c r="N173" s="12">
        <f>IF(OR(Datastream!W180="",Datastream!W180="NA"),"",Datastream!W180)</f>
        <v>5.0220000000000002</v>
      </c>
      <c r="O173" s="12">
        <f>IF(OR(Datastream!X180="",Datastream!X180="NA"),"",Datastream!X180)</f>
        <v>10.59</v>
      </c>
      <c r="P173" s="12">
        <f>IF(OR(Datastream!Y180="",Datastream!Y180="NA"),"",Datastream!Y180)</f>
        <v>1.68</v>
      </c>
      <c r="Q173" s="12">
        <f>IF(OR(Datastream!Z180="",Datastream!Z180="NA"),"",Datastream!Z180)</f>
        <v>4.5860000000000003</v>
      </c>
      <c r="R173" s="12">
        <f>IF(OR(Datastream!AA180="",Datastream!AA180="NA"),"",Datastream!AA180)</f>
        <v>2.38</v>
      </c>
      <c r="S173" s="12">
        <f>IF(OR(Datastream!AB180="",Datastream!AB180="NA"),"",Datastream!AB180)</f>
        <v>2.032</v>
      </c>
      <c r="T173" s="12">
        <f>IF(OR(Datastream!AC180="",Datastream!AC180="NA"),"",Datastream!AC180)</f>
        <v>5.992</v>
      </c>
      <c r="U173" s="12">
        <f>IF(OR(Datastream!AD180="",Datastream!AD180="NA"),"",Datastream!AD180)</f>
        <v>5.7229999999999999</v>
      </c>
      <c r="V173" s="12">
        <f>IF(OR(Datastream!AE180="",Datastream!AE180="NA"),"",Datastream!AE180)</f>
        <v>1.135</v>
      </c>
      <c r="W173" s="12">
        <f>IF(OR(Datastream!AF180="",Datastream!AF180="NA"),"",Datastream!AF180)</f>
        <v>2.0409999999999999</v>
      </c>
      <c r="X173" s="12">
        <f>IF(OR(Datastream!AG180="",Datastream!AG180="NA"),"",Datastream!AG180)</f>
        <v>4.0830000000000002</v>
      </c>
      <c r="Y173" s="12">
        <f>IF(OR(Datastream!AH180="",Datastream!AH180="NA"),"",Datastream!AH180)</f>
        <v>4.5640000000000001</v>
      </c>
      <c r="Z173" s="12">
        <f>IF(OR(Datastream!AI180="",Datastream!AI180="NA"),"",Datastream!AI180)</f>
        <v>1.27</v>
      </c>
      <c r="AA173" s="12">
        <f>IF(OR(Datastream!AJ180="",Datastream!AJ180="NA"),"",Datastream!AJ180)</f>
        <v>3.96</v>
      </c>
      <c r="AB173" s="12">
        <f>IF(OR(Datastream!AK180="",Datastream!AK180="NA"),"",Datastream!AK180)</f>
        <v>1.820538</v>
      </c>
      <c r="AC173" s="12">
        <f>IF(OR(Datastream!AN180="",Datastream!AN180="NA"),"",Datastream!AN180)</f>
        <v>27.03</v>
      </c>
      <c r="AD173" s="12">
        <f>IF(OR(Datastream!AO180="",Datastream!AO180="NA"),"",Datastream!AO180)</f>
        <v>890.19</v>
      </c>
      <c r="AE173" s="13">
        <f>IF(EBP!B365="","",EBP!B365)</f>
        <v>2.6991999999999998</v>
      </c>
      <c r="AF173" s="13">
        <f>IF(EBP!C365="","",EBP!C365)</f>
        <v>0.1169</v>
      </c>
    </row>
    <row r="174" spans="1:32" x14ac:dyDescent="0.2">
      <c r="A174" s="11">
        <v>37742</v>
      </c>
      <c r="B174" s="12">
        <f>IF(OR(Datastream!K181="",Datastream!K181="NA"),"",Datastream!K181)</f>
        <v>77.17</v>
      </c>
      <c r="C174" s="12">
        <f>IF(OR(Datastream!L181="",Datastream!L181="NA"),"",Datastream!L181)</f>
        <v>6.1</v>
      </c>
      <c r="D174" s="12">
        <f>IF(OR(Datastream!M181="",Datastream!M181="NA"),"",Datastream!M181)</f>
        <v>93.091800000000006</v>
      </c>
      <c r="E174" s="12">
        <f>IF(OR(Datastream!N181="",Datastream!N181="NA"),"",Datastream!N181)</f>
        <v>49</v>
      </c>
      <c r="F174" s="12">
        <f>IF(OR(Datastream!O181="",Datastream!O181="NA"),"",Datastream!O181)</f>
        <v>83.6</v>
      </c>
      <c r="G174" s="12">
        <f>IF(OR(Datastream!P181="",Datastream!P181="NA"),"",Datastream!P181)</f>
        <v>92.1</v>
      </c>
      <c r="H174" s="12">
        <f>IF(OR(Datastream!Q181="",Datastream!Q181="NA"),"",Datastream!Q181)</f>
        <v>91.4</v>
      </c>
      <c r="I174" s="12">
        <f>IF(OR(Datastream!R181="",Datastream!R181="NA"),"",Datastream!R181)</f>
        <v>0.02</v>
      </c>
      <c r="J174" s="12">
        <f>IF(OR(Datastream!S181="",Datastream!S181="NA"),"",Datastream!S181)</f>
        <v>2.2719999999999998</v>
      </c>
      <c r="K174" s="12">
        <f>IF(OR(Datastream!T181="",Datastream!T181="NA"),"",Datastream!T181)</f>
        <v>3.5830000000000002</v>
      </c>
      <c r="L174" s="12">
        <f>IF(OR(Datastream!U181="",Datastream!U181="NA"),"",Datastream!U181)</f>
        <v>1.0960000000000001</v>
      </c>
      <c r="M174" s="12">
        <f>IF(OR(Datastream!V181="",Datastream!V181="NA"),"",Datastream!V181)</f>
        <v>8.0519999999999996</v>
      </c>
      <c r="N174" s="12">
        <f>IF(OR(Datastream!W181="",Datastream!W181="NA"),"",Datastream!W181)</f>
        <v>6.9779999999999998</v>
      </c>
      <c r="O174" s="12">
        <f>IF(OR(Datastream!X181="",Datastream!X181="NA"),"",Datastream!X181)</f>
        <v>10.856999999999999</v>
      </c>
      <c r="P174" s="12">
        <f>IF(OR(Datastream!Y181="",Datastream!Y181="NA"),"",Datastream!Y181)</f>
        <v>0.94799999999999995</v>
      </c>
      <c r="Q174" s="12">
        <f>IF(OR(Datastream!Z181="",Datastream!Z181="NA"),"",Datastream!Z181)</f>
        <v>4.4349999999999996</v>
      </c>
      <c r="R174" s="12">
        <f>IF(OR(Datastream!AA181="",Datastream!AA181="NA"),"",Datastream!AA181)</f>
        <v>2.444</v>
      </c>
      <c r="S174" s="12">
        <f>IF(OR(Datastream!AB181="",Datastream!AB181="NA"),"",Datastream!AB181)</f>
        <v>1.97</v>
      </c>
      <c r="T174" s="12">
        <f>IF(OR(Datastream!AC181="",Datastream!AC181="NA"),"",Datastream!AC181)</f>
        <v>5.952</v>
      </c>
      <c r="U174" s="12">
        <f>IF(OR(Datastream!AD181="",Datastream!AD181="NA"),"",Datastream!AD181)</f>
        <v>5.726</v>
      </c>
      <c r="V174" s="12">
        <f>IF(OR(Datastream!AE181="",Datastream!AE181="NA"),"",Datastream!AE181)</f>
        <v>1.1499999999999999</v>
      </c>
      <c r="W174" s="12">
        <f>IF(OR(Datastream!AF181="",Datastream!AF181="NA"),"",Datastream!AF181)</f>
        <v>1.891</v>
      </c>
      <c r="X174" s="12">
        <f>IF(OR(Datastream!AG181="",Datastream!AG181="NA"),"",Datastream!AG181)</f>
        <v>4.0389999999999997</v>
      </c>
      <c r="Y174" s="12">
        <f>IF(OR(Datastream!AH181="",Datastream!AH181="NA"),"",Datastream!AH181)</f>
        <v>4.5350000000000001</v>
      </c>
      <c r="Z174" s="12">
        <f>IF(OR(Datastream!AI181="",Datastream!AI181="NA"),"",Datastream!AI181)</f>
        <v>1.18</v>
      </c>
      <c r="AA174" s="12">
        <f>IF(OR(Datastream!AJ181="",Datastream!AJ181="NA"),"",Datastream!AJ181)</f>
        <v>3.57</v>
      </c>
      <c r="AB174" s="12">
        <f>IF(OR(Datastream!AK181="",Datastream!AK181="NA"),"",Datastream!AK181)</f>
        <v>1.729419</v>
      </c>
      <c r="AC174" s="12">
        <f>IF(OR(Datastream!AN181="",Datastream!AN181="NA"),"",Datastream!AN181)</f>
        <v>22.5</v>
      </c>
      <c r="AD174" s="12">
        <f>IF(OR(Datastream!AO181="",Datastream!AO181="NA"),"",Datastream!AO181)</f>
        <v>935.84</v>
      </c>
      <c r="AE174" s="13">
        <f>IF(EBP!B366="","",EBP!B366)</f>
        <v>2.7770000000000001</v>
      </c>
      <c r="AF174" s="13">
        <f>IF(EBP!C366="","",EBP!C366)</f>
        <v>-0.4929</v>
      </c>
    </row>
    <row r="175" spans="1:32" x14ac:dyDescent="0.2">
      <c r="A175" s="11">
        <v>37773</v>
      </c>
      <c r="B175" s="12">
        <f>IF(OR(Datastream!K182="",Datastream!K182="NA"),"",Datastream!K182)</f>
        <v>77.25</v>
      </c>
      <c r="C175" s="12">
        <f>IF(OR(Datastream!L182="",Datastream!L182="NA"),"",Datastream!L182)</f>
        <v>6.3</v>
      </c>
      <c r="D175" s="12">
        <f>IF(OR(Datastream!M182="",Datastream!M182="NA"),"",Datastream!M182)</f>
        <v>93.247600000000006</v>
      </c>
      <c r="E175" s="12">
        <f>IF(OR(Datastream!N182="",Datastream!N182="NA"),"",Datastream!N182)</f>
        <v>49</v>
      </c>
      <c r="F175" s="12">
        <f>IF(OR(Datastream!O182="",Datastream!O182="NA"),"",Datastream!O182)</f>
        <v>83.5</v>
      </c>
      <c r="G175" s="12">
        <f>IF(OR(Datastream!P182="",Datastream!P182="NA"),"",Datastream!P182)</f>
        <v>89.7</v>
      </c>
      <c r="H175" s="12">
        <f>IF(OR(Datastream!Q182="",Datastream!Q182="NA"),"",Datastream!Q182)</f>
        <v>86.4</v>
      </c>
      <c r="I175" s="12">
        <f>IF(OR(Datastream!R182="",Datastream!R182="NA"),"",Datastream!R182)</f>
        <v>0.16</v>
      </c>
      <c r="J175" s="12">
        <f>IF(OR(Datastream!S182="",Datastream!S182="NA"),"",Datastream!S182)</f>
        <v>2.319</v>
      </c>
      <c r="K175" s="12">
        <f>IF(OR(Datastream!T182="",Datastream!T182="NA"),"",Datastream!T182)</f>
        <v>3.5579999999999998</v>
      </c>
      <c r="L175" s="12">
        <f>IF(OR(Datastream!U182="",Datastream!U182="NA"),"",Datastream!U182)</f>
        <v>0.96199999999999997</v>
      </c>
      <c r="M175" s="12">
        <f>IF(OR(Datastream!V182="",Datastream!V182="NA"),"",Datastream!V182)</f>
        <v>8.0540000000000003</v>
      </c>
      <c r="N175" s="12">
        <f>IF(OR(Datastream!W182="",Datastream!W182="NA"),"",Datastream!W182)</f>
        <v>6.5289999999999999</v>
      </c>
      <c r="O175" s="12">
        <f>IF(OR(Datastream!X182="",Datastream!X182="NA"),"",Datastream!X182)</f>
        <v>11.1</v>
      </c>
      <c r="P175" s="12">
        <f>IF(OR(Datastream!Y182="",Datastream!Y182="NA"),"",Datastream!Y182)</f>
        <v>0.56899999999999995</v>
      </c>
      <c r="Q175" s="12">
        <f>IF(OR(Datastream!Z182="",Datastream!Z182="NA"),"",Datastream!Z182)</f>
        <v>4.1669999999999998</v>
      </c>
      <c r="R175" s="12">
        <f>IF(OR(Datastream!AA182="",Datastream!AA182="NA"),"",Datastream!AA182)</f>
        <v>2.2730000000000001</v>
      </c>
      <c r="S175" s="12">
        <f>IF(OR(Datastream!AB182="",Datastream!AB182="NA"),"",Datastream!AB182)</f>
        <v>1.929</v>
      </c>
      <c r="T175" s="12">
        <f>IF(OR(Datastream!AC182="",Datastream!AC182="NA"),"",Datastream!AC182)</f>
        <v>6</v>
      </c>
      <c r="U175" s="12">
        <f>IF(OR(Datastream!AD182="",Datastream!AD182="NA"),"",Datastream!AD182)</f>
        <v>5.7789999999999999</v>
      </c>
      <c r="V175" s="12">
        <f>IF(OR(Datastream!AE182="",Datastream!AE182="NA"),"",Datastream!AE182)</f>
        <v>1.046</v>
      </c>
      <c r="W175" s="12">
        <f>IF(OR(Datastream!AF182="",Datastream!AF182="NA"),"",Datastream!AF182)</f>
        <v>1.6379999999999999</v>
      </c>
      <c r="X175" s="12">
        <f>IF(OR(Datastream!AG182="",Datastream!AG182="NA"),"",Datastream!AG182)</f>
        <v>3.7789999999999999</v>
      </c>
      <c r="Y175" s="12">
        <f>IF(OR(Datastream!AH182="",Datastream!AH182="NA"),"",Datastream!AH182)</f>
        <v>4.3129999999999997</v>
      </c>
      <c r="Z175" s="12">
        <f>IF(OR(Datastream!AI182="",Datastream!AI182="NA"),"",Datastream!AI182)</f>
        <v>1.01</v>
      </c>
      <c r="AA175" s="12">
        <f>IF(OR(Datastream!AJ182="",Datastream!AJ182="NA"),"",Datastream!AJ182)</f>
        <v>3.33</v>
      </c>
      <c r="AB175" s="12">
        <f>IF(OR(Datastream!AK182="",Datastream!AK182="NA"),"",Datastream!AK182)</f>
        <v>1.6366400000000001</v>
      </c>
      <c r="AC175" s="12">
        <f>IF(OR(Datastream!AN182="",Datastream!AN182="NA"),"",Datastream!AN182)</f>
        <v>22.35</v>
      </c>
      <c r="AD175" s="12">
        <f>IF(OR(Datastream!AO182="",Datastream!AO182="NA"),"",Datastream!AO182)</f>
        <v>988</v>
      </c>
      <c r="AE175" s="13">
        <f>IF(EBP!B367="","",EBP!B367)</f>
        <v>2.5139999999999998</v>
      </c>
      <c r="AF175" s="13">
        <f>IF(EBP!C367="","",EBP!C367)</f>
        <v>-0.35849999999999999</v>
      </c>
    </row>
    <row r="176" spans="1:32" x14ac:dyDescent="0.2">
      <c r="A176" s="11">
        <v>37803</v>
      </c>
      <c r="B176" s="12">
        <f>IF(OR(Datastream!K183="",Datastream!K183="NA"),"",Datastream!K183)</f>
        <v>77.5</v>
      </c>
      <c r="C176" s="12">
        <f>IF(OR(Datastream!L183="",Datastream!L183="NA"),"",Datastream!L183)</f>
        <v>6.2</v>
      </c>
      <c r="D176" s="12">
        <f>IF(OR(Datastream!M183="",Datastream!M183="NA"),"",Datastream!M183)</f>
        <v>93.658199999999994</v>
      </c>
      <c r="E176" s="12">
        <f>IF(OR(Datastream!N183="",Datastream!N183="NA"),"",Datastream!N183)</f>
        <v>51</v>
      </c>
      <c r="F176" s="12">
        <f>IF(OR(Datastream!O183="",Datastream!O183="NA"),"",Datastream!O183)</f>
        <v>77</v>
      </c>
      <c r="G176" s="12">
        <f>IF(OR(Datastream!P183="",Datastream!P183="NA"),"",Datastream!P183)</f>
        <v>90.9</v>
      </c>
      <c r="H176" s="12">
        <f>IF(OR(Datastream!Q183="",Datastream!Q183="NA"),"",Datastream!Q183)</f>
        <v>83.7</v>
      </c>
      <c r="I176" s="12">
        <f>IF(OR(Datastream!R183="",Datastream!R183="NA"),"",Datastream!R183)</f>
        <v>0.12</v>
      </c>
      <c r="J176" s="12">
        <f>IF(OR(Datastream!S183="",Datastream!S183="NA"),"",Datastream!S183)</f>
        <v>2.2370000000000001</v>
      </c>
      <c r="K176" s="12">
        <f>IF(OR(Datastream!T183="",Datastream!T183="NA"),"",Datastream!T183)</f>
        <v>3.6440000000000001</v>
      </c>
      <c r="L176" s="12">
        <f>IF(OR(Datastream!U183="",Datastream!U183="NA"),"",Datastream!U183)</f>
        <v>0.86699999999999999</v>
      </c>
      <c r="M176" s="12">
        <f>IF(OR(Datastream!V183="",Datastream!V183="NA"),"",Datastream!V183)</f>
        <v>7.8220000000000001</v>
      </c>
      <c r="N176" s="12">
        <f>IF(OR(Datastream!W183="",Datastream!W183="NA"),"",Datastream!W183)</f>
        <v>8.1280000000000001</v>
      </c>
      <c r="O176" s="12">
        <f>IF(OR(Datastream!X183="",Datastream!X183="NA"),"",Datastream!X183)</f>
        <v>11.407999999999999</v>
      </c>
      <c r="P176" s="12">
        <f>IF(OR(Datastream!Y183="",Datastream!Y183="NA"),"",Datastream!Y183)</f>
        <v>0.33300000000000002</v>
      </c>
      <c r="Q176" s="12">
        <f>IF(OR(Datastream!Z183="",Datastream!Z183="NA"),"",Datastream!Z183)</f>
        <v>4.2300000000000004</v>
      </c>
      <c r="R176" s="12">
        <f>IF(OR(Datastream!AA183="",Datastream!AA183="NA"),"",Datastream!AA183)</f>
        <v>2.17</v>
      </c>
      <c r="S176" s="12">
        <f>IF(OR(Datastream!AB183="",Datastream!AB183="NA"),"",Datastream!AB183)</f>
        <v>1.7629999999999999</v>
      </c>
      <c r="T176" s="12">
        <f>IF(OR(Datastream!AC183="",Datastream!AC183="NA"),"",Datastream!AC183)</f>
        <v>6.0810000000000004</v>
      </c>
      <c r="U176" s="12">
        <f>IF(OR(Datastream!AD183="",Datastream!AD183="NA"),"",Datastream!AD183)</f>
        <v>5.8810000000000002</v>
      </c>
      <c r="V176" s="12">
        <f>IF(OR(Datastream!AE183="",Datastream!AE183="NA"),"",Datastream!AE183)</f>
        <v>0.97699999999999998</v>
      </c>
      <c r="W176" s="12">
        <f>IF(OR(Datastream!AF183="",Datastream!AF183="NA"),"",Datastream!AF183)</f>
        <v>1.462</v>
      </c>
      <c r="X176" s="12">
        <f>IF(OR(Datastream!AG183="",Datastream!AG183="NA"),"",Datastream!AG183)</f>
        <v>3.7309999999999999</v>
      </c>
      <c r="Y176" s="12">
        <f>IF(OR(Datastream!AH183="",Datastream!AH183="NA"),"",Datastream!AH183)</f>
        <v>4.2919999999999998</v>
      </c>
      <c r="Z176" s="12">
        <f>IF(OR(Datastream!AI183="",Datastream!AI183="NA"),"",Datastream!AI183)</f>
        <v>1.1200000000000001</v>
      </c>
      <c r="AA176" s="12">
        <f>IF(OR(Datastream!AJ183="",Datastream!AJ183="NA"),"",Datastream!AJ183)</f>
        <v>3.98</v>
      </c>
      <c r="AB176" s="12">
        <f>IF(OR(Datastream!AK183="",Datastream!AK183="NA"),"",Datastream!AK183)</f>
        <v>1.643259</v>
      </c>
      <c r="AC176" s="12">
        <f>IF(OR(Datastream!AN183="",Datastream!AN183="NA"),"",Datastream!AN183)</f>
        <v>21.22</v>
      </c>
      <c r="AD176" s="12">
        <f>IF(OR(Datastream!AO183="",Datastream!AO183="NA"),"",Datastream!AO183)</f>
        <v>992.24</v>
      </c>
      <c r="AE176" s="13">
        <f>IF(EBP!B368="","",EBP!B368)</f>
        <v>2.4209999999999998</v>
      </c>
      <c r="AF176" s="13">
        <f>IF(EBP!C368="","",EBP!C368)</f>
        <v>-1.111</v>
      </c>
    </row>
    <row r="177" spans="1:32" x14ac:dyDescent="0.2">
      <c r="A177" s="11">
        <v>37834</v>
      </c>
      <c r="B177" s="12">
        <f>IF(OR(Datastream!K184="",Datastream!K184="NA"),"",Datastream!K184)</f>
        <v>77.84</v>
      </c>
      <c r="C177" s="12">
        <f>IF(OR(Datastream!L184="",Datastream!L184="NA"),"",Datastream!L184)</f>
        <v>6.1</v>
      </c>
      <c r="D177" s="12">
        <f>IF(OR(Datastream!M184="",Datastream!M184="NA"),"",Datastream!M184)</f>
        <v>93.524600000000007</v>
      </c>
      <c r="E177" s="12">
        <f>IF(OR(Datastream!N184="",Datastream!N184="NA"),"",Datastream!N184)</f>
        <v>53.2</v>
      </c>
      <c r="F177" s="12">
        <f>IF(OR(Datastream!O184="",Datastream!O184="NA"),"",Datastream!O184)</f>
        <v>81.7</v>
      </c>
      <c r="G177" s="12">
        <f>IF(OR(Datastream!P184="",Datastream!P184="NA"),"",Datastream!P184)</f>
        <v>89.3</v>
      </c>
      <c r="H177" s="12">
        <f>IF(OR(Datastream!Q184="",Datastream!Q184="NA"),"",Datastream!Q184)</f>
        <v>82.5</v>
      </c>
      <c r="I177" s="12">
        <f>IF(OR(Datastream!R184="",Datastream!R184="NA"),"",Datastream!R184)</f>
        <v>-0.14000000000000001</v>
      </c>
      <c r="J177" s="12">
        <f>IF(OR(Datastream!S184="",Datastream!S184="NA"),"",Datastream!S184)</f>
        <v>2.343</v>
      </c>
      <c r="K177" s="12">
        <f>IF(OR(Datastream!T184="",Datastream!T184="NA"),"",Datastream!T184)</f>
        <v>3.7210000000000001</v>
      </c>
      <c r="L177" s="12">
        <f>IF(OR(Datastream!U184="",Datastream!U184="NA"),"",Datastream!U184)</f>
        <v>1.5</v>
      </c>
      <c r="M177" s="12">
        <f>IF(OR(Datastream!V184="",Datastream!V184="NA"),"",Datastream!V184)</f>
        <v>8.0790000000000006</v>
      </c>
      <c r="N177" s="12">
        <f>IF(OR(Datastream!W184="",Datastream!W184="NA"),"",Datastream!W184)</f>
        <v>9.5</v>
      </c>
      <c r="O177" s="12">
        <f>IF(OR(Datastream!X184="",Datastream!X184="NA"),"",Datastream!X184)</f>
        <v>11.192</v>
      </c>
      <c r="P177" s="12">
        <f>IF(OR(Datastream!Y184="",Datastream!Y184="NA"),"",Datastream!Y184)</f>
        <v>0.14799999999999999</v>
      </c>
      <c r="Q177" s="12">
        <f>IF(OR(Datastream!Z184="",Datastream!Z184="NA"),"",Datastream!Z184)</f>
        <v>4.141</v>
      </c>
      <c r="R177" s="12">
        <f>IF(OR(Datastream!AA184="",Datastream!AA184="NA"),"",Datastream!AA184)</f>
        <v>2.218</v>
      </c>
      <c r="S177" s="12">
        <f>IF(OR(Datastream!AB184="",Datastream!AB184="NA"),"",Datastream!AB184)</f>
        <v>1.6859999999999999</v>
      </c>
      <c r="T177" s="12">
        <f>IF(OR(Datastream!AC184="",Datastream!AC184="NA"),"",Datastream!AC184)</f>
        <v>6.1070000000000002</v>
      </c>
      <c r="U177" s="12">
        <f>IF(OR(Datastream!AD184="",Datastream!AD184="NA"),"",Datastream!AD184)</f>
        <v>6.0069999999999997</v>
      </c>
      <c r="V177" s="12">
        <f>IF(OR(Datastream!AE184="",Datastream!AE184="NA"),"",Datastream!AE184)</f>
        <v>1.008</v>
      </c>
      <c r="W177" s="12">
        <f>IF(OR(Datastream!AF184="",Datastream!AF184="NA"),"",Datastream!AF184)</f>
        <v>1.573</v>
      </c>
      <c r="X177" s="12">
        <f>IF(OR(Datastream!AG184="",Datastream!AG184="NA"),"",Datastream!AG184)</f>
        <v>4.327</v>
      </c>
      <c r="Y177" s="12">
        <f>IF(OR(Datastream!AH184="",Datastream!AH184="NA"),"",Datastream!AH184)</f>
        <v>4.75</v>
      </c>
      <c r="Z177" s="12">
        <f>IF(OR(Datastream!AI184="",Datastream!AI184="NA"),"",Datastream!AI184)</f>
        <v>1.31</v>
      </c>
      <c r="AA177" s="12">
        <f>IF(OR(Datastream!AJ184="",Datastream!AJ184="NA"),"",Datastream!AJ184)</f>
        <v>4.45</v>
      </c>
      <c r="AB177" s="12">
        <f>IF(OR(Datastream!AK184="",Datastream!AK184="NA"),"",Datastream!AK184)</f>
        <v>1.6624049999999999</v>
      </c>
      <c r="AC177" s="12">
        <f>IF(OR(Datastream!AN184="",Datastream!AN184="NA"),"",Datastream!AN184)</f>
        <v>20.83</v>
      </c>
      <c r="AD177" s="12">
        <f>IF(OR(Datastream!AO184="",Datastream!AO184="NA"),"",Datastream!AO184)</f>
        <v>989.53</v>
      </c>
      <c r="AE177" s="13">
        <f>IF(EBP!B369="","",EBP!B369)</f>
        <v>2.3753000000000002</v>
      </c>
      <c r="AF177" s="13">
        <f>IF(EBP!C369="","",EBP!C369)</f>
        <v>-0.18559999999999999</v>
      </c>
    </row>
    <row r="178" spans="1:32" x14ac:dyDescent="0.2">
      <c r="A178" s="11">
        <v>37865</v>
      </c>
      <c r="B178" s="12">
        <f>IF(OR(Datastream!K185="",Datastream!K185="NA"),"",Datastream!K185)</f>
        <v>78.099999999999994</v>
      </c>
      <c r="C178" s="12">
        <f>IF(OR(Datastream!L185="",Datastream!L185="NA"),"",Datastream!L185)</f>
        <v>6.1</v>
      </c>
      <c r="D178" s="12">
        <f>IF(OR(Datastream!M185="",Datastream!M185="NA"),"",Datastream!M185)</f>
        <v>94.075100000000006</v>
      </c>
      <c r="E178" s="12">
        <f>IF(OR(Datastream!N185="",Datastream!N185="NA"),"",Datastream!N185)</f>
        <v>52.4</v>
      </c>
      <c r="F178" s="12">
        <f>IF(OR(Datastream!O185="",Datastream!O185="NA"),"",Datastream!O185)</f>
        <v>77</v>
      </c>
      <c r="G178" s="12">
        <f>IF(OR(Datastream!P185="",Datastream!P185="NA"),"",Datastream!P185)</f>
        <v>87.7</v>
      </c>
      <c r="H178" s="12">
        <f>IF(OR(Datastream!Q185="",Datastream!Q185="NA"),"",Datastream!Q185)</f>
        <v>80.8</v>
      </c>
      <c r="I178" s="12">
        <f>IF(OR(Datastream!R185="",Datastream!R185="NA"),"",Datastream!R185)</f>
        <v>0.37</v>
      </c>
      <c r="J178" s="12">
        <f>IF(OR(Datastream!S185="",Datastream!S185="NA"),"",Datastream!S185)</f>
        <v>2.6</v>
      </c>
      <c r="K178" s="12">
        <f>IF(OR(Datastream!T185="",Datastream!T185="NA"),"",Datastream!T185)</f>
        <v>3.927</v>
      </c>
      <c r="L178" s="12">
        <f>IF(OR(Datastream!U185="",Datastream!U185="NA"),"",Datastream!U185)</f>
        <v>2.0579999999999998</v>
      </c>
      <c r="M178" s="12">
        <f>IF(OR(Datastream!V185="",Datastream!V185="NA"),"",Datastream!V185)</f>
        <v>9.0350000000000001</v>
      </c>
      <c r="N178" s="12">
        <f>IF(OR(Datastream!W185="",Datastream!W185="NA"),"",Datastream!W185)</f>
        <v>13.587999999999999</v>
      </c>
      <c r="O178" s="12">
        <f>IF(OR(Datastream!X185="",Datastream!X185="NA"),"",Datastream!X185)</f>
        <v>11.308</v>
      </c>
      <c r="P178" s="12">
        <f>IF(OR(Datastream!Y185="",Datastream!Y185="NA"),"",Datastream!Y185)</f>
        <v>0.14599999999999999</v>
      </c>
      <c r="Q178" s="12">
        <f>IF(OR(Datastream!Z185="",Datastream!Z185="NA"),"",Datastream!Z185)</f>
        <v>4.2770000000000001</v>
      </c>
      <c r="R178" s="12">
        <f>IF(OR(Datastream!AA185="",Datastream!AA185="NA"),"",Datastream!AA185)</f>
        <v>2.2730000000000001</v>
      </c>
      <c r="S178" s="12">
        <f>IF(OR(Datastream!AB185="",Datastream!AB185="NA"),"",Datastream!AB185)</f>
        <v>1.762</v>
      </c>
      <c r="T178" s="12">
        <f>IF(OR(Datastream!AC185="",Datastream!AC185="NA"),"",Datastream!AC185)</f>
        <v>6.0919999999999996</v>
      </c>
      <c r="U178" s="12">
        <f>IF(OR(Datastream!AD185="",Datastream!AD185="NA"),"",Datastream!AD185)</f>
        <v>5.9189999999999996</v>
      </c>
      <c r="V178" s="12">
        <f>IF(OR(Datastream!AE185="",Datastream!AE185="NA"),"",Datastream!AE185)</f>
        <v>1.02</v>
      </c>
      <c r="W178" s="12">
        <f>IF(OR(Datastream!AF185="",Datastream!AF185="NA"),"",Datastream!AF185)</f>
        <v>1.708</v>
      </c>
      <c r="X178" s="12">
        <f>IF(OR(Datastream!AG185="",Datastream!AG185="NA"),"",Datastream!AG185)</f>
        <v>4.4800000000000004</v>
      </c>
      <c r="Y178" s="12">
        <f>IF(OR(Datastream!AH185="",Datastream!AH185="NA"),"",Datastream!AH185)</f>
        <v>4.8920000000000003</v>
      </c>
      <c r="Z178" s="12">
        <f>IF(OR(Datastream!AI185="",Datastream!AI185="NA"),"",Datastream!AI185)</f>
        <v>1.24</v>
      </c>
      <c r="AA178" s="12">
        <f>IF(OR(Datastream!AJ185="",Datastream!AJ185="NA"),"",Datastream!AJ185)</f>
        <v>4.2699999999999996</v>
      </c>
      <c r="AB178" s="12">
        <f>IF(OR(Datastream!AK185="",Datastream!AK185="NA"),"",Datastream!AK185)</f>
        <v>1.627364</v>
      </c>
      <c r="AC178" s="12">
        <f>IF(OR(Datastream!AN185="",Datastream!AN185="NA"),"",Datastream!AN185)</f>
        <v>20.63</v>
      </c>
      <c r="AD178" s="12">
        <f>IF(OR(Datastream!AO185="",Datastream!AO185="NA"),"",Datastream!AO185)</f>
        <v>1018.92</v>
      </c>
      <c r="AE178" s="13">
        <f>IF(EBP!B370="","",EBP!B370)</f>
        <v>2.399</v>
      </c>
      <c r="AF178" s="13">
        <f>IF(EBP!C370="","",EBP!C370)</f>
        <v>-0.56899999999999995</v>
      </c>
    </row>
    <row r="179" spans="1:32" x14ac:dyDescent="0.2">
      <c r="A179" s="11">
        <v>37895</v>
      </c>
      <c r="B179" s="12">
        <f>IF(OR(Datastream!K186="",Datastream!K186="NA"),"",Datastream!K186)</f>
        <v>78.010000000000005</v>
      </c>
      <c r="C179" s="12">
        <f>IF(OR(Datastream!L186="",Datastream!L186="NA"),"",Datastream!L186)</f>
        <v>6</v>
      </c>
      <c r="D179" s="12">
        <f>IF(OR(Datastream!M186="",Datastream!M186="NA"),"",Datastream!M186)</f>
        <v>94.207899999999995</v>
      </c>
      <c r="E179" s="12">
        <f>IF(OR(Datastream!N186="",Datastream!N186="NA"),"",Datastream!N186)</f>
        <v>55.2</v>
      </c>
      <c r="F179" s="12">
        <f>IF(OR(Datastream!O186="",Datastream!O186="NA"),"",Datastream!O186)</f>
        <v>81.7</v>
      </c>
      <c r="G179" s="12">
        <f>IF(OR(Datastream!P186="",Datastream!P186="NA"),"",Datastream!P186)</f>
        <v>89.6</v>
      </c>
      <c r="H179" s="12">
        <f>IF(OR(Datastream!Q186="",Datastream!Q186="NA"),"",Datastream!Q186)</f>
        <v>83</v>
      </c>
      <c r="I179" s="12">
        <f>IF(OR(Datastream!R186="",Datastream!R186="NA"),"",Datastream!R186)</f>
        <v>0.19</v>
      </c>
      <c r="J179" s="12">
        <f>IF(OR(Datastream!S186="",Datastream!S186="NA"),"",Datastream!S186)</f>
        <v>2.6890000000000001</v>
      </c>
      <c r="K179" s="12">
        <f>IF(OR(Datastream!T186="",Datastream!T186="NA"),"",Datastream!T186)</f>
        <v>3.968</v>
      </c>
      <c r="L179" s="12">
        <f>IF(OR(Datastream!U186="",Datastream!U186="NA"),"",Datastream!U186)</f>
        <v>2.1110000000000002</v>
      </c>
      <c r="M179" s="12">
        <f>IF(OR(Datastream!V186="",Datastream!V186="NA"),"",Datastream!V186)</f>
        <v>9.1859999999999999</v>
      </c>
      <c r="N179" s="12">
        <f>IF(OR(Datastream!W186="",Datastream!W186="NA"),"",Datastream!W186)</f>
        <v>13.852</v>
      </c>
      <c r="O179" s="12">
        <f>IF(OR(Datastream!X186="",Datastream!X186="NA"),"",Datastream!X186)</f>
        <v>12.292</v>
      </c>
      <c r="P179" s="12">
        <f>IF(OR(Datastream!Y186="",Datastream!Y186="NA"),"",Datastream!Y186)</f>
        <v>6.4000000000000001E-2</v>
      </c>
      <c r="Q179" s="12">
        <f>IF(OR(Datastream!Z186="",Datastream!Z186="NA"),"",Datastream!Z186)</f>
        <v>4.3109999999999999</v>
      </c>
      <c r="R179" s="12">
        <f>IF(OR(Datastream!AA186="",Datastream!AA186="NA"),"",Datastream!AA186)</f>
        <v>2.3109999999999999</v>
      </c>
      <c r="S179" s="12">
        <f>IF(OR(Datastream!AB186="",Datastream!AB186="NA"),"",Datastream!AB186)</f>
        <v>1.718</v>
      </c>
      <c r="T179" s="12">
        <f>IF(OR(Datastream!AC186="",Datastream!AC186="NA"),"",Datastream!AC186)</f>
        <v>6.0609999999999999</v>
      </c>
      <c r="U179" s="12">
        <f>IF(OR(Datastream!AD186="",Datastream!AD186="NA"),"",Datastream!AD186)</f>
        <v>5.9610000000000003</v>
      </c>
      <c r="V179" s="12">
        <f>IF(OR(Datastream!AE186="",Datastream!AE186="NA"),"",Datastream!AE186)</f>
        <v>1.0149999999999999</v>
      </c>
      <c r="W179" s="12">
        <f>IF(OR(Datastream!AF186="",Datastream!AF186="NA"),"",Datastream!AF186)</f>
        <v>1.623</v>
      </c>
      <c r="X179" s="12">
        <f>IF(OR(Datastream!AG186="",Datastream!AG186="NA"),"",Datastream!AG186)</f>
        <v>4.4240000000000004</v>
      </c>
      <c r="Y179" s="12">
        <f>IF(OR(Datastream!AH186="",Datastream!AH186="NA"),"",Datastream!AH186)</f>
        <v>4.8520000000000003</v>
      </c>
      <c r="Z179" s="12">
        <f>IF(OR(Datastream!AI186="",Datastream!AI186="NA"),"",Datastream!AI186)</f>
        <v>1.25</v>
      </c>
      <c r="AA179" s="12">
        <f>IF(OR(Datastream!AJ186="",Datastream!AJ186="NA"),"",Datastream!AJ186)</f>
        <v>4.29</v>
      </c>
      <c r="AB179" s="12">
        <f>IF(OR(Datastream!AK186="",Datastream!AK186="NA"),"",Datastream!AK186)</f>
        <v>1.6228149999999999</v>
      </c>
      <c r="AC179" s="12">
        <f>IF(OR(Datastream!AN186="",Datastream!AN186="NA"),"",Datastream!AN186)</f>
        <v>19.18</v>
      </c>
      <c r="AD179" s="12">
        <f>IF(OR(Datastream!AO186="",Datastream!AO186="NA"),"",Datastream!AO186)</f>
        <v>1038.73</v>
      </c>
      <c r="AE179" s="13">
        <f>IF(EBP!B371="","",EBP!B371)</f>
        <v>2.0869</v>
      </c>
      <c r="AF179" s="13">
        <f>IF(EBP!C371="","",EBP!C371)</f>
        <v>-0.52939999999999998</v>
      </c>
    </row>
    <row r="180" spans="1:32" x14ac:dyDescent="0.2">
      <c r="A180" s="11">
        <v>37926</v>
      </c>
      <c r="B180" s="12">
        <f>IF(OR(Datastream!K187="",Datastream!K187="NA"),"",Datastream!K187)</f>
        <v>78.05</v>
      </c>
      <c r="C180" s="12">
        <f>IF(OR(Datastream!L187="",Datastream!L187="NA"),"",Datastream!L187)</f>
        <v>5.8</v>
      </c>
      <c r="D180" s="12">
        <f>IF(OR(Datastream!M187="",Datastream!M187="NA"),"",Datastream!M187)</f>
        <v>94.933800000000005</v>
      </c>
      <c r="E180" s="12">
        <f>IF(OR(Datastream!N187="",Datastream!N187="NA"),"",Datastream!N187)</f>
        <v>58.4</v>
      </c>
      <c r="F180" s="12">
        <f>IF(OR(Datastream!O187="",Datastream!O187="NA"),"",Datastream!O187)</f>
        <v>92.5</v>
      </c>
      <c r="G180" s="12">
        <f>IF(OR(Datastream!P187="",Datastream!P187="NA"),"",Datastream!P187)</f>
        <v>93.7</v>
      </c>
      <c r="H180" s="12">
        <f>IF(OR(Datastream!Q187="",Datastream!Q187="NA"),"",Datastream!Q187)</f>
        <v>88.1</v>
      </c>
      <c r="I180" s="12">
        <f>IF(OR(Datastream!R187="",Datastream!R187="NA"),"",Datastream!R187)</f>
        <v>0.56000000000000005</v>
      </c>
      <c r="J180" s="12">
        <f>IF(OR(Datastream!S187="",Datastream!S187="NA"),"",Datastream!S187)</f>
        <v>2.9039999999999999</v>
      </c>
      <c r="K180" s="12">
        <f>IF(OR(Datastream!T187="",Datastream!T187="NA"),"",Datastream!T187)</f>
        <v>4.2460000000000004</v>
      </c>
      <c r="L180" s="12">
        <f>IF(OR(Datastream!U187="",Datastream!U187="NA"),"",Datastream!U187)</f>
        <v>2.3149999999999999</v>
      </c>
      <c r="M180" s="12">
        <f>IF(OR(Datastream!V187="",Datastream!V187="NA"),"",Datastream!V187)</f>
        <v>9.827</v>
      </c>
      <c r="N180" s="12">
        <f>IF(OR(Datastream!W187="",Datastream!W187="NA"),"",Datastream!W187)</f>
        <v>15.226000000000001</v>
      </c>
      <c r="O180" s="12">
        <f>IF(OR(Datastream!X187="",Datastream!X187="NA"),"",Datastream!X187)</f>
        <v>13.913</v>
      </c>
      <c r="P180" s="12">
        <f>IF(OR(Datastream!Y187="",Datastream!Y187="NA"),"",Datastream!Y187)</f>
        <v>6.7000000000000004E-2</v>
      </c>
      <c r="Q180" s="12">
        <f>IF(OR(Datastream!Z187="",Datastream!Z187="NA"),"",Datastream!Z187)</f>
        <v>4.2779999999999996</v>
      </c>
      <c r="R180" s="12">
        <f>IF(OR(Datastream!AA187="",Datastream!AA187="NA"),"",Datastream!AA187)</f>
        <v>2.3410000000000002</v>
      </c>
      <c r="S180" s="12">
        <f>IF(OR(Datastream!AB187="",Datastream!AB187="NA"),"",Datastream!AB187)</f>
        <v>1.7410000000000001</v>
      </c>
      <c r="T180" s="12">
        <f>IF(OR(Datastream!AC187="",Datastream!AC187="NA"),"",Datastream!AC187)</f>
        <v>6.04</v>
      </c>
      <c r="U180" s="12">
        <f>IF(OR(Datastream!AD187="",Datastream!AD187="NA"),"",Datastream!AD187)</f>
        <v>5.8879999999999999</v>
      </c>
      <c r="V180" s="12">
        <f>IF(OR(Datastream!AE187="",Datastream!AE187="NA"),"",Datastream!AE187)</f>
        <v>1.028</v>
      </c>
      <c r="W180" s="12">
        <f>IF(OR(Datastream!AF187="",Datastream!AF187="NA"),"",Datastream!AF187)</f>
        <v>1.784</v>
      </c>
      <c r="X180" s="12">
        <f>IF(OR(Datastream!AG187="",Datastream!AG187="NA"),"",Datastream!AG187)</f>
        <v>4.4640000000000004</v>
      </c>
      <c r="Y180" s="12">
        <f>IF(OR(Datastream!AH187="",Datastream!AH187="NA"),"",Datastream!AH187)</f>
        <v>4.9640000000000004</v>
      </c>
      <c r="Z180" s="12">
        <f>IF(OR(Datastream!AI187="",Datastream!AI187="NA"),"",Datastream!AI187)</f>
        <v>1.34</v>
      </c>
      <c r="AA180" s="12">
        <f>IF(OR(Datastream!AJ187="",Datastream!AJ187="NA"),"",Datastream!AJ187)</f>
        <v>4.3</v>
      </c>
      <c r="AB180" s="12">
        <f>IF(OR(Datastream!AK187="",Datastream!AK187="NA"),"",Datastream!AK187)</f>
        <v>1.630949</v>
      </c>
      <c r="AC180" s="12">
        <f>IF(OR(Datastream!AN187="",Datastream!AN187="NA"),"",Datastream!AN187)</f>
        <v>17.739999999999998</v>
      </c>
      <c r="AD180" s="12">
        <f>IF(OR(Datastream!AO187="",Datastream!AO187="NA"),"",Datastream!AO187)</f>
        <v>1050.33</v>
      </c>
      <c r="AE180" s="13">
        <f>IF(EBP!B372="","",EBP!B372)</f>
        <v>1.9842</v>
      </c>
      <c r="AF180" s="13">
        <f>IF(EBP!C372="","",EBP!C372)</f>
        <v>-0.5716</v>
      </c>
    </row>
    <row r="181" spans="1:32" x14ac:dyDescent="0.2">
      <c r="A181" s="11">
        <v>37956</v>
      </c>
      <c r="B181" s="12">
        <f>IF(OR(Datastream!K188="",Datastream!K188="NA"),"",Datastream!K188)</f>
        <v>78.260000000000005</v>
      </c>
      <c r="C181" s="12">
        <f>IF(OR(Datastream!L188="",Datastream!L188="NA"),"",Datastream!L188)</f>
        <v>5.7</v>
      </c>
      <c r="D181" s="12">
        <f>IF(OR(Datastream!M188="",Datastream!M188="NA"),"",Datastream!M188)</f>
        <v>94.866200000000006</v>
      </c>
      <c r="E181" s="12">
        <f>IF(OR(Datastream!N188="",Datastream!N188="NA"),"",Datastream!N188)</f>
        <v>60.1</v>
      </c>
      <c r="F181" s="12">
        <f>IF(OR(Datastream!O188="",Datastream!O188="NA"),"",Datastream!O188)</f>
        <v>94.8</v>
      </c>
      <c r="G181" s="12">
        <f>IF(OR(Datastream!P188="",Datastream!P188="NA"),"",Datastream!P188)</f>
        <v>92.6</v>
      </c>
      <c r="H181" s="12">
        <f>IF(OR(Datastream!Q188="",Datastream!Q188="NA"),"",Datastream!Q188)</f>
        <v>89.8</v>
      </c>
      <c r="I181" s="12">
        <f>IF(OR(Datastream!R188="",Datastream!R188="NA"),"",Datastream!R188)</f>
        <v>0.02</v>
      </c>
      <c r="J181" s="12">
        <f>IF(OR(Datastream!S188="",Datastream!S188="NA"),"",Datastream!S188)</f>
        <v>3.06</v>
      </c>
      <c r="K181" s="12">
        <f>IF(OR(Datastream!T188="",Datastream!T188="NA"),"",Datastream!T188)</f>
        <v>4.43</v>
      </c>
      <c r="L181" s="12">
        <f>IF(OR(Datastream!U188="",Datastream!U188="NA"),"",Datastream!U188)</f>
        <v>2.7309999999999999</v>
      </c>
      <c r="M181" s="12">
        <f>IF(OR(Datastream!V188="",Datastream!V188="NA"),"",Datastream!V188)</f>
        <v>10.9</v>
      </c>
      <c r="N181" s="12">
        <f>IF(OR(Datastream!W188="",Datastream!W188="NA"),"",Datastream!W188)</f>
        <v>17.585000000000001</v>
      </c>
      <c r="O181" s="12">
        <f>IF(OR(Datastream!X188="",Datastream!X188="NA"),"",Datastream!X188)</f>
        <v>15.85</v>
      </c>
      <c r="P181" s="12">
        <f>IF(OR(Datastream!Y188="",Datastream!Y188="NA"),"",Datastream!Y188)</f>
        <v>0.24299999999999999</v>
      </c>
      <c r="Q181" s="12">
        <f>IF(OR(Datastream!Z188="",Datastream!Z188="NA"),"",Datastream!Z188)</f>
        <v>4.5</v>
      </c>
      <c r="R181" s="12">
        <f>IF(OR(Datastream!AA188="",Datastream!AA188="NA"),"",Datastream!AA188)</f>
        <v>2.3330000000000002</v>
      </c>
      <c r="S181" s="12">
        <f>IF(OR(Datastream!AB188="",Datastream!AB188="NA"),"",Datastream!AB188)</f>
        <v>1.7569999999999999</v>
      </c>
      <c r="T181" s="12">
        <f>IF(OR(Datastream!AC188="",Datastream!AC188="NA"),"",Datastream!AC188)</f>
        <v>6.01</v>
      </c>
      <c r="U181" s="12">
        <f>IF(OR(Datastream!AD188="",Datastream!AD188="NA"),"",Datastream!AD188)</f>
        <v>5.8070000000000004</v>
      </c>
      <c r="V181" s="12">
        <f>IF(OR(Datastream!AE188="",Datastream!AE188="NA"),"",Datastream!AE188)</f>
        <v>1.056</v>
      </c>
      <c r="W181" s="12">
        <f>IF(OR(Datastream!AF188="",Datastream!AF188="NA"),"",Datastream!AF188)</f>
        <v>1.893</v>
      </c>
      <c r="X181" s="12">
        <f>IF(OR(Datastream!AG188="",Datastream!AG188="NA"),"",Datastream!AG188)</f>
        <v>4.5369999999999999</v>
      </c>
      <c r="Y181" s="12">
        <f>IF(OR(Datastream!AH188="",Datastream!AH188="NA"),"",Datastream!AH188)</f>
        <v>5.0519999999999996</v>
      </c>
      <c r="Z181" s="12">
        <f>IF(OR(Datastream!AI188="",Datastream!AI188="NA"),"",Datastream!AI188)</f>
        <v>1.31</v>
      </c>
      <c r="AA181" s="12">
        <f>IF(OR(Datastream!AJ188="",Datastream!AJ188="NA"),"",Datastream!AJ188)</f>
        <v>4.2699999999999996</v>
      </c>
      <c r="AB181" s="12">
        <f>IF(OR(Datastream!AK188="",Datastream!AK188="NA"),"",Datastream!AK188)</f>
        <v>1.609232</v>
      </c>
      <c r="AC181" s="12">
        <f>IF(OR(Datastream!AN188="",Datastream!AN188="NA"),"",Datastream!AN188)</f>
        <v>16.36</v>
      </c>
      <c r="AD181" s="12">
        <f>IF(OR(Datastream!AO188="",Datastream!AO188="NA"),"",Datastream!AO188)</f>
        <v>1081.22</v>
      </c>
      <c r="AE181" s="13">
        <f>IF(EBP!B373="","",EBP!B373)</f>
        <v>1.8997999999999999</v>
      </c>
      <c r="AF181" s="13">
        <f>IF(EBP!C373="","",EBP!C373)</f>
        <v>-0.52980000000000005</v>
      </c>
    </row>
    <row r="182" spans="1:32" x14ac:dyDescent="0.2">
      <c r="A182" s="11">
        <v>37987</v>
      </c>
      <c r="B182" s="12">
        <f>IF(OR(Datastream!K189="",Datastream!K189="NA"),"",Datastream!K189)</f>
        <v>78.599999999999994</v>
      </c>
      <c r="C182" s="12">
        <f>IF(OR(Datastream!L189="",Datastream!L189="NA"),"",Datastream!L189)</f>
        <v>5.7</v>
      </c>
      <c r="D182" s="12">
        <f>IF(OR(Datastream!M189="",Datastream!M189="NA"),"",Datastream!M189)</f>
        <v>95.108500000000006</v>
      </c>
      <c r="E182" s="12">
        <f>IF(OR(Datastream!N189="",Datastream!N189="NA"),"",Datastream!N189)</f>
        <v>60.8</v>
      </c>
      <c r="F182" s="12">
        <f>IF(OR(Datastream!O189="",Datastream!O189="NA"),"",Datastream!O189)</f>
        <v>97.7</v>
      </c>
      <c r="G182" s="12">
        <f>IF(OR(Datastream!P189="",Datastream!P189="NA"),"",Datastream!P189)</f>
        <v>103.8</v>
      </c>
      <c r="H182" s="12">
        <f>IF(OR(Datastream!Q189="",Datastream!Q189="NA"),"",Datastream!Q189)</f>
        <v>100.1</v>
      </c>
      <c r="I182" s="12">
        <f>IF(OR(Datastream!R189="",Datastream!R189="NA"),"",Datastream!R189)</f>
        <v>0.12</v>
      </c>
      <c r="J182" s="12">
        <f>IF(OR(Datastream!S189="",Datastream!S189="NA"),"",Datastream!S189)</f>
        <v>4.6189999999999998</v>
      </c>
      <c r="K182" s="12">
        <f>IF(OR(Datastream!T189="",Datastream!T189="NA"),"",Datastream!T189)</f>
        <v>3.6230000000000002</v>
      </c>
      <c r="L182" s="12">
        <f>IF(OR(Datastream!U189="",Datastream!U189="NA"),"",Datastream!U189)</f>
        <v>10.538</v>
      </c>
      <c r="M182" s="12">
        <f>IF(OR(Datastream!V189="",Datastream!V189="NA"),"",Datastream!V189)</f>
        <v>9.0429999999999993</v>
      </c>
      <c r="N182" s="12">
        <f>IF(OR(Datastream!W189="",Datastream!W189="NA"),"",Datastream!W189)</f>
        <v>15.295999999999999</v>
      </c>
      <c r="O182" s="12">
        <f>IF(OR(Datastream!X189="",Datastream!X189="NA"),"",Datastream!X189)</f>
        <v>6.49</v>
      </c>
      <c r="P182" s="12">
        <f>IF(OR(Datastream!Y189="",Datastream!Y189="NA"),"",Datastream!Y189)</f>
        <v>5.1189999999999998</v>
      </c>
      <c r="Q182" s="12">
        <f>IF(OR(Datastream!Z189="",Datastream!Z189="NA"),"",Datastream!Z189)</f>
        <v>5.0730000000000004</v>
      </c>
      <c r="R182" s="12">
        <f>IF(OR(Datastream!AA189="",Datastream!AA189="NA"),"",Datastream!AA189)</f>
        <v>1.619</v>
      </c>
      <c r="S182" s="12">
        <f>IF(OR(Datastream!AB189="",Datastream!AB189="NA"),"",Datastream!AB189)</f>
        <v>2.0680000000000001</v>
      </c>
      <c r="T182" s="12">
        <f>IF(OR(Datastream!AC189="",Datastream!AC189="NA"),"",Datastream!AC189)</f>
        <v>5.7590000000000003</v>
      </c>
      <c r="U182" s="12">
        <f>IF(OR(Datastream!AD189="",Datastream!AD189="NA"),"",Datastream!AD189)</f>
        <v>5.4589999999999996</v>
      </c>
      <c r="V182" s="12">
        <f>IF(OR(Datastream!AE189="",Datastream!AE189="NA"),"",Datastream!AE189)</f>
        <v>1.0720000000000001</v>
      </c>
      <c r="W182" s="12">
        <f>IF(OR(Datastream!AF189="",Datastream!AF189="NA"),"",Datastream!AF189)</f>
        <v>1.875</v>
      </c>
      <c r="X182" s="12">
        <f>IF(OR(Datastream!AG189="",Datastream!AG189="NA"),"",Datastream!AG189)</f>
        <v>4.5519999999999996</v>
      </c>
      <c r="Y182" s="12">
        <f>IF(OR(Datastream!AH189="",Datastream!AH189="NA"),"",Datastream!AH189)</f>
        <v>5.0730000000000004</v>
      </c>
      <c r="Z182" s="12">
        <f>IF(OR(Datastream!AI189="",Datastream!AI189="NA"),"",Datastream!AI189)</f>
        <v>1.24</v>
      </c>
      <c r="AA182" s="12">
        <f>IF(OR(Datastream!AJ189="",Datastream!AJ189="NA"),"",Datastream!AJ189)</f>
        <v>4.1500000000000004</v>
      </c>
      <c r="AB182" s="12">
        <f>IF(OR(Datastream!AK189="",Datastream!AK189="NA"),"",Datastream!AK189)</f>
        <v>1.5540560000000001</v>
      </c>
      <c r="AC182" s="12">
        <f>IF(OR(Datastream!AN189="",Datastream!AN189="NA"),"",Datastream!AN189)</f>
        <v>15.88</v>
      </c>
      <c r="AD182" s="12">
        <f>IF(OR(Datastream!AO189="",Datastream!AO189="NA"),"",Datastream!AO189)</f>
        <v>1131.9100000000001</v>
      </c>
      <c r="AE182" s="13">
        <f>IF(EBP!B374="","",EBP!B374)</f>
        <v>1.7801</v>
      </c>
      <c r="AF182" s="13">
        <f>IF(EBP!C374="","",EBP!C374)</f>
        <v>-0.75680000000000003</v>
      </c>
    </row>
    <row r="183" spans="1:32" x14ac:dyDescent="0.2">
      <c r="A183" s="11">
        <v>38018</v>
      </c>
      <c r="B183" s="12">
        <f>IF(OR(Datastream!K190="",Datastream!K190="NA"),"",Datastream!K190)</f>
        <v>78.77</v>
      </c>
      <c r="C183" s="12">
        <f>IF(OR(Datastream!L190="",Datastream!L190="NA"),"",Datastream!L190)</f>
        <v>5.6</v>
      </c>
      <c r="D183" s="12">
        <f>IF(OR(Datastream!M190="",Datastream!M190="NA"),"",Datastream!M190)</f>
        <v>95.684700000000007</v>
      </c>
      <c r="E183" s="12">
        <f>IF(OR(Datastream!N190="",Datastream!N190="NA"),"",Datastream!N190)</f>
        <v>59.9</v>
      </c>
      <c r="F183" s="12">
        <f>IF(OR(Datastream!O190="",Datastream!O190="NA"),"",Datastream!O190)</f>
        <v>88.5</v>
      </c>
      <c r="G183" s="12">
        <f>IF(OR(Datastream!P190="",Datastream!P190="NA"),"",Datastream!P190)</f>
        <v>94.4</v>
      </c>
      <c r="H183" s="12">
        <f>IF(OR(Datastream!Q190="",Datastream!Q190="NA"),"",Datastream!Q190)</f>
        <v>88.5</v>
      </c>
      <c r="I183" s="12">
        <f>IF(OR(Datastream!R190="",Datastream!R190="NA"),"",Datastream!R190)</f>
        <v>0.51</v>
      </c>
      <c r="J183" s="12">
        <f>IF(OR(Datastream!S190="",Datastream!S190="NA"),"",Datastream!S190)</f>
        <v>4.6210000000000004</v>
      </c>
      <c r="K183" s="12">
        <f>IF(OR(Datastream!T190="",Datastream!T190="NA"),"",Datastream!T190)</f>
        <v>3.6309999999999998</v>
      </c>
      <c r="L183" s="12">
        <f>IF(OR(Datastream!U190="",Datastream!U190="NA"),"",Datastream!U190)</f>
        <v>9.8960000000000008</v>
      </c>
      <c r="M183" s="12">
        <f>IF(OR(Datastream!V190="",Datastream!V190="NA"),"",Datastream!V190)</f>
        <v>9.0519999999999996</v>
      </c>
      <c r="N183" s="12">
        <f>IF(OR(Datastream!W190="",Datastream!W190="NA"),"",Datastream!W190)</f>
        <v>17.495999999999999</v>
      </c>
      <c r="O183" s="12">
        <f>IF(OR(Datastream!X190="",Datastream!X190="NA"),"",Datastream!X190)</f>
        <v>7.173</v>
      </c>
      <c r="P183" s="12">
        <f>IF(OR(Datastream!Y190="",Datastream!Y190="NA"),"",Datastream!Y190)</f>
        <v>5.024</v>
      </c>
      <c r="Q183" s="12">
        <f>IF(OR(Datastream!Z190="",Datastream!Z190="NA"),"",Datastream!Z190)</f>
        <v>4.7309999999999999</v>
      </c>
      <c r="R183" s="12">
        <f>IF(OR(Datastream!AA190="",Datastream!AA190="NA"),"",Datastream!AA190)</f>
        <v>1.538</v>
      </c>
      <c r="S183" s="12">
        <f>IF(OR(Datastream!AB190="",Datastream!AB190="NA"),"",Datastream!AB190)</f>
        <v>1.919</v>
      </c>
      <c r="T183" s="12">
        <f>IF(OR(Datastream!AC190="",Datastream!AC190="NA"),"",Datastream!AC190)</f>
        <v>5.6859999999999999</v>
      </c>
      <c r="U183" s="12">
        <f>IF(OR(Datastream!AD190="",Datastream!AD190="NA"),"",Datastream!AD190)</f>
        <v>5.45</v>
      </c>
      <c r="V183" s="12">
        <f>IF(OR(Datastream!AE190="",Datastream!AE190="NA"),"",Datastream!AE190)</f>
        <v>1.0589999999999999</v>
      </c>
      <c r="W183" s="12">
        <f>IF(OR(Datastream!AF190="",Datastream!AF190="NA"),"",Datastream!AF190)</f>
        <v>1.988</v>
      </c>
      <c r="X183" s="12">
        <f>IF(OR(Datastream!AG190="",Datastream!AG190="NA"),"",Datastream!AG190)</f>
        <v>4.4560000000000004</v>
      </c>
      <c r="Y183" s="12">
        <f>IF(OR(Datastream!AH190="",Datastream!AH190="NA"),"",Datastream!AH190)</f>
        <v>5.08</v>
      </c>
      <c r="Z183" s="12">
        <f>IF(OR(Datastream!AI190="",Datastream!AI190="NA"),"",Datastream!AI190)</f>
        <v>1.24</v>
      </c>
      <c r="AA183" s="12">
        <f>IF(OR(Datastream!AJ190="",Datastream!AJ190="NA"),"",Datastream!AJ190)</f>
        <v>4.08</v>
      </c>
      <c r="AB183" s="12">
        <f>IF(OR(Datastream!AK190="",Datastream!AK190="NA"),"",Datastream!AK190)</f>
        <v>1.55769</v>
      </c>
      <c r="AC183" s="12">
        <f>IF(OR(Datastream!AN190="",Datastream!AN190="NA"),"",Datastream!AN190)</f>
        <v>15.91</v>
      </c>
      <c r="AD183" s="12">
        <f>IF(OR(Datastream!AO190="",Datastream!AO190="NA"),"",Datastream!AO190)</f>
        <v>1143.48</v>
      </c>
      <c r="AE183" s="13">
        <f>IF(EBP!B375="","",EBP!B375)</f>
        <v>1.905</v>
      </c>
      <c r="AF183" s="13">
        <f>IF(EBP!C375="","",EBP!C375)</f>
        <v>-0.3599</v>
      </c>
    </row>
    <row r="184" spans="1:32" x14ac:dyDescent="0.2">
      <c r="A184" s="11">
        <v>38047</v>
      </c>
      <c r="B184" s="12">
        <f>IF(OR(Datastream!K191="",Datastream!K191="NA"),"",Datastream!K191)</f>
        <v>78.94</v>
      </c>
      <c r="C184" s="12">
        <f>IF(OR(Datastream!L191="",Datastream!L191="NA"),"",Datastream!L191)</f>
        <v>5.8</v>
      </c>
      <c r="D184" s="12">
        <f>IF(OR(Datastream!M191="",Datastream!M191="NA"),"",Datastream!M191)</f>
        <v>95.208799999999997</v>
      </c>
      <c r="E184" s="12">
        <f>IF(OR(Datastream!N191="",Datastream!N191="NA"),"",Datastream!N191)</f>
        <v>60.6</v>
      </c>
      <c r="F184" s="12">
        <f>IF(OR(Datastream!O191="",Datastream!O191="NA"),"",Datastream!O191)</f>
        <v>88.5</v>
      </c>
      <c r="G184" s="12">
        <f>IF(OR(Datastream!P191="",Datastream!P191="NA"),"",Datastream!P191)</f>
        <v>95.8</v>
      </c>
      <c r="H184" s="12">
        <f>IF(OR(Datastream!Q191="",Datastream!Q191="NA"),"",Datastream!Q191)</f>
        <v>88.8</v>
      </c>
      <c r="I184" s="12">
        <f>IF(OR(Datastream!R191="",Datastream!R191="NA"),"",Datastream!R191)</f>
        <v>0.56000000000000005</v>
      </c>
      <c r="J184" s="12">
        <f>IF(OR(Datastream!S191="",Datastream!S191="NA"),"",Datastream!S191)</f>
        <v>4.6319999999999997</v>
      </c>
      <c r="K184" s="12">
        <f>IF(OR(Datastream!T191="",Datastream!T191="NA"),"",Datastream!T191)</f>
        <v>3.7080000000000002</v>
      </c>
      <c r="L184" s="12">
        <f>IF(OR(Datastream!U191="",Datastream!U191="NA"),"",Datastream!U191)</f>
        <v>10.641</v>
      </c>
      <c r="M184" s="12">
        <f>IF(OR(Datastream!V191="",Datastream!V191="NA"),"",Datastream!V191)</f>
        <v>9.1289999999999996</v>
      </c>
      <c r="N184" s="12">
        <f>IF(OR(Datastream!W191="",Datastream!W191="NA"),"",Datastream!W191)</f>
        <v>17.2</v>
      </c>
      <c r="O184" s="12">
        <f>IF(OR(Datastream!X191="",Datastream!X191="NA"),"",Datastream!X191)</f>
        <v>7.0679999999999996</v>
      </c>
      <c r="P184" s="12">
        <f>IF(OR(Datastream!Y191="",Datastream!Y191="NA"),"",Datastream!Y191)</f>
        <v>5.0890000000000004</v>
      </c>
      <c r="Q184" s="12">
        <f>IF(OR(Datastream!Z191="",Datastream!Z191="NA"),"",Datastream!Z191)</f>
        <v>5.0250000000000004</v>
      </c>
      <c r="R184" s="12">
        <f>IF(OR(Datastream!AA191="",Datastream!AA191="NA"),"",Datastream!AA191)</f>
        <v>1.704</v>
      </c>
      <c r="S184" s="12">
        <f>IF(OR(Datastream!AB191="",Datastream!AB191="NA"),"",Datastream!AB191)</f>
        <v>1.9079999999999999</v>
      </c>
      <c r="T184" s="12">
        <f>IF(OR(Datastream!AC191="",Datastream!AC191="NA"),"",Datastream!AC191)</f>
        <v>5.5860000000000003</v>
      </c>
      <c r="U184" s="12">
        <f>IF(OR(Datastream!AD191="",Datastream!AD191="NA"),"",Datastream!AD191)</f>
        <v>5.3680000000000003</v>
      </c>
      <c r="V184" s="12">
        <f>IF(OR(Datastream!AE191="",Datastream!AE191="NA"),"",Datastream!AE191)</f>
        <v>1.046</v>
      </c>
      <c r="W184" s="12">
        <f>IF(OR(Datastream!AF191="",Datastream!AF191="NA"),"",Datastream!AF191)</f>
        <v>1.9710000000000001</v>
      </c>
      <c r="X184" s="12">
        <f>IF(OR(Datastream!AG191="",Datastream!AG191="NA"),"",Datastream!AG191)</f>
        <v>4.2880000000000003</v>
      </c>
      <c r="Y184" s="12">
        <f>IF(OR(Datastream!AH191="",Datastream!AH191="NA"),"",Datastream!AH191)</f>
        <v>4.9260000000000002</v>
      </c>
      <c r="Z184" s="12">
        <f>IF(OR(Datastream!AI191="",Datastream!AI191="NA"),"",Datastream!AI191)</f>
        <v>1.19</v>
      </c>
      <c r="AA184" s="12">
        <f>IF(OR(Datastream!AJ191="",Datastream!AJ191="NA"),"",Datastream!AJ191)</f>
        <v>3.83</v>
      </c>
      <c r="AB184" s="12">
        <f>IF(OR(Datastream!AK191="",Datastream!AK191="NA"),"",Datastream!AK191)</f>
        <v>1.6032310000000001</v>
      </c>
      <c r="AC184" s="12">
        <f>IF(OR(Datastream!AN191="",Datastream!AN191="NA"),"",Datastream!AN191)</f>
        <v>17.73</v>
      </c>
      <c r="AD184" s="12">
        <f>IF(OR(Datastream!AO191="",Datastream!AO191="NA"),"",Datastream!AO191)</f>
        <v>1123.98</v>
      </c>
      <c r="AE184" s="13">
        <f>IF(EBP!B376="","",EBP!B376)</f>
        <v>1.9263999999999999</v>
      </c>
      <c r="AF184" s="13">
        <f>IF(EBP!C376="","",EBP!C376)</f>
        <v>-0.56420000000000003</v>
      </c>
    </row>
    <row r="185" spans="1:32" x14ac:dyDescent="0.2">
      <c r="A185" s="11">
        <v>38078</v>
      </c>
      <c r="B185" s="12">
        <f>IF(OR(Datastream!K192="",Datastream!K192="NA"),"",Datastream!K192)</f>
        <v>79.069999999999993</v>
      </c>
      <c r="C185" s="12">
        <f>IF(OR(Datastream!L192="",Datastream!L192="NA"),"",Datastream!L192)</f>
        <v>5.6</v>
      </c>
      <c r="D185" s="12">
        <f>IF(OR(Datastream!M192="",Datastream!M192="NA"),"",Datastream!M192)</f>
        <v>95.638499999999993</v>
      </c>
      <c r="E185" s="12">
        <f>IF(OR(Datastream!N192="",Datastream!N192="NA"),"",Datastream!N192)</f>
        <v>60.6</v>
      </c>
      <c r="F185" s="12">
        <f>IF(OR(Datastream!O192="",Datastream!O192="NA"),"",Datastream!O192)</f>
        <v>93</v>
      </c>
      <c r="G185" s="12">
        <f>IF(OR(Datastream!P192="",Datastream!P192="NA"),"",Datastream!P192)</f>
        <v>94.2</v>
      </c>
      <c r="H185" s="12">
        <f>IF(OR(Datastream!Q192="",Datastream!Q192="NA"),"",Datastream!Q192)</f>
        <v>87.3</v>
      </c>
      <c r="I185" s="12">
        <f>IF(OR(Datastream!R192="",Datastream!R192="NA"),"",Datastream!R192)</f>
        <v>0.16</v>
      </c>
      <c r="J185" s="12">
        <f>IF(OR(Datastream!S192="",Datastream!S192="NA"),"",Datastream!S192)</f>
        <v>4.569</v>
      </c>
      <c r="K185" s="12">
        <f>IF(OR(Datastream!T192="",Datastream!T192="NA"),"",Datastream!T192)</f>
        <v>3.746</v>
      </c>
      <c r="L185" s="12">
        <f>IF(OR(Datastream!U192="",Datastream!U192="NA"),"",Datastream!U192)</f>
        <v>10.257999999999999</v>
      </c>
      <c r="M185" s="12">
        <f>IF(OR(Datastream!V192="",Datastream!V192="NA"),"",Datastream!V192)</f>
        <v>9.3819999999999997</v>
      </c>
      <c r="N185" s="12">
        <f>IF(OR(Datastream!W192="",Datastream!W192="NA"),"",Datastream!W192)</f>
        <v>19.53</v>
      </c>
      <c r="O185" s="12">
        <f>IF(OR(Datastream!X192="",Datastream!X192="NA"),"",Datastream!X192)</f>
        <v>7.4109999999999996</v>
      </c>
      <c r="P185" s="12">
        <f>IF(OR(Datastream!Y192="",Datastream!Y192="NA"),"",Datastream!Y192)</f>
        <v>5.0439999999999996</v>
      </c>
      <c r="Q185" s="12">
        <f>IF(OR(Datastream!Z192="",Datastream!Z192="NA"),"",Datastream!Z192)</f>
        <v>4.8479999999999999</v>
      </c>
      <c r="R185" s="12">
        <f>IF(OR(Datastream!AA192="",Datastream!AA192="NA"),"",Datastream!AA192)</f>
        <v>1.85</v>
      </c>
      <c r="S185" s="12">
        <f>IF(OR(Datastream!AB192="",Datastream!AB192="NA"),"",Datastream!AB192)</f>
        <v>1.8580000000000001</v>
      </c>
      <c r="T185" s="12">
        <f>IF(OR(Datastream!AC192="",Datastream!AC192="NA"),"",Datastream!AC192)</f>
        <v>5.5620000000000003</v>
      </c>
      <c r="U185" s="12">
        <f>IF(OR(Datastream!AD192="",Datastream!AD192="NA"),"",Datastream!AD192)</f>
        <v>5.3419999999999996</v>
      </c>
      <c r="V185" s="12">
        <f>IF(OR(Datastream!AE192="",Datastream!AE192="NA"),"",Datastream!AE192)</f>
        <v>1.042</v>
      </c>
      <c r="W185" s="12">
        <f>IF(OR(Datastream!AF192="",Datastream!AF192="NA"),"",Datastream!AF192)</f>
        <v>1.9430000000000001</v>
      </c>
      <c r="X185" s="12">
        <f>IF(OR(Datastream!AG192="",Datastream!AG192="NA"),"",Datastream!AG192)</f>
        <v>4.2919999999999998</v>
      </c>
      <c r="Y185" s="12">
        <f>IF(OR(Datastream!AH192="",Datastream!AH192="NA"),"",Datastream!AH192)</f>
        <v>4.8250000000000002</v>
      </c>
      <c r="Z185" s="12">
        <f>IF(OR(Datastream!AI192="",Datastream!AI192="NA"),"",Datastream!AI192)</f>
        <v>1.43</v>
      </c>
      <c r="AA185" s="12">
        <f>IF(OR(Datastream!AJ192="",Datastream!AJ192="NA"),"",Datastream!AJ192)</f>
        <v>4.3499999999999996</v>
      </c>
      <c r="AB185" s="12">
        <f>IF(OR(Datastream!AK192="",Datastream!AK192="NA"),"",Datastream!AK192)</f>
        <v>1.607021</v>
      </c>
      <c r="AC185" s="12">
        <f>IF(OR(Datastream!AN192="",Datastream!AN192="NA"),"",Datastream!AN192)</f>
        <v>15.79</v>
      </c>
      <c r="AD185" s="12">
        <f>IF(OR(Datastream!AO192="",Datastream!AO192="NA"),"",Datastream!AO192)</f>
        <v>1133.3599999999999</v>
      </c>
      <c r="AE185" s="13">
        <f>IF(EBP!B377="","",EBP!B377)</f>
        <v>1.7626999999999999</v>
      </c>
      <c r="AF185" s="13">
        <f>IF(EBP!C377="","",EBP!C377)</f>
        <v>-0.80940000000000001</v>
      </c>
    </row>
    <row r="186" spans="1:32" x14ac:dyDescent="0.2">
      <c r="A186" s="11">
        <v>38108</v>
      </c>
      <c r="B186" s="12">
        <f>IF(OR(Datastream!K193="",Datastream!K193="NA"),"",Datastream!K193)</f>
        <v>79.400000000000006</v>
      </c>
      <c r="C186" s="12">
        <f>IF(OR(Datastream!L193="",Datastream!L193="NA"),"",Datastream!L193)</f>
        <v>5.6</v>
      </c>
      <c r="D186" s="12">
        <f>IF(OR(Datastream!M193="",Datastream!M193="NA"),"",Datastream!M193)</f>
        <v>96.396600000000007</v>
      </c>
      <c r="E186" s="12">
        <f>IF(OR(Datastream!N193="",Datastream!N193="NA"),"",Datastream!N193)</f>
        <v>61.4</v>
      </c>
      <c r="F186" s="12">
        <f>IF(OR(Datastream!O193="",Datastream!O193="NA"),"",Datastream!O193)</f>
        <v>93.2</v>
      </c>
      <c r="G186" s="12">
        <f>IF(OR(Datastream!P193="",Datastream!P193="NA"),"",Datastream!P193)</f>
        <v>90.2</v>
      </c>
      <c r="H186" s="12">
        <f>IF(OR(Datastream!Q193="",Datastream!Q193="NA"),"",Datastream!Q193)</f>
        <v>81.599999999999994</v>
      </c>
      <c r="I186" s="12">
        <f>IF(OR(Datastream!R193="",Datastream!R193="NA"),"",Datastream!R193)</f>
        <v>0.64</v>
      </c>
      <c r="J186" s="12">
        <f>IF(OR(Datastream!S193="",Datastream!S193="NA"),"",Datastream!S193)</f>
        <v>4.6239999999999997</v>
      </c>
      <c r="K186" s="12">
        <f>IF(OR(Datastream!T193="",Datastream!T193="NA"),"",Datastream!T193)</f>
        <v>3.7890000000000001</v>
      </c>
      <c r="L186" s="12">
        <f>IF(OR(Datastream!U193="",Datastream!U193="NA"),"",Datastream!U193)</f>
        <v>10.23</v>
      </c>
      <c r="M186" s="12">
        <f>IF(OR(Datastream!V193="",Datastream!V193="NA"),"",Datastream!V193)</f>
        <v>9.0459999999999994</v>
      </c>
      <c r="N186" s="12">
        <f>IF(OR(Datastream!W193="",Datastream!W193="NA"),"",Datastream!W193)</f>
        <v>19.21</v>
      </c>
      <c r="O186" s="12">
        <f>IF(OR(Datastream!X193="",Datastream!X193="NA"),"",Datastream!X193)</f>
        <v>7.734</v>
      </c>
      <c r="P186" s="12">
        <f>IF(OR(Datastream!Y193="",Datastream!Y193="NA"),"",Datastream!Y193)</f>
        <v>4.9870000000000001</v>
      </c>
      <c r="Q186" s="12">
        <f>IF(OR(Datastream!Z193="",Datastream!Z193="NA"),"",Datastream!Z193)</f>
        <v>5.194</v>
      </c>
      <c r="R186" s="12">
        <f>IF(OR(Datastream!AA193="",Datastream!AA193="NA"),"",Datastream!AA193)</f>
        <v>2.17</v>
      </c>
      <c r="S186" s="12">
        <f>IF(OR(Datastream!AB193="",Datastream!AB193="NA"),"",Datastream!AB193)</f>
        <v>2.1059999999999999</v>
      </c>
      <c r="T186" s="12">
        <f>IF(OR(Datastream!AC193="",Datastream!AC193="NA"),"",Datastream!AC193)</f>
        <v>5.5380000000000003</v>
      </c>
      <c r="U186" s="12">
        <f>IF(OR(Datastream!AD193="",Datastream!AD193="NA"),"",Datastream!AD193)</f>
        <v>5.266</v>
      </c>
      <c r="V186" s="12">
        <f>IF(OR(Datastream!AE193="",Datastream!AE193="NA"),"",Datastream!AE193)</f>
        <v>1.2529999999999999</v>
      </c>
      <c r="W186" s="12">
        <f>IF(OR(Datastream!AF193="",Datastream!AF193="NA"),"",Datastream!AF193)</f>
        <v>2.3969999999999998</v>
      </c>
      <c r="X186" s="12">
        <f>IF(OR(Datastream!AG193="",Datastream!AG193="NA"),"",Datastream!AG193)</f>
        <v>4.6950000000000003</v>
      </c>
      <c r="Y186" s="12">
        <f>IF(OR(Datastream!AH193="",Datastream!AH193="NA"),"",Datastream!AH193)</f>
        <v>5.2030000000000003</v>
      </c>
      <c r="Z186" s="12">
        <f>IF(OR(Datastream!AI193="",Datastream!AI193="NA"),"",Datastream!AI193)</f>
        <v>1.78</v>
      </c>
      <c r="AA186" s="12">
        <f>IF(OR(Datastream!AJ193="",Datastream!AJ193="NA"),"",Datastream!AJ193)</f>
        <v>4.72</v>
      </c>
      <c r="AB186" s="12">
        <f>IF(OR(Datastream!AK193="",Datastream!AK193="NA"),"",Datastream!AK193)</f>
        <v>1.6691149999999999</v>
      </c>
      <c r="AC186" s="12">
        <f>IF(OR(Datastream!AN193="",Datastream!AN193="NA"),"",Datastream!AN193)</f>
        <v>17.97</v>
      </c>
      <c r="AD186" s="12">
        <f>IF(OR(Datastream!AO193="",Datastream!AO193="NA"),"",Datastream!AO193)</f>
        <v>1103.6300000000001</v>
      </c>
      <c r="AE186" s="13">
        <f>IF(EBP!B378="","",EBP!B378)</f>
        <v>1.9168000000000001</v>
      </c>
      <c r="AF186" s="13">
        <f>IF(EBP!C378="","",EBP!C378)</f>
        <v>-0.40160000000000001</v>
      </c>
    </row>
    <row r="187" spans="1:32" x14ac:dyDescent="0.2">
      <c r="A187" s="11">
        <v>38139</v>
      </c>
      <c r="B187" s="12">
        <f>IF(OR(Datastream!K194="",Datastream!K194="NA"),"",Datastream!K194)</f>
        <v>79.7</v>
      </c>
      <c r="C187" s="12">
        <f>IF(OR(Datastream!L194="",Datastream!L194="NA"),"",Datastream!L194)</f>
        <v>5.6</v>
      </c>
      <c r="D187" s="12">
        <f>IF(OR(Datastream!M194="",Datastream!M194="NA"),"",Datastream!M194)</f>
        <v>95.601900000000001</v>
      </c>
      <c r="E187" s="12">
        <f>IF(OR(Datastream!N194="",Datastream!N194="NA"),"",Datastream!N194)</f>
        <v>60.5</v>
      </c>
      <c r="F187" s="12">
        <f>IF(OR(Datastream!O194="",Datastream!O194="NA"),"",Datastream!O194)</f>
        <v>101.9</v>
      </c>
      <c r="G187" s="12">
        <f>IF(OR(Datastream!P194="",Datastream!P194="NA"),"",Datastream!P194)</f>
        <v>95.6</v>
      </c>
      <c r="H187" s="12">
        <f>IF(OR(Datastream!Q194="",Datastream!Q194="NA"),"",Datastream!Q194)</f>
        <v>88.5</v>
      </c>
      <c r="I187" s="12">
        <f>IF(OR(Datastream!R194="",Datastream!R194="NA"),"",Datastream!R194)</f>
        <v>-0.27</v>
      </c>
      <c r="J187" s="12">
        <f>IF(OR(Datastream!S194="",Datastream!S194="NA"),"",Datastream!S194)</f>
        <v>4.6520000000000001</v>
      </c>
      <c r="K187" s="12">
        <f>IF(OR(Datastream!T194="",Datastream!T194="NA"),"",Datastream!T194)</f>
        <v>3.782</v>
      </c>
      <c r="L187" s="12">
        <f>IF(OR(Datastream!U194="",Datastream!U194="NA"),"",Datastream!U194)</f>
        <v>9.8849999999999998</v>
      </c>
      <c r="M187" s="12">
        <f>IF(OR(Datastream!V194="",Datastream!V194="NA"),"",Datastream!V194)</f>
        <v>9.2479999999999993</v>
      </c>
      <c r="N187" s="12">
        <f>IF(OR(Datastream!W194="",Datastream!W194="NA"),"",Datastream!W194)</f>
        <v>19.363</v>
      </c>
      <c r="O187" s="12">
        <f>IF(OR(Datastream!X194="",Datastream!X194="NA"),"",Datastream!X194)</f>
        <v>8.2850000000000001</v>
      </c>
      <c r="P187" s="12">
        <f>IF(OR(Datastream!Y194="",Datastream!Y194="NA"),"",Datastream!Y194)</f>
        <v>5.032</v>
      </c>
      <c r="Q187" s="12">
        <f>IF(OR(Datastream!Z194="",Datastream!Z194="NA"),"",Datastream!Z194)</f>
        <v>5.1769999999999996</v>
      </c>
      <c r="R187" s="12">
        <f>IF(OR(Datastream!AA194="",Datastream!AA194="NA"),"",Datastream!AA194)</f>
        <v>2.3980000000000001</v>
      </c>
      <c r="S187" s="12">
        <f>IF(OR(Datastream!AB194="",Datastream!AB194="NA"),"",Datastream!AB194)</f>
        <v>2.2679999999999998</v>
      </c>
      <c r="T187" s="12">
        <f>IF(OR(Datastream!AC194="",Datastream!AC194="NA"),"",Datastream!AC194)</f>
        <v>5.532</v>
      </c>
      <c r="U187" s="12">
        <f>IF(OR(Datastream!AD194="",Datastream!AD194="NA"),"",Datastream!AD194)</f>
        <v>5.2409999999999997</v>
      </c>
      <c r="V187" s="12">
        <f>IF(OR(Datastream!AE194="",Datastream!AE194="NA"),"",Datastream!AE194)</f>
        <v>1.534</v>
      </c>
      <c r="W187" s="12">
        <f>IF(OR(Datastream!AF194="",Datastream!AF194="NA"),"",Datastream!AF194)</f>
        <v>2.6869999999999998</v>
      </c>
      <c r="X187" s="12">
        <f>IF(OR(Datastream!AG194="",Datastream!AG194="NA"),"",Datastream!AG194)</f>
        <v>4.883</v>
      </c>
      <c r="Y187" s="12">
        <f>IF(OR(Datastream!AH194="",Datastream!AH194="NA"),"",Datastream!AH194)</f>
        <v>5.3010000000000002</v>
      </c>
      <c r="Z187" s="12">
        <f>IF(OR(Datastream!AI194="",Datastream!AI194="NA"),"",Datastream!AI194)</f>
        <v>2.12</v>
      </c>
      <c r="AA187" s="12">
        <f>IF(OR(Datastream!AJ194="",Datastream!AJ194="NA"),"",Datastream!AJ194)</f>
        <v>4.7300000000000004</v>
      </c>
      <c r="AB187" s="12">
        <f>IF(OR(Datastream!AK194="",Datastream!AK194="NA"),"",Datastream!AK194)</f>
        <v>1.642007</v>
      </c>
      <c r="AC187" s="12">
        <f>IF(OR(Datastream!AN194="",Datastream!AN194="NA"),"",Datastream!AN194)</f>
        <v>14.99</v>
      </c>
      <c r="AD187" s="12">
        <f>IF(OR(Datastream!AO194="",Datastream!AO194="NA"),"",Datastream!AO194)</f>
        <v>1132.93</v>
      </c>
      <c r="AE187" s="13">
        <f>IF(EBP!B379="","",EBP!B379)</f>
        <v>1.8202</v>
      </c>
      <c r="AF187" s="13">
        <f>IF(EBP!C379="","",EBP!C379)</f>
        <v>-0.4042</v>
      </c>
    </row>
    <row r="188" spans="1:32" x14ac:dyDescent="0.2">
      <c r="A188" s="11">
        <v>38169</v>
      </c>
      <c r="B188" s="12">
        <f>IF(OR(Datastream!K195="",Datastream!K195="NA"),"",Datastream!K195)</f>
        <v>79.78</v>
      </c>
      <c r="C188" s="12">
        <f>IF(OR(Datastream!L195="",Datastream!L195="NA"),"",Datastream!L195)</f>
        <v>5.5</v>
      </c>
      <c r="D188" s="12">
        <f>IF(OR(Datastream!M195="",Datastream!M195="NA"),"",Datastream!M195)</f>
        <v>96.338499999999996</v>
      </c>
      <c r="E188" s="12">
        <f>IF(OR(Datastream!N195="",Datastream!N195="NA"),"",Datastream!N195)</f>
        <v>59.9</v>
      </c>
      <c r="F188" s="12">
        <f>IF(OR(Datastream!O195="",Datastream!O195="NA"),"",Datastream!O195)</f>
        <v>106.1</v>
      </c>
      <c r="G188" s="12">
        <f>IF(OR(Datastream!P195="",Datastream!P195="NA"),"",Datastream!P195)</f>
        <v>96.7</v>
      </c>
      <c r="H188" s="12">
        <f>IF(OR(Datastream!Q195="",Datastream!Q195="NA"),"",Datastream!Q195)</f>
        <v>91.2</v>
      </c>
      <c r="I188" s="12">
        <f>IF(OR(Datastream!R195="",Datastream!R195="NA"),"",Datastream!R195)</f>
        <v>0.51</v>
      </c>
      <c r="J188" s="12">
        <f>IF(OR(Datastream!S195="",Datastream!S195="NA"),"",Datastream!S195)</f>
        <v>4.492</v>
      </c>
      <c r="K188" s="12">
        <f>IF(OR(Datastream!T195="",Datastream!T195="NA"),"",Datastream!T195)</f>
        <v>3.7509999999999999</v>
      </c>
      <c r="L188" s="12">
        <f>IF(OR(Datastream!U195="",Datastream!U195="NA"),"",Datastream!U195)</f>
        <v>9.6509999999999998</v>
      </c>
      <c r="M188" s="12">
        <f>IF(OR(Datastream!V195="",Datastream!V195="NA"),"",Datastream!V195)</f>
        <v>9.0690000000000008</v>
      </c>
      <c r="N188" s="12">
        <f>IF(OR(Datastream!W195="",Datastream!W195="NA"),"",Datastream!W195)</f>
        <v>18.872</v>
      </c>
      <c r="O188" s="12">
        <f>IF(OR(Datastream!X195="",Datastream!X195="NA"),"",Datastream!X195)</f>
        <v>7.5810000000000004</v>
      </c>
      <c r="P188" s="12">
        <f>IF(OR(Datastream!Y195="",Datastream!Y195="NA"),"",Datastream!Y195)</f>
        <v>5.2919999999999998</v>
      </c>
      <c r="Q188" s="12">
        <f>IF(OR(Datastream!Z195="",Datastream!Z195="NA"),"",Datastream!Z195)</f>
        <v>5.17</v>
      </c>
      <c r="R188" s="12">
        <f>IF(OR(Datastream!AA195="",Datastream!AA195="NA"),"",Datastream!AA195)</f>
        <v>2.5510000000000002</v>
      </c>
      <c r="S188" s="12">
        <f>IF(OR(Datastream!AB195="",Datastream!AB195="NA"),"",Datastream!AB195)</f>
        <v>2.2879999999999998</v>
      </c>
      <c r="T188" s="12">
        <f>IF(OR(Datastream!AC195="",Datastream!AC195="NA"),"",Datastream!AC195)</f>
        <v>5.5469999999999997</v>
      </c>
      <c r="U188" s="12">
        <f>IF(OR(Datastream!AD195="",Datastream!AD195="NA"),"",Datastream!AD195)</f>
        <v>5.2290000000000001</v>
      </c>
      <c r="V188" s="12">
        <f>IF(OR(Datastream!AE195="",Datastream!AE195="NA"),"",Datastream!AE195)</f>
        <v>1.75</v>
      </c>
      <c r="W188" s="12">
        <f>IF(OR(Datastream!AF195="",Datastream!AF195="NA"),"",Datastream!AF195)</f>
        <v>3.0070000000000001</v>
      </c>
      <c r="X188" s="12">
        <f>IF(OR(Datastream!AG195="",Datastream!AG195="NA"),"",Datastream!AG195)</f>
        <v>4.96</v>
      </c>
      <c r="Y188" s="12">
        <f>IF(OR(Datastream!AH195="",Datastream!AH195="NA"),"",Datastream!AH195)</f>
        <v>5.3879999999999999</v>
      </c>
      <c r="Z188" s="12">
        <f>IF(OR(Datastream!AI195="",Datastream!AI195="NA"),"",Datastream!AI195)</f>
        <v>2.1</v>
      </c>
      <c r="AA188" s="12">
        <f>IF(OR(Datastream!AJ195="",Datastream!AJ195="NA"),"",Datastream!AJ195)</f>
        <v>4.5</v>
      </c>
      <c r="AB188" s="12">
        <f>IF(OR(Datastream!AK195="",Datastream!AK195="NA"),"",Datastream!AK195)</f>
        <v>1.698844</v>
      </c>
      <c r="AC188" s="12">
        <f>IF(OR(Datastream!AN195="",Datastream!AN195="NA"),"",Datastream!AN195)</f>
        <v>15.64</v>
      </c>
      <c r="AD188" s="12">
        <f>IF(OR(Datastream!AO195="",Datastream!AO195="NA"),"",Datastream!AO195)</f>
        <v>1106.73</v>
      </c>
      <c r="AE188" s="13">
        <f>IF(EBP!B380="","",EBP!B380)</f>
        <v>1.7607999999999999</v>
      </c>
      <c r="AF188" s="13">
        <f>IF(EBP!C380="","",EBP!C380)</f>
        <v>-0.3372</v>
      </c>
    </row>
    <row r="189" spans="1:32" x14ac:dyDescent="0.2">
      <c r="A189" s="11">
        <v>38200</v>
      </c>
      <c r="B189" s="12">
        <f>IF(OR(Datastream!K196="",Datastream!K196="NA"),"",Datastream!K196)</f>
        <v>79.83</v>
      </c>
      <c r="C189" s="12">
        <f>IF(OR(Datastream!L196="",Datastream!L196="NA"),"",Datastream!L196)</f>
        <v>5.4</v>
      </c>
      <c r="D189" s="12">
        <f>IF(OR(Datastream!M196="",Datastream!M196="NA"),"",Datastream!M196)</f>
        <v>96.409499999999994</v>
      </c>
      <c r="E189" s="12">
        <f>IF(OR(Datastream!N196="",Datastream!N196="NA"),"",Datastream!N196)</f>
        <v>58.5</v>
      </c>
      <c r="F189" s="12">
        <f>IF(OR(Datastream!O196="",Datastream!O196="NA"),"",Datastream!O196)</f>
        <v>98.2</v>
      </c>
      <c r="G189" s="12">
        <f>IF(OR(Datastream!P196="",Datastream!P196="NA"),"",Datastream!P196)</f>
        <v>95.9</v>
      </c>
      <c r="H189" s="12">
        <f>IF(OR(Datastream!Q196="",Datastream!Q196="NA"),"",Datastream!Q196)</f>
        <v>88.2</v>
      </c>
      <c r="I189" s="12">
        <f>IF(OR(Datastream!R196="",Datastream!R196="NA"),"",Datastream!R196)</f>
        <v>0.35</v>
      </c>
      <c r="J189" s="12">
        <f>IF(OR(Datastream!S196="",Datastream!S196="NA"),"",Datastream!S196)</f>
        <v>4.3739999999999997</v>
      </c>
      <c r="K189" s="12">
        <f>IF(OR(Datastream!T196="",Datastream!T196="NA"),"",Datastream!T196)</f>
        <v>3.6429999999999998</v>
      </c>
      <c r="L189" s="12">
        <f>IF(OR(Datastream!U196="",Datastream!U196="NA"),"",Datastream!U196)</f>
        <v>9.6389999999999993</v>
      </c>
      <c r="M189" s="12">
        <f>IF(OR(Datastream!V196="",Datastream!V196="NA"),"",Datastream!V196)</f>
        <v>9.3369999999999997</v>
      </c>
      <c r="N189" s="12">
        <f>IF(OR(Datastream!W196="",Datastream!W196="NA"),"",Datastream!W196)</f>
        <v>17.526</v>
      </c>
      <c r="O189" s="12">
        <f>IF(OR(Datastream!X196="",Datastream!X196="NA"),"",Datastream!X196)</f>
        <v>7.9809999999999999</v>
      </c>
      <c r="P189" s="12">
        <f>IF(OR(Datastream!Y196="",Datastream!Y196="NA"),"",Datastream!Y196)</f>
        <v>5.1449999999999996</v>
      </c>
      <c r="Q189" s="12">
        <f>IF(OR(Datastream!Z196="",Datastream!Z196="NA"),"",Datastream!Z196)</f>
        <v>4.9340000000000002</v>
      </c>
      <c r="R189" s="12">
        <f>IF(OR(Datastream!AA196="",Datastream!AA196="NA"),"",Datastream!AA196)</f>
        <v>2.681</v>
      </c>
      <c r="S189" s="12">
        <f>IF(OR(Datastream!AB196="",Datastream!AB196="NA"),"",Datastream!AB196)</f>
        <v>2.4089999999999998</v>
      </c>
      <c r="T189" s="12">
        <f>IF(OR(Datastream!AC196="",Datastream!AC196="NA"),"",Datastream!AC196)</f>
        <v>5.5469999999999997</v>
      </c>
      <c r="U189" s="12">
        <f>IF(OR(Datastream!AD196="",Datastream!AD196="NA"),"",Datastream!AD196)</f>
        <v>5.2610000000000001</v>
      </c>
      <c r="V189" s="12">
        <f>IF(OR(Datastream!AE196="",Datastream!AE196="NA"),"",Datastream!AE196)</f>
        <v>1.88</v>
      </c>
      <c r="W189" s="12">
        <f>IF(OR(Datastream!AF196="",Datastream!AF196="NA"),"",Datastream!AF196)</f>
        <v>3.1579999999999999</v>
      </c>
      <c r="X189" s="12">
        <f>IF(OR(Datastream!AG196="",Datastream!AG196="NA"),"",Datastream!AG196)</f>
        <v>4.8630000000000004</v>
      </c>
      <c r="Y189" s="12">
        <f>IF(OR(Datastream!AH196="",Datastream!AH196="NA"),"",Datastream!AH196)</f>
        <v>5.4089999999999998</v>
      </c>
      <c r="Z189" s="12">
        <f>IF(OR(Datastream!AI196="",Datastream!AI196="NA"),"",Datastream!AI196)</f>
        <v>2.02</v>
      </c>
      <c r="AA189" s="12">
        <f>IF(OR(Datastream!AJ196="",Datastream!AJ196="NA"),"",Datastream!AJ196)</f>
        <v>4.28</v>
      </c>
      <c r="AB189" s="12">
        <f>IF(OR(Datastream!AK196="",Datastream!AK196="NA"),"",Datastream!AK196)</f>
        <v>1.742367</v>
      </c>
      <c r="AC189" s="12">
        <f>IF(OR(Datastream!AN196="",Datastream!AN196="NA"),"",Datastream!AN196)</f>
        <v>16.59</v>
      </c>
      <c r="AD189" s="12">
        <f>IF(OR(Datastream!AO196="",Datastream!AO196="NA"),"",Datastream!AO196)</f>
        <v>1088.93</v>
      </c>
      <c r="AE189" s="13">
        <f>IF(EBP!B381="","",EBP!B381)</f>
        <v>1.8772</v>
      </c>
      <c r="AF189" s="13">
        <f>IF(EBP!C381="","",EBP!C381)</f>
        <v>-0.4556</v>
      </c>
    </row>
    <row r="190" spans="1:32" x14ac:dyDescent="0.2">
      <c r="A190" s="11">
        <v>38231</v>
      </c>
      <c r="B190" s="12">
        <f>IF(OR(Datastream!K197="",Datastream!K197="NA"),"",Datastream!K197)</f>
        <v>80.08</v>
      </c>
      <c r="C190" s="12">
        <f>IF(OR(Datastream!L197="",Datastream!L197="NA"),"",Datastream!L197)</f>
        <v>5.4</v>
      </c>
      <c r="D190" s="12">
        <f>IF(OR(Datastream!M197="",Datastream!M197="NA"),"",Datastream!M197)</f>
        <v>96.490700000000004</v>
      </c>
      <c r="E190" s="12">
        <f>IF(OR(Datastream!N197="",Datastream!N197="NA"),"",Datastream!N197)</f>
        <v>57.4</v>
      </c>
      <c r="F190" s="12">
        <f>IF(OR(Datastream!O197="",Datastream!O197="NA"),"",Datastream!O197)</f>
        <v>96.8</v>
      </c>
      <c r="G190" s="12">
        <f>IF(OR(Datastream!P197="",Datastream!P197="NA"),"",Datastream!P197)</f>
        <v>94.2</v>
      </c>
      <c r="H190" s="12">
        <f>IF(OR(Datastream!Q197="",Datastream!Q197="NA"),"",Datastream!Q197)</f>
        <v>88</v>
      </c>
      <c r="I190" s="12">
        <f>IF(OR(Datastream!R197="",Datastream!R197="NA"),"",Datastream!R197)</f>
        <v>0.16</v>
      </c>
      <c r="J190" s="12">
        <f>IF(OR(Datastream!S197="",Datastream!S197="NA"),"",Datastream!S197)</f>
        <v>4.2619999999999996</v>
      </c>
      <c r="K190" s="12">
        <f>IF(OR(Datastream!T197="",Datastream!T197="NA"),"",Datastream!T197)</f>
        <v>3.4780000000000002</v>
      </c>
      <c r="L190" s="12">
        <f>IF(OR(Datastream!U197="",Datastream!U197="NA"),"",Datastream!U197)</f>
        <v>9.7330000000000005</v>
      </c>
      <c r="M190" s="12">
        <f>IF(OR(Datastream!V197="",Datastream!V197="NA"),"",Datastream!V197)</f>
        <v>8.8239999999999998</v>
      </c>
      <c r="N190" s="12">
        <f>IF(OR(Datastream!W197="",Datastream!W197="NA"),"",Datastream!W197)</f>
        <v>17.007999999999999</v>
      </c>
      <c r="O190" s="12">
        <f>IF(OR(Datastream!X197="",Datastream!X197="NA"),"",Datastream!X197)</f>
        <v>7.3620000000000001</v>
      </c>
      <c r="P190" s="12">
        <f>IF(OR(Datastream!Y197="",Datastream!Y197="NA"),"",Datastream!Y197)</f>
        <v>4.7889999999999997</v>
      </c>
      <c r="Q190" s="12">
        <f>IF(OR(Datastream!Z197="",Datastream!Z197="NA"),"",Datastream!Z197)</f>
        <v>4.7969999999999997</v>
      </c>
      <c r="R190" s="12">
        <f>IF(OR(Datastream!AA197="",Datastream!AA197="NA"),"",Datastream!AA197)</f>
        <v>2.6629999999999998</v>
      </c>
      <c r="S190" s="12">
        <f>IF(OR(Datastream!AB197="",Datastream!AB197="NA"),"",Datastream!AB197)</f>
        <v>2.3639999999999999</v>
      </c>
      <c r="T190" s="12">
        <f>IF(OR(Datastream!AC197="",Datastream!AC197="NA"),"",Datastream!AC197)</f>
        <v>5.5419999999999998</v>
      </c>
      <c r="U190" s="12">
        <f>IF(OR(Datastream!AD197="",Datastream!AD197="NA"),"",Datastream!AD197)</f>
        <v>5.298</v>
      </c>
      <c r="V190" s="12">
        <f>IF(OR(Datastream!AE197="",Datastream!AE197="NA"),"",Datastream!AE197)</f>
        <v>2.0299999999999998</v>
      </c>
      <c r="W190" s="12">
        <f>IF(OR(Datastream!AF197="",Datastream!AF197="NA"),"",Datastream!AF197)</f>
        <v>3.0489999999999999</v>
      </c>
      <c r="X190" s="12">
        <f>IF(OR(Datastream!AG197="",Datastream!AG197="NA"),"",Datastream!AG197)</f>
        <v>4.6920000000000002</v>
      </c>
      <c r="Y190" s="12">
        <f>IF(OR(Datastream!AH197="",Datastream!AH197="NA"),"",Datastream!AH197)</f>
        <v>5.1929999999999996</v>
      </c>
      <c r="Z190" s="12">
        <f>IF(OR(Datastream!AI197="",Datastream!AI197="NA"),"",Datastream!AI197)</f>
        <v>2.12</v>
      </c>
      <c r="AA190" s="12">
        <f>IF(OR(Datastream!AJ197="",Datastream!AJ197="NA"),"",Datastream!AJ197)</f>
        <v>4.13</v>
      </c>
      <c r="AB190" s="12">
        <f>IF(OR(Datastream!AK197="",Datastream!AK197="NA"),"",Datastream!AK197)</f>
        <v>1.714296</v>
      </c>
      <c r="AC190" s="12">
        <f>IF(OR(Datastream!AN197="",Datastream!AN197="NA"),"",Datastream!AN197)</f>
        <v>13.88</v>
      </c>
      <c r="AD190" s="12">
        <f>IF(OR(Datastream!AO197="",Datastream!AO197="NA"),"",Datastream!AO197)</f>
        <v>1117.47</v>
      </c>
      <c r="AE190" s="13">
        <f>IF(EBP!B382="","",EBP!B382)</f>
        <v>1.7681</v>
      </c>
      <c r="AF190" s="13">
        <f>IF(EBP!C382="","",EBP!C382)</f>
        <v>-0.57809999999999995</v>
      </c>
    </row>
    <row r="191" spans="1:32" x14ac:dyDescent="0.2">
      <c r="A191" s="11">
        <v>38261</v>
      </c>
      <c r="B191" s="12">
        <f>IF(OR(Datastream!K198="",Datastream!K198="NA"),"",Datastream!K198)</f>
        <v>80.5</v>
      </c>
      <c r="C191" s="12">
        <f>IF(OR(Datastream!L198="",Datastream!L198="NA"),"",Datastream!L198)</f>
        <v>5.5</v>
      </c>
      <c r="D191" s="12">
        <f>IF(OR(Datastream!M198="",Datastream!M198="NA"),"",Datastream!M198)</f>
        <v>97.409400000000005</v>
      </c>
      <c r="E191" s="12">
        <f>IF(OR(Datastream!N198="",Datastream!N198="NA"),"",Datastream!N198)</f>
        <v>56.3</v>
      </c>
      <c r="F191" s="12">
        <f>IF(OR(Datastream!O198="",Datastream!O198="NA"),"",Datastream!O198)</f>
        <v>92.8</v>
      </c>
      <c r="G191" s="12">
        <f>IF(OR(Datastream!P198="",Datastream!P198="NA"),"",Datastream!P198)</f>
        <v>91.7</v>
      </c>
      <c r="H191" s="12">
        <f>IF(OR(Datastream!Q198="",Datastream!Q198="NA"),"",Datastream!Q198)</f>
        <v>83.8</v>
      </c>
      <c r="I191" s="12">
        <f>IF(OR(Datastream!R198="",Datastream!R198="NA"),"",Datastream!R198)</f>
        <v>0.55000000000000004</v>
      </c>
      <c r="J191" s="12">
        <f>IF(OR(Datastream!S198="",Datastream!S198="NA"),"",Datastream!S198)</f>
        <v>4.3940000000000001</v>
      </c>
      <c r="K191" s="12">
        <f>IF(OR(Datastream!T198="",Datastream!T198="NA"),"",Datastream!T198)</f>
        <v>3.4950000000000001</v>
      </c>
      <c r="L191" s="12">
        <f>IF(OR(Datastream!U198="",Datastream!U198="NA"),"",Datastream!U198)</f>
        <v>9.9559999999999995</v>
      </c>
      <c r="M191" s="12">
        <f>IF(OR(Datastream!V198="",Datastream!V198="NA"),"",Datastream!V198)</f>
        <v>8.8550000000000004</v>
      </c>
      <c r="N191" s="12">
        <f>IF(OR(Datastream!W198="",Datastream!W198="NA"),"",Datastream!W198)</f>
        <v>16.954000000000001</v>
      </c>
      <c r="O191" s="12">
        <f>IF(OR(Datastream!X198="",Datastream!X198="NA"),"",Datastream!X198)</f>
        <v>7.6180000000000003</v>
      </c>
      <c r="P191" s="12">
        <f>IF(OR(Datastream!Y198="",Datastream!Y198="NA"),"",Datastream!Y198)</f>
        <v>4.625</v>
      </c>
      <c r="Q191" s="12">
        <f>IF(OR(Datastream!Z198="",Datastream!Z198="NA"),"",Datastream!Z198)</f>
        <v>4.5179999999999998</v>
      </c>
      <c r="R191" s="12">
        <f>IF(OR(Datastream!AA198="",Datastream!AA198="NA"),"",Datastream!AA198)</f>
        <v>2.6349999999999998</v>
      </c>
      <c r="S191" s="12">
        <f>IF(OR(Datastream!AB198="",Datastream!AB198="NA"),"",Datastream!AB198)</f>
        <v>2.3410000000000002</v>
      </c>
      <c r="T191" s="12">
        <f>IF(OR(Datastream!AC198="",Datastream!AC198="NA"),"",Datastream!AC198)</f>
        <v>5.524</v>
      </c>
      <c r="U191" s="12">
        <f>IF(OR(Datastream!AD198="",Datastream!AD198="NA"),"",Datastream!AD198)</f>
        <v>5.2720000000000002</v>
      </c>
      <c r="V191" s="12">
        <f>IF(OR(Datastream!AE198="",Datastream!AE198="NA"),"",Datastream!AE198)</f>
        <v>2.1909999999999998</v>
      </c>
      <c r="W191" s="12">
        <f>IF(OR(Datastream!AF198="",Datastream!AF198="NA"),"",Datastream!AF198)</f>
        <v>3.1779999999999999</v>
      </c>
      <c r="X191" s="12">
        <f>IF(OR(Datastream!AG198="",Datastream!AG198="NA"),"",Datastream!AG198)</f>
        <v>4.5860000000000003</v>
      </c>
      <c r="Y191" s="12">
        <f>IF(OR(Datastream!AH198="",Datastream!AH198="NA"),"",Datastream!AH198)</f>
        <v>5.1349999999999998</v>
      </c>
      <c r="Z191" s="12">
        <f>IF(OR(Datastream!AI198="",Datastream!AI198="NA"),"",Datastream!AI198)</f>
        <v>2.23</v>
      </c>
      <c r="AA191" s="12">
        <f>IF(OR(Datastream!AJ198="",Datastream!AJ198="NA"),"",Datastream!AJ198)</f>
        <v>4.0999999999999996</v>
      </c>
      <c r="AB191" s="12">
        <f>IF(OR(Datastream!AK198="",Datastream!AK198="NA"),"",Datastream!AK198)</f>
        <v>1.723341</v>
      </c>
      <c r="AC191" s="12">
        <f>IF(OR(Datastream!AN198="",Datastream!AN198="NA"),"",Datastream!AN198)</f>
        <v>15.18</v>
      </c>
      <c r="AD191" s="12">
        <f>IF(OR(Datastream!AO198="",Datastream!AO198="NA"),"",Datastream!AO198)</f>
        <v>1118.07</v>
      </c>
      <c r="AE191" s="13">
        <f>IF(EBP!B383="","",EBP!B383)</f>
        <v>1.7655000000000001</v>
      </c>
      <c r="AF191" s="13">
        <f>IF(EBP!C383="","",EBP!C383)</f>
        <v>-0.53</v>
      </c>
    </row>
    <row r="192" spans="1:32" x14ac:dyDescent="0.2">
      <c r="A192" s="11">
        <v>38292</v>
      </c>
      <c r="B192" s="12">
        <f>IF(OR(Datastream!K199="",Datastream!K199="NA"),"",Datastream!K199)</f>
        <v>80.88</v>
      </c>
      <c r="C192" s="12">
        <f>IF(OR(Datastream!L199="",Datastream!L199="NA"),"",Datastream!L199)</f>
        <v>5.4</v>
      </c>
      <c r="D192" s="12">
        <f>IF(OR(Datastream!M199="",Datastream!M199="NA"),"",Datastream!M199)</f>
        <v>97.613699999999994</v>
      </c>
      <c r="E192" s="12">
        <f>IF(OR(Datastream!N199="",Datastream!N199="NA"),"",Datastream!N199)</f>
        <v>56.2</v>
      </c>
      <c r="F192" s="12">
        <f>IF(OR(Datastream!O199="",Datastream!O199="NA"),"",Datastream!O199)</f>
        <v>90.5</v>
      </c>
      <c r="G192" s="12">
        <f>IF(OR(Datastream!P199="",Datastream!P199="NA"),"",Datastream!P199)</f>
        <v>92.8</v>
      </c>
      <c r="H192" s="12">
        <f>IF(OR(Datastream!Q199="",Datastream!Q199="NA"),"",Datastream!Q199)</f>
        <v>85.2</v>
      </c>
      <c r="I192" s="12">
        <f>IF(OR(Datastream!R199="",Datastream!R199="NA"),"",Datastream!R199)</f>
        <v>0.03</v>
      </c>
      <c r="J192" s="12">
        <f>IF(OR(Datastream!S199="",Datastream!S199="NA"),"",Datastream!S199)</f>
        <v>4.3710000000000004</v>
      </c>
      <c r="K192" s="12">
        <f>IF(OR(Datastream!T199="",Datastream!T199="NA"),"",Datastream!T199)</f>
        <v>3.387</v>
      </c>
      <c r="L192" s="12">
        <f>IF(OR(Datastream!U199="",Datastream!U199="NA"),"",Datastream!U199)</f>
        <v>10.19</v>
      </c>
      <c r="M192" s="12">
        <f>IF(OR(Datastream!V199="",Datastream!V199="NA"),"",Datastream!V199)</f>
        <v>8.7750000000000004</v>
      </c>
      <c r="N192" s="12">
        <f>IF(OR(Datastream!W199="",Datastream!W199="NA"),"",Datastream!W199)</f>
        <v>16.696999999999999</v>
      </c>
      <c r="O192" s="12">
        <f>IF(OR(Datastream!X199="",Datastream!X199="NA"),"",Datastream!X199)</f>
        <v>8.0730000000000004</v>
      </c>
      <c r="P192" s="12">
        <f>IF(OR(Datastream!Y199="",Datastream!Y199="NA"),"",Datastream!Y199)</f>
        <v>4.4729999999999999</v>
      </c>
      <c r="Q192" s="12">
        <f>IF(OR(Datastream!Z199="",Datastream!Z199="NA"),"",Datastream!Z199)</f>
        <v>4.032</v>
      </c>
      <c r="R192" s="12">
        <f>IF(OR(Datastream!AA199="",Datastream!AA199="NA"),"",Datastream!AA199)</f>
        <v>2.6339999999999999</v>
      </c>
      <c r="S192" s="12">
        <f>IF(OR(Datastream!AB199="",Datastream!AB199="NA"),"",Datastream!AB199)</f>
        <v>2.3849999999999998</v>
      </c>
      <c r="T192" s="12">
        <f>IF(OR(Datastream!AC199="",Datastream!AC199="NA"),"",Datastream!AC199)</f>
        <v>5.5119999999999996</v>
      </c>
      <c r="U192" s="12">
        <f>IF(OR(Datastream!AD199="",Datastream!AD199="NA"),"",Datastream!AD199)</f>
        <v>5.282</v>
      </c>
      <c r="V192" s="12">
        <f>IF(OR(Datastream!AE199="",Datastream!AE199="NA"),"",Datastream!AE199)</f>
        <v>2.3330000000000002</v>
      </c>
      <c r="W192" s="12">
        <f>IF(OR(Datastream!AF199="",Datastream!AF199="NA"),"",Datastream!AF199)</f>
        <v>3.302</v>
      </c>
      <c r="X192" s="12">
        <f>IF(OR(Datastream!AG199="",Datastream!AG199="NA"),"",Datastream!AG199)</f>
        <v>4.5359999999999996</v>
      </c>
      <c r="Y192" s="12">
        <f>IF(OR(Datastream!AH199="",Datastream!AH199="NA"),"",Datastream!AH199)</f>
        <v>5.0339999999999998</v>
      </c>
      <c r="Z192" s="12">
        <f>IF(OR(Datastream!AI199="",Datastream!AI199="NA"),"",Datastream!AI199)</f>
        <v>2.5</v>
      </c>
      <c r="AA192" s="12">
        <f>IF(OR(Datastream!AJ199="",Datastream!AJ199="NA"),"",Datastream!AJ199)</f>
        <v>4.1900000000000004</v>
      </c>
      <c r="AB192" s="12">
        <f>IF(OR(Datastream!AK199="",Datastream!AK199="NA"),"",Datastream!AK199)</f>
        <v>1.6550609999999999</v>
      </c>
      <c r="AC192" s="12">
        <f>IF(OR(Datastream!AN199="",Datastream!AN199="NA"),"",Datastream!AN199)</f>
        <v>14</v>
      </c>
      <c r="AD192" s="12">
        <f>IF(OR(Datastream!AO199="",Datastream!AO199="NA"),"",Datastream!AO199)</f>
        <v>1169.52</v>
      </c>
      <c r="AE192" s="13">
        <f>IF(EBP!B384="","",EBP!B384)</f>
        <v>1.5634999999999999</v>
      </c>
      <c r="AF192" s="13">
        <f>IF(EBP!C384="","",EBP!C384)</f>
        <v>-0.6694</v>
      </c>
    </row>
    <row r="193" spans="1:32" x14ac:dyDescent="0.2">
      <c r="A193" s="11">
        <v>38322</v>
      </c>
      <c r="B193" s="12">
        <f>IF(OR(Datastream!K200="",Datastream!K200="NA"),"",Datastream!K200)</f>
        <v>80.88</v>
      </c>
      <c r="C193" s="12">
        <f>IF(OR(Datastream!L200="",Datastream!L200="NA"),"",Datastream!L200)</f>
        <v>5.4</v>
      </c>
      <c r="D193" s="12">
        <f>IF(OR(Datastream!M200="",Datastream!M200="NA"),"",Datastream!M200)</f>
        <v>98.331800000000001</v>
      </c>
      <c r="E193" s="12">
        <f>IF(OR(Datastream!N200="",Datastream!N200="NA"),"",Datastream!N200)</f>
        <v>57.2</v>
      </c>
      <c r="F193" s="12">
        <f>IF(OR(Datastream!O200="",Datastream!O200="NA"),"",Datastream!O200)</f>
        <v>102.3</v>
      </c>
      <c r="G193" s="12">
        <f>IF(OR(Datastream!P200="",Datastream!P200="NA"),"",Datastream!P200)</f>
        <v>97.1</v>
      </c>
      <c r="H193" s="12">
        <f>IF(OR(Datastream!Q200="",Datastream!Q200="NA"),"",Datastream!Q200)</f>
        <v>90.9</v>
      </c>
      <c r="I193" s="12">
        <f>IF(OR(Datastream!R200="",Datastream!R200="NA"),"",Datastream!R200)</f>
        <v>0.88</v>
      </c>
      <c r="J193" s="12">
        <f>IF(OR(Datastream!S200="",Datastream!S200="NA"),"",Datastream!S200)</f>
        <v>4.4080000000000004</v>
      </c>
      <c r="K193" s="12">
        <f>IF(OR(Datastream!T200="",Datastream!T200="NA"),"",Datastream!T200)</f>
        <v>3.5219999999999998</v>
      </c>
      <c r="L193" s="12">
        <f>IF(OR(Datastream!U200="",Datastream!U200="NA"),"",Datastream!U200)</f>
        <v>10.308999999999999</v>
      </c>
      <c r="M193" s="12">
        <f>IF(OR(Datastream!V200="",Datastream!V200="NA"),"",Datastream!V200)</f>
        <v>9.0960000000000001</v>
      </c>
      <c r="N193" s="12">
        <f>IF(OR(Datastream!W200="",Datastream!W200="NA"),"",Datastream!W200)</f>
        <v>15.645</v>
      </c>
      <c r="O193" s="12">
        <f>IF(OR(Datastream!X200="",Datastream!X200="NA"),"",Datastream!X200)</f>
        <v>7.5469999999999997</v>
      </c>
      <c r="P193" s="12">
        <f>IF(OR(Datastream!Y200="",Datastream!Y200="NA"),"",Datastream!Y200)</f>
        <v>4.524</v>
      </c>
      <c r="Q193" s="12">
        <f>IF(OR(Datastream!Z200="",Datastream!Z200="NA"),"",Datastream!Z200)</f>
        <v>4.2729999999999997</v>
      </c>
      <c r="R193" s="12">
        <f>IF(OR(Datastream!AA200="",Datastream!AA200="NA"),"",Datastream!AA200)</f>
        <v>2.6629999999999998</v>
      </c>
      <c r="S193" s="12">
        <f>IF(OR(Datastream!AB200="",Datastream!AB200="NA"),"",Datastream!AB200)</f>
        <v>2.508</v>
      </c>
      <c r="T193" s="12">
        <f>IF(OR(Datastream!AC200="",Datastream!AC200="NA"),"",Datastream!AC200)</f>
        <v>5.5110000000000001</v>
      </c>
      <c r="U193" s="12">
        <f>IF(OR(Datastream!AD200="",Datastream!AD200="NA"),"",Datastream!AD200)</f>
        <v>5.2729999999999997</v>
      </c>
      <c r="V193" s="12">
        <f>IF(OR(Datastream!AE200="",Datastream!AE200="NA"),"",Datastream!AE200)</f>
        <v>2.5779999999999998</v>
      </c>
      <c r="W193" s="12">
        <f>IF(OR(Datastream!AF200="",Datastream!AF200="NA"),"",Datastream!AF200)</f>
        <v>3.53</v>
      </c>
      <c r="X193" s="12">
        <f>IF(OR(Datastream!AG200="",Datastream!AG200="NA"),"",Datastream!AG200)</f>
        <v>4.6120000000000001</v>
      </c>
      <c r="Y193" s="12">
        <f>IF(OR(Datastream!AH200="",Datastream!AH200="NA"),"",Datastream!AH200)</f>
        <v>5.1120000000000001</v>
      </c>
      <c r="Z193" s="12">
        <f>IF(OR(Datastream!AI200="",Datastream!AI200="NA"),"",Datastream!AI200)</f>
        <v>2.67</v>
      </c>
      <c r="AA193" s="12">
        <f>IF(OR(Datastream!AJ200="",Datastream!AJ200="NA"),"",Datastream!AJ200)</f>
        <v>4.2300000000000004</v>
      </c>
      <c r="AB193" s="12">
        <f>IF(OR(Datastream!AK200="",Datastream!AK200="NA"),"",Datastream!AK200)</f>
        <v>1.621067</v>
      </c>
      <c r="AC193" s="12">
        <f>IF(OR(Datastream!AN200="",Datastream!AN200="NA"),"",Datastream!AN200)</f>
        <v>12.94</v>
      </c>
      <c r="AD193" s="12">
        <f>IF(OR(Datastream!AO200="",Datastream!AO200="NA"),"",Datastream!AO200)</f>
        <v>1199.69</v>
      </c>
      <c r="AE193" s="13">
        <f>IF(EBP!B385="","",EBP!B385)</f>
        <v>1.4997</v>
      </c>
      <c r="AF193" s="13">
        <f>IF(EBP!C385="","",EBP!C385)</f>
        <v>-0.72230000000000005</v>
      </c>
    </row>
    <row r="194" spans="1:32" x14ac:dyDescent="0.2">
      <c r="A194" s="11">
        <v>38353</v>
      </c>
      <c r="B194" s="12">
        <f>IF(OR(Datastream!K201="",Datastream!K201="NA"),"",Datastream!K201)</f>
        <v>80.84</v>
      </c>
      <c r="C194" s="12">
        <f>IF(OR(Datastream!L201="",Datastream!L201="NA"),"",Datastream!L201)</f>
        <v>5.3</v>
      </c>
      <c r="D194" s="12">
        <f>IF(OR(Datastream!M201="",Datastream!M201="NA"),"",Datastream!M201)</f>
        <v>98.784499999999994</v>
      </c>
      <c r="E194" s="12">
        <f>IF(OR(Datastream!N201="",Datastream!N201="NA"),"",Datastream!N201)</f>
        <v>56.8</v>
      </c>
      <c r="F194" s="12">
        <f>IF(OR(Datastream!O201="",Datastream!O201="NA"),"",Datastream!O201)</f>
        <v>103.4</v>
      </c>
      <c r="G194" s="12">
        <f>IF(OR(Datastream!P201="",Datastream!P201="NA"),"",Datastream!P201)</f>
        <v>95.5</v>
      </c>
      <c r="H194" s="12">
        <f>IF(OR(Datastream!Q201="",Datastream!Q201="NA"),"",Datastream!Q201)</f>
        <v>85.7</v>
      </c>
      <c r="I194" s="12">
        <f>IF(OR(Datastream!R201="",Datastream!R201="NA"),"",Datastream!R201)</f>
        <v>0.28999999999999998</v>
      </c>
      <c r="J194" s="12">
        <f>IF(OR(Datastream!S201="",Datastream!S201="NA"),"",Datastream!S201)</f>
        <v>3.5760000000000001</v>
      </c>
      <c r="K194" s="12">
        <f>IF(OR(Datastream!T201="",Datastream!T201="NA"),"",Datastream!T201)</f>
        <v>3.419</v>
      </c>
      <c r="L194" s="12">
        <f>IF(OR(Datastream!U201="",Datastream!U201="NA"),"",Datastream!U201)</f>
        <v>8.609</v>
      </c>
      <c r="M194" s="12">
        <f>IF(OR(Datastream!V201="",Datastream!V201="NA"),"",Datastream!V201)</f>
        <v>7.5190000000000001</v>
      </c>
      <c r="N194" s="12">
        <f>IF(OR(Datastream!W201="",Datastream!W201="NA"),"",Datastream!W201)</f>
        <v>8.5289999999999999</v>
      </c>
      <c r="O194" s="12">
        <f>IF(OR(Datastream!X201="",Datastream!X201="NA"),"",Datastream!X201)</f>
        <v>6.101</v>
      </c>
      <c r="P194" s="12">
        <f>IF(OR(Datastream!Y201="",Datastream!Y201="NA"),"",Datastream!Y201)</f>
        <v>4.0179999999999998</v>
      </c>
      <c r="Q194" s="12">
        <f>IF(OR(Datastream!Z201="",Datastream!Z201="NA"),"",Datastream!Z201)</f>
        <v>4.2610000000000001</v>
      </c>
      <c r="R194" s="12">
        <f>IF(OR(Datastream!AA201="",Datastream!AA201="NA"),"",Datastream!AA201)</f>
        <v>2.4940000000000002</v>
      </c>
      <c r="S194" s="12">
        <f>IF(OR(Datastream!AB201="",Datastream!AB201="NA"),"",Datastream!AB201)</f>
        <v>2.419</v>
      </c>
      <c r="T194" s="12">
        <f>IF(OR(Datastream!AC201="",Datastream!AC201="NA"),"",Datastream!AC201)</f>
        <v>5.2880000000000003</v>
      </c>
      <c r="U194" s="12">
        <f>IF(OR(Datastream!AD201="",Datastream!AD201="NA"),"",Datastream!AD201)</f>
        <v>5.1449999999999996</v>
      </c>
      <c r="V194" s="12">
        <f>IF(OR(Datastream!AE201="",Datastream!AE201="NA"),"",Datastream!AE201)</f>
        <v>2.75</v>
      </c>
      <c r="W194" s="12">
        <f>IF(OR(Datastream!AF201="",Datastream!AF201="NA"),"",Datastream!AF201)</f>
        <v>3.69</v>
      </c>
      <c r="X194" s="12">
        <f>IF(OR(Datastream!AG201="",Datastream!AG201="NA"),"",Datastream!AG201)</f>
        <v>4.58</v>
      </c>
      <c r="Y194" s="12">
        <f>IF(OR(Datastream!AH201="",Datastream!AH201="NA"),"",Datastream!AH201)</f>
        <v>5.056</v>
      </c>
      <c r="Z194" s="12">
        <f>IF(OR(Datastream!AI201="",Datastream!AI201="NA"),"",Datastream!AI201)</f>
        <v>2.86</v>
      </c>
      <c r="AA194" s="12">
        <f>IF(OR(Datastream!AJ201="",Datastream!AJ201="NA"),"",Datastream!AJ201)</f>
        <v>4.22</v>
      </c>
      <c r="AB194" s="12">
        <f>IF(OR(Datastream!AK201="",Datastream!AK201="NA"),"",Datastream!AK201)</f>
        <v>1.667781</v>
      </c>
      <c r="AC194" s="12">
        <f>IF(OR(Datastream!AN201="",Datastream!AN201="NA"),"",Datastream!AN201)</f>
        <v>13.48</v>
      </c>
      <c r="AD194" s="12">
        <f>IF(OR(Datastream!AO201="",Datastream!AO201="NA"),"",Datastream!AO201)</f>
        <v>1181.56</v>
      </c>
      <c r="AE194" s="13">
        <f>IF(EBP!B386="","",EBP!B386)</f>
        <v>1.7571000000000001</v>
      </c>
      <c r="AF194" s="13">
        <f>IF(EBP!C386="","",EBP!C386)</f>
        <v>-0.66639999999999999</v>
      </c>
    </row>
    <row r="195" spans="1:32" x14ac:dyDescent="0.2">
      <c r="A195" s="11">
        <v>38384</v>
      </c>
      <c r="B195" s="12">
        <f>IF(OR(Datastream!K202="",Datastream!K202="NA"),"",Datastream!K202)</f>
        <v>81.180000000000007</v>
      </c>
      <c r="C195" s="12">
        <f>IF(OR(Datastream!L202="",Datastream!L202="NA"),"",Datastream!L202)</f>
        <v>5.4</v>
      </c>
      <c r="D195" s="12">
        <f>IF(OR(Datastream!M202="",Datastream!M202="NA"),"",Datastream!M202)</f>
        <v>99.463899999999995</v>
      </c>
      <c r="E195" s="12">
        <f>IF(OR(Datastream!N202="",Datastream!N202="NA"),"",Datastream!N202)</f>
        <v>55.5</v>
      </c>
      <c r="F195" s="12">
        <f>IF(OR(Datastream!O202="",Datastream!O202="NA"),"",Datastream!O202)</f>
        <v>104</v>
      </c>
      <c r="G195" s="12">
        <f>IF(OR(Datastream!P202="",Datastream!P202="NA"),"",Datastream!P202)</f>
        <v>94.1</v>
      </c>
      <c r="H195" s="12">
        <f>IF(OR(Datastream!Q202="",Datastream!Q202="NA"),"",Datastream!Q202)</f>
        <v>84.4</v>
      </c>
      <c r="I195" s="12">
        <f>IF(OR(Datastream!R202="",Datastream!R202="NA"),"",Datastream!R202)</f>
        <v>0.41</v>
      </c>
      <c r="J195" s="12">
        <f>IF(OR(Datastream!S202="",Datastream!S202="NA"),"",Datastream!S202)</f>
        <v>3.4870000000000001</v>
      </c>
      <c r="K195" s="12">
        <f>IF(OR(Datastream!T202="",Datastream!T202="NA"),"",Datastream!T202)</f>
        <v>3.3809999999999998</v>
      </c>
      <c r="L195" s="12">
        <f>IF(OR(Datastream!U202="",Datastream!U202="NA"),"",Datastream!U202)</f>
        <v>8.7739999999999991</v>
      </c>
      <c r="M195" s="12">
        <f>IF(OR(Datastream!V202="",Datastream!V202="NA"),"",Datastream!V202)</f>
        <v>7.5330000000000004</v>
      </c>
      <c r="N195" s="12">
        <f>IF(OR(Datastream!W202="",Datastream!W202="NA"),"",Datastream!W202)</f>
        <v>6.8419999999999996</v>
      </c>
      <c r="O195" s="12">
        <f>IF(OR(Datastream!X202="",Datastream!X202="NA"),"",Datastream!X202)</f>
        <v>5.4960000000000004</v>
      </c>
      <c r="P195" s="12">
        <f>IF(OR(Datastream!Y202="",Datastream!Y202="NA"),"",Datastream!Y202)</f>
        <v>3.988</v>
      </c>
      <c r="Q195" s="12">
        <f>IF(OR(Datastream!Z202="",Datastream!Z202="NA"),"",Datastream!Z202)</f>
        <v>4.0469999999999997</v>
      </c>
      <c r="R195" s="12">
        <f>IF(OR(Datastream!AA202="",Datastream!AA202="NA"),"",Datastream!AA202)</f>
        <v>2.3889999999999998</v>
      </c>
      <c r="S195" s="12">
        <f>IF(OR(Datastream!AB202="",Datastream!AB202="NA"),"",Datastream!AB202)</f>
        <v>2.222</v>
      </c>
      <c r="T195" s="12">
        <f>IF(OR(Datastream!AC202="",Datastream!AC202="NA"),"",Datastream!AC202)</f>
        <v>5.2409999999999997</v>
      </c>
      <c r="U195" s="12">
        <f>IF(OR(Datastream!AD202="",Datastream!AD202="NA"),"",Datastream!AD202)</f>
        <v>5.1680000000000001</v>
      </c>
      <c r="V195" s="12">
        <f>IF(OR(Datastream!AE202="",Datastream!AE202="NA"),"",Datastream!AE202)</f>
        <v>2.9590000000000001</v>
      </c>
      <c r="W195" s="12">
        <f>IF(OR(Datastream!AF202="",Datastream!AF202="NA"),"",Datastream!AF202)</f>
        <v>3.7719999999999998</v>
      </c>
      <c r="X195" s="12">
        <f>IF(OR(Datastream!AG202="",Datastream!AG202="NA"),"",Datastream!AG202)</f>
        <v>4.5519999999999996</v>
      </c>
      <c r="Y195" s="12">
        <f>IF(OR(Datastream!AH202="",Datastream!AH202="NA"),"",Datastream!AH202)</f>
        <v>5.109</v>
      </c>
      <c r="Z195" s="12">
        <f>IF(OR(Datastream!AI202="",Datastream!AI202="NA"),"",Datastream!AI202)</f>
        <v>3.03</v>
      </c>
      <c r="AA195" s="12">
        <f>IF(OR(Datastream!AJ202="",Datastream!AJ202="NA"),"",Datastream!AJ202)</f>
        <v>4.17</v>
      </c>
      <c r="AB195" s="12">
        <f>IF(OR(Datastream!AK202="",Datastream!AK202="NA"),"",Datastream!AK202)</f>
        <v>1.6644019999999999</v>
      </c>
      <c r="AC195" s="12">
        <f>IF(OR(Datastream!AN202="",Datastream!AN202="NA"),"",Datastream!AN202)</f>
        <v>11.54</v>
      </c>
      <c r="AD195" s="12">
        <f>IF(OR(Datastream!AO202="",Datastream!AO202="NA"),"",Datastream!AO202)</f>
        <v>1199.73</v>
      </c>
      <c r="AE195" s="13">
        <f>IF(EBP!B387="","",EBP!B387)</f>
        <v>1.609</v>
      </c>
      <c r="AF195" s="13">
        <f>IF(EBP!C387="","",EBP!C387)</f>
        <v>-0.91779999999999995</v>
      </c>
    </row>
    <row r="196" spans="1:32" x14ac:dyDescent="0.2">
      <c r="A196" s="11">
        <v>38412</v>
      </c>
      <c r="B196" s="12">
        <f>IF(OR(Datastream!K203="",Datastream!K203="NA"),"",Datastream!K203)</f>
        <v>81.47</v>
      </c>
      <c r="C196" s="12">
        <f>IF(OR(Datastream!L203="",Datastream!L203="NA"),"",Datastream!L203)</f>
        <v>5.2</v>
      </c>
      <c r="D196" s="12">
        <f>IF(OR(Datastream!M203="",Datastream!M203="NA"),"",Datastream!M203)</f>
        <v>99.306100000000001</v>
      </c>
      <c r="E196" s="12">
        <f>IF(OR(Datastream!N203="",Datastream!N203="NA"),"",Datastream!N203)</f>
        <v>55.2</v>
      </c>
      <c r="F196" s="12">
        <f>IF(OR(Datastream!O203="",Datastream!O203="NA"),"",Datastream!O203)</f>
        <v>102.4</v>
      </c>
      <c r="G196" s="12">
        <f>IF(OR(Datastream!P203="",Datastream!P203="NA"),"",Datastream!P203)</f>
        <v>92.6</v>
      </c>
      <c r="H196" s="12">
        <f>IF(OR(Datastream!Q203="",Datastream!Q203="NA"),"",Datastream!Q203)</f>
        <v>82.8</v>
      </c>
      <c r="I196" s="12">
        <f>IF(OR(Datastream!R203="",Datastream!R203="NA"),"",Datastream!R203)</f>
        <v>-0.28999999999999998</v>
      </c>
      <c r="J196" s="12">
        <f>IF(OR(Datastream!S203="",Datastream!S203="NA"),"",Datastream!S203)</f>
        <v>3.6949999999999998</v>
      </c>
      <c r="K196" s="12">
        <f>IF(OR(Datastream!T203="",Datastream!T203="NA"),"",Datastream!T203)</f>
        <v>3.4239999999999999</v>
      </c>
      <c r="L196" s="12">
        <f>IF(OR(Datastream!U203="",Datastream!U203="NA"),"",Datastream!U203)</f>
        <v>10.099</v>
      </c>
      <c r="M196" s="12">
        <f>IF(OR(Datastream!V203="",Datastream!V203="NA"),"",Datastream!V203)</f>
        <v>7.4580000000000002</v>
      </c>
      <c r="N196" s="12">
        <f>IF(OR(Datastream!W203="",Datastream!W203="NA"),"",Datastream!W203)</f>
        <v>9.0609999999999999</v>
      </c>
      <c r="O196" s="12">
        <f>IF(OR(Datastream!X203="",Datastream!X203="NA"),"",Datastream!X203)</f>
        <v>5.3289999999999997</v>
      </c>
      <c r="P196" s="12">
        <f>IF(OR(Datastream!Y203="",Datastream!Y203="NA"),"",Datastream!Y203)</f>
        <v>4.0250000000000004</v>
      </c>
      <c r="Q196" s="12">
        <f>IF(OR(Datastream!Z203="",Datastream!Z203="NA"),"",Datastream!Z203)</f>
        <v>4.12</v>
      </c>
      <c r="R196" s="12">
        <f>IF(OR(Datastream!AA203="",Datastream!AA203="NA"),"",Datastream!AA203)</f>
        <v>2.4910000000000001</v>
      </c>
      <c r="S196" s="12">
        <f>IF(OR(Datastream!AB203="",Datastream!AB203="NA"),"",Datastream!AB203)</f>
        <v>2.359</v>
      </c>
      <c r="T196" s="12">
        <f>IF(OR(Datastream!AC203="",Datastream!AC203="NA"),"",Datastream!AC203)</f>
        <v>5.2009999999999996</v>
      </c>
      <c r="U196" s="12">
        <f>IF(OR(Datastream!AD203="",Datastream!AD203="NA"),"",Datastream!AD203)</f>
        <v>5.0999999999999996</v>
      </c>
      <c r="V196" s="12">
        <f>IF(OR(Datastream!AE203="",Datastream!AE203="NA"),"",Datastream!AE203)</f>
        <v>3.0870000000000002</v>
      </c>
      <c r="W196" s="12">
        <f>IF(OR(Datastream!AF203="",Datastream!AF203="NA"),"",Datastream!AF203)</f>
        <v>3.9590000000000001</v>
      </c>
      <c r="X196" s="12">
        <f>IF(OR(Datastream!AG203="",Datastream!AG203="NA"),"",Datastream!AG203)</f>
        <v>4.6070000000000002</v>
      </c>
      <c r="Y196" s="12">
        <f>IF(OR(Datastream!AH203="",Datastream!AH203="NA"),"",Datastream!AH203)</f>
        <v>5.1449999999999996</v>
      </c>
      <c r="Z196" s="12">
        <f>IF(OR(Datastream!AI203="",Datastream!AI203="NA"),"",Datastream!AI203)</f>
        <v>3.3</v>
      </c>
      <c r="AA196" s="12">
        <f>IF(OR(Datastream!AJ203="",Datastream!AJ203="NA"),"",Datastream!AJ203)</f>
        <v>4.5</v>
      </c>
      <c r="AB196" s="12">
        <f>IF(OR(Datastream!AK203="",Datastream!AK203="NA"),"",Datastream!AK203)</f>
        <v>1.6930289999999999</v>
      </c>
      <c r="AC196" s="12">
        <f>IF(OR(Datastream!AN203="",Datastream!AN203="NA"),"",Datastream!AN203)</f>
        <v>12.88</v>
      </c>
      <c r="AD196" s="12">
        <f>IF(OR(Datastream!AO203="",Datastream!AO203="NA"),"",Datastream!AO203)</f>
        <v>1193.8800000000001</v>
      </c>
      <c r="AE196" s="13">
        <f>IF(EBP!B388="","",EBP!B388)</f>
        <v>1.9458</v>
      </c>
      <c r="AF196" s="13">
        <f>IF(EBP!C388="","",EBP!C388)</f>
        <v>-0.5968</v>
      </c>
    </row>
    <row r="197" spans="1:32" x14ac:dyDescent="0.2">
      <c r="A197" s="11">
        <v>38443</v>
      </c>
      <c r="B197" s="12">
        <f>IF(OR(Datastream!K204="",Datastream!K204="NA"),"",Datastream!K204)</f>
        <v>81.72</v>
      </c>
      <c r="C197" s="12">
        <f>IF(OR(Datastream!L204="",Datastream!L204="NA"),"",Datastream!L204)</f>
        <v>5.2</v>
      </c>
      <c r="D197" s="12">
        <f>IF(OR(Datastream!M204="",Datastream!M204="NA"),"",Datastream!M204)</f>
        <v>99.473399999999998</v>
      </c>
      <c r="E197" s="12">
        <f>IF(OR(Datastream!N204="",Datastream!N204="NA"),"",Datastream!N204)</f>
        <v>52.2</v>
      </c>
      <c r="F197" s="12">
        <f>IF(OR(Datastream!O204="",Datastream!O204="NA"),"",Datastream!O204)</f>
        <v>97.7</v>
      </c>
      <c r="G197" s="12">
        <f>IF(OR(Datastream!P204="",Datastream!P204="NA"),"",Datastream!P204)</f>
        <v>87.7</v>
      </c>
      <c r="H197" s="12">
        <f>IF(OR(Datastream!Q204="",Datastream!Q204="NA"),"",Datastream!Q204)</f>
        <v>77</v>
      </c>
      <c r="I197" s="12">
        <f>IF(OR(Datastream!R204="",Datastream!R204="NA"),"",Datastream!R204)</f>
        <v>0.6</v>
      </c>
      <c r="J197" s="12">
        <f>IF(OR(Datastream!S204="",Datastream!S204="NA"),"",Datastream!S204)</f>
        <v>3.7320000000000002</v>
      </c>
      <c r="K197" s="12">
        <f>IF(OR(Datastream!T204="",Datastream!T204="NA"),"",Datastream!T204)</f>
        <v>3.371</v>
      </c>
      <c r="L197" s="12">
        <f>IF(OR(Datastream!U204="",Datastream!U204="NA"),"",Datastream!U204)</f>
        <v>10.397</v>
      </c>
      <c r="M197" s="12">
        <f>IF(OR(Datastream!V204="",Datastream!V204="NA"),"",Datastream!V204)</f>
        <v>7.8789999999999996</v>
      </c>
      <c r="N197" s="12">
        <f>IF(OR(Datastream!W204="",Datastream!W204="NA"),"",Datastream!W204)</f>
        <v>10.451000000000001</v>
      </c>
      <c r="O197" s="12">
        <f>IF(OR(Datastream!X204="",Datastream!X204="NA"),"",Datastream!X204)</f>
        <v>4.9710000000000001</v>
      </c>
      <c r="P197" s="12">
        <f>IF(OR(Datastream!Y204="",Datastream!Y204="NA"),"",Datastream!Y204)</f>
        <v>4.1150000000000002</v>
      </c>
      <c r="Q197" s="12">
        <f>IF(OR(Datastream!Z204="",Datastream!Z204="NA"),"",Datastream!Z204)</f>
        <v>4.1900000000000004</v>
      </c>
      <c r="R197" s="12">
        <f>IF(OR(Datastream!AA204="",Datastream!AA204="NA"),"",Datastream!AA204)</f>
        <v>2.69</v>
      </c>
      <c r="S197" s="12">
        <f>IF(OR(Datastream!AB204="",Datastream!AB204="NA"),"",Datastream!AB204)</f>
        <v>2.4340000000000002</v>
      </c>
      <c r="T197" s="12">
        <f>IF(OR(Datastream!AC204="",Datastream!AC204="NA"),"",Datastream!AC204)</f>
        <v>5.1859999999999999</v>
      </c>
      <c r="U197" s="12">
        <f>IF(OR(Datastream!AD204="",Datastream!AD204="NA"),"",Datastream!AD204)</f>
        <v>5.0389999999999997</v>
      </c>
      <c r="V197" s="12">
        <f>IF(OR(Datastream!AE204="",Datastream!AE204="NA"),"",Datastream!AE204)</f>
        <v>3.3130000000000002</v>
      </c>
      <c r="W197" s="12">
        <f>IF(OR(Datastream!AF204="",Datastream!AF204="NA"),"",Datastream!AF204)</f>
        <v>4.1390000000000002</v>
      </c>
      <c r="X197" s="12">
        <f>IF(OR(Datastream!AG204="",Datastream!AG204="NA"),"",Datastream!AG204)</f>
        <v>4.7089999999999996</v>
      </c>
      <c r="Y197" s="12">
        <f>IF(OR(Datastream!AH204="",Datastream!AH204="NA"),"",Datastream!AH204)</f>
        <v>5.2249999999999996</v>
      </c>
      <c r="Z197" s="12">
        <f>IF(OR(Datastream!AI204="",Datastream!AI204="NA"),"",Datastream!AI204)</f>
        <v>3.32</v>
      </c>
      <c r="AA197" s="12">
        <f>IF(OR(Datastream!AJ204="",Datastream!AJ204="NA"),"",Datastream!AJ204)</f>
        <v>4.34</v>
      </c>
      <c r="AB197" s="12">
        <f>IF(OR(Datastream!AK204="",Datastream!AK204="NA"),"",Datastream!AK204)</f>
        <v>1.757369</v>
      </c>
      <c r="AC197" s="12">
        <f>IF(OR(Datastream!AN204="",Datastream!AN204="NA"),"",Datastream!AN204)</f>
        <v>14.06</v>
      </c>
      <c r="AD197" s="12">
        <f>IF(OR(Datastream!AO204="",Datastream!AO204="NA"),"",Datastream!AO204)</f>
        <v>1164.42</v>
      </c>
      <c r="AE197" s="13">
        <f>IF(EBP!B389="","",EBP!B389)</f>
        <v>2.2740999999999998</v>
      </c>
      <c r="AF197" s="13">
        <f>IF(EBP!C389="","",EBP!C389)</f>
        <v>-0.3145</v>
      </c>
    </row>
    <row r="198" spans="1:32" x14ac:dyDescent="0.2">
      <c r="A198" s="11">
        <v>38473</v>
      </c>
      <c r="B198" s="12">
        <f>IF(OR(Datastream!K205="",Datastream!K205="NA"),"",Datastream!K205)</f>
        <v>81.680000000000007</v>
      </c>
      <c r="C198" s="12">
        <f>IF(OR(Datastream!L205="",Datastream!L205="NA"),"",Datastream!L205)</f>
        <v>5.0999999999999996</v>
      </c>
      <c r="D198" s="12">
        <f>IF(OR(Datastream!M205="",Datastream!M205="NA"),"",Datastream!M205)</f>
        <v>99.603300000000004</v>
      </c>
      <c r="E198" s="12">
        <f>IF(OR(Datastream!N205="",Datastream!N205="NA"),"",Datastream!N205)</f>
        <v>50.8</v>
      </c>
      <c r="F198" s="12">
        <f>IF(OR(Datastream!O205="",Datastream!O205="NA"),"",Datastream!O205)</f>
        <v>102.2</v>
      </c>
      <c r="G198" s="12">
        <f>IF(OR(Datastream!P205="",Datastream!P205="NA"),"",Datastream!P205)</f>
        <v>86.9</v>
      </c>
      <c r="H198" s="12">
        <f>IF(OR(Datastream!Q205="",Datastream!Q205="NA"),"",Datastream!Q205)</f>
        <v>75.3</v>
      </c>
      <c r="I198" s="12">
        <f>IF(OR(Datastream!R205="",Datastream!R205="NA"),"",Datastream!R205)</f>
        <v>0.04</v>
      </c>
      <c r="J198" s="12">
        <f>IF(OR(Datastream!S205="",Datastream!S205="NA"),"",Datastream!S205)</f>
        <v>3.4089999999999998</v>
      </c>
      <c r="K198" s="12">
        <f>IF(OR(Datastream!T205="",Datastream!T205="NA"),"",Datastream!T205)</f>
        <v>3.2970000000000002</v>
      </c>
      <c r="L198" s="12">
        <f>IF(OR(Datastream!U205="",Datastream!U205="NA"),"",Datastream!U205)</f>
        <v>9.4250000000000007</v>
      </c>
      <c r="M198" s="12">
        <f>IF(OR(Datastream!V205="",Datastream!V205="NA"),"",Datastream!V205)</f>
        <v>7.9320000000000004</v>
      </c>
      <c r="N198" s="12">
        <f>IF(OR(Datastream!W205="",Datastream!W205="NA"),"",Datastream!W205)</f>
        <v>11.476000000000001</v>
      </c>
      <c r="O198" s="12">
        <f>IF(OR(Datastream!X205="",Datastream!X205="NA"),"",Datastream!X205)</f>
        <v>5.4340000000000002</v>
      </c>
      <c r="P198" s="12">
        <f>IF(OR(Datastream!Y205="",Datastream!Y205="NA"),"",Datastream!Y205)</f>
        <v>3.7</v>
      </c>
      <c r="Q198" s="12">
        <f>IF(OR(Datastream!Z205="",Datastream!Z205="NA"),"",Datastream!Z205)</f>
        <v>3.9129999999999998</v>
      </c>
      <c r="R198" s="12">
        <f>IF(OR(Datastream!AA205="",Datastream!AA205="NA"),"",Datastream!AA205)</f>
        <v>2.8439999999999999</v>
      </c>
      <c r="S198" s="12">
        <f>IF(OR(Datastream!AB205="",Datastream!AB205="NA"),"",Datastream!AB205)</f>
        <v>2.492</v>
      </c>
      <c r="T198" s="12">
        <f>IF(OR(Datastream!AC205="",Datastream!AC205="NA"),"",Datastream!AC205)</f>
        <v>5.1879999999999997</v>
      </c>
      <c r="U198" s="12">
        <f>IF(OR(Datastream!AD205="",Datastream!AD205="NA"),"",Datastream!AD205)</f>
        <v>5.08</v>
      </c>
      <c r="V198" s="12">
        <f>IF(OR(Datastream!AE205="",Datastream!AE205="NA"),"",Datastream!AE205)</f>
        <v>3.468</v>
      </c>
      <c r="W198" s="12">
        <f>IF(OR(Datastream!AF205="",Datastream!AF205="NA"),"",Datastream!AF205)</f>
        <v>4.1980000000000004</v>
      </c>
      <c r="X198" s="12">
        <f>IF(OR(Datastream!AG205="",Datastream!AG205="NA"),"",Datastream!AG205)</f>
        <v>4.6390000000000002</v>
      </c>
      <c r="Y198" s="12">
        <f>IF(OR(Datastream!AH205="",Datastream!AH205="NA"),"",Datastream!AH205)</f>
        <v>5.17</v>
      </c>
      <c r="Z198" s="12">
        <f>IF(OR(Datastream!AI205="",Datastream!AI205="NA"),"",Datastream!AI205)</f>
        <v>3.33</v>
      </c>
      <c r="AA198" s="12">
        <f>IF(OR(Datastream!AJ205="",Datastream!AJ205="NA"),"",Datastream!AJ205)</f>
        <v>4.1399999999999997</v>
      </c>
      <c r="AB198" s="12">
        <f>IF(OR(Datastream!AK205="",Datastream!AK205="NA"),"",Datastream!AK205)</f>
        <v>1.756515</v>
      </c>
      <c r="AC198" s="12">
        <f>IF(OR(Datastream!AN205="",Datastream!AN205="NA"),"",Datastream!AN205)</f>
        <v>13.09</v>
      </c>
      <c r="AD198" s="12">
        <f>IF(OR(Datastream!AO205="",Datastream!AO205="NA"),"",Datastream!AO205)</f>
        <v>1179.21</v>
      </c>
      <c r="AE198" s="13">
        <f>IF(EBP!B390="","",EBP!B390)</f>
        <v>2.2549999999999999</v>
      </c>
      <c r="AF198" s="13">
        <f>IF(EBP!C390="","",EBP!C390)</f>
        <v>-0.25190000000000001</v>
      </c>
    </row>
    <row r="199" spans="1:32" x14ac:dyDescent="0.2">
      <c r="A199" s="11">
        <v>38504</v>
      </c>
      <c r="B199" s="12">
        <f>IF(OR(Datastream!K206="",Datastream!K206="NA"),"",Datastream!K206)</f>
        <v>81.72</v>
      </c>
      <c r="C199" s="12">
        <f>IF(OR(Datastream!L206="",Datastream!L206="NA"),"",Datastream!L206)</f>
        <v>5</v>
      </c>
      <c r="D199" s="12">
        <f>IF(OR(Datastream!M206="",Datastream!M206="NA"),"",Datastream!M206)</f>
        <v>99.985299999999995</v>
      </c>
      <c r="E199" s="12">
        <f>IF(OR(Datastream!N206="",Datastream!N206="NA"),"",Datastream!N206)</f>
        <v>52.4</v>
      </c>
      <c r="F199" s="12">
        <f>IF(OR(Datastream!O206="",Datastream!O206="NA"),"",Datastream!O206)</f>
        <v>105.8</v>
      </c>
      <c r="G199" s="12">
        <f>IF(OR(Datastream!P206="",Datastream!P206="NA"),"",Datastream!P206)</f>
        <v>96</v>
      </c>
      <c r="H199" s="12">
        <f>IF(OR(Datastream!Q206="",Datastream!Q206="NA"),"",Datastream!Q206)</f>
        <v>85</v>
      </c>
      <c r="I199" s="12">
        <f>IF(OR(Datastream!R206="",Datastream!R206="NA"),"",Datastream!R206)</f>
        <v>0.37</v>
      </c>
      <c r="J199" s="12">
        <f>IF(OR(Datastream!S206="",Datastream!S206="NA"),"",Datastream!S206)</f>
        <v>3.472</v>
      </c>
      <c r="K199" s="12">
        <f>IF(OR(Datastream!T206="",Datastream!T206="NA"),"",Datastream!T206)</f>
        <v>3.262</v>
      </c>
      <c r="L199" s="12">
        <f>IF(OR(Datastream!U206="",Datastream!U206="NA"),"",Datastream!U206)</f>
        <v>9.0670000000000002</v>
      </c>
      <c r="M199" s="12">
        <f>IF(OR(Datastream!V206="",Datastream!V206="NA"),"",Datastream!V206)</f>
        <v>7.7919999999999998</v>
      </c>
      <c r="N199" s="12">
        <f>IF(OR(Datastream!W206="",Datastream!W206="NA"),"",Datastream!W206)</f>
        <v>12.878</v>
      </c>
      <c r="O199" s="12">
        <f>IF(OR(Datastream!X206="",Datastream!X206="NA"),"",Datastream!X206)</f>
        <v>5.3070000000000004</v>
      </c>
      <c r="P199" s="12">
        <f>IF(OR(Datastream!Y206="",Datastream!Y206="NA"),"",Datastream!Y206)</f>
        <v>3.4510000000000001</v>
      </c>
      <c r="Q199" s="12">
        <f>IF(OR(Datastream!Z206="",Datastream!Z206="NA"),"",Datastream!Z206)</f>
        <v>3.6</v>
      </c>
      <c r="R199" s="12">
        <f>IF(OR(Datastream!AA206="",Datastream!AA206="NA"),"",Datastream!AA206)</f>
        <v>2.9409999999999998</v>
      </c>
      <c r="S199" s="12">
        <f>IF(OR(Datastream!AB206="",Datastream!AB206="NA"),"",Datastream!AB206)</f>
        <v>2.5249999999999999</v>
      </c>
      <c r="T199" s="12">
        <f>IF(OR(Datastream!AC206="",Datastream!AC206="NA"),"",Datastream!AC206)</f>
        <v>5.1669999999999998</v>
      </c>
      <c r="U199" s="12">
        <f>IF(OR(Datastream!AD206="",Datastream!AD206="NA"),"",Datastream!AD206)</f>
        <v>5.0599999999999996</v>
      </c>
      <c r="V199" s="12">
        <f>IF(OR(Datastream!AE206="",Datastream!AE206="NA"),"",Datastream!AE206)</f>
        <v>3.5089999999999999</v>
      </c>
      <c r="W199" s="12">
        <f>IF(OR(Datastream!AF206="",Datastream!AF206="NA"),"",Datastream!AF206)</f>
        <v>4.1159999999999997</v>
      </c>
      <c r="X199" s="12">
        <f>IF(OR(Datastream!AG206="",Datastream!AG206="NA"),"",Datastream!AG206)</f>
        <v>4.42</v>
      </c>
      <c r="Y199" s="12">
        <f>IF(OR(Datastream!AH206="",Datastream!AH206="NA"),"",Datastream!AH206)</f>
        <v>4.87</v>
      </c>
      <c r="Z199" s="12">
        <f>IF(OR(Datastream!AI206="",Datastream!AI206="NA"),"",Datastream!AI206)</f>
        <v>3.36</v>
      </c>
      <c r="AA199" s="12">
        <f>IF(OR(Datastream!AJ206="",Datastream!AJ206="NA"),"",Datastream!AJ206)</f>
        <v>4</v>
      </c>
      <c r="AB199" s="12">
        <f>IF(OR(Datastream!AK206="",Datastream!AK206="NA"),"",Datastream!AK206)</f>
        <v>1.7409019999999999</v>
      </c>
      <c r="AC199" s="12">
        <f>IF(OR(Datastream!AN206="",Datastream!AN206="NA"),"",Datastream!AN206)</f>
        <v>11.24</v>
      </c>
      <c r="AD199" s="12">
        <f>IF(OR(Datastream!AO206="",Datastream!AO206="NA"),"",Datastream!AO206)</f>
        <v>1202.26</v>
      </c>
      <c r="AE199" s="13">
        <f>IF(EBP!B391="","",EBP!B391)</f>
        <v>2.0701000000000001</v>
      </c>
      <c r="AF199" s="13">
        <f>IF(EBP!C391="","",EBP!C391)</f>
        <v>-0.45369999999999999</v>
      </c>
    </row>
    <row r="200" spans="1:32" x14ac:dyDescent="0.2">
      <c r="A200" s="11">
        <v>38534</v>
      </c>
      <c r="B200" s="12">
        <f>IF(OR(Datastream!K207="",Datastream!K207="NA"),"",Datastream!K207)</f>
        <v>82.23</v>
      </c>
      <c r="C200" s="12">
        <f>IF(OR(Datastream!L207="",Datastream!L207="NA"),"",Datastream!L207)</f>
        <v>5</v>
      </c>
      <c r="D200" s="12">
        <f>IF(OR(Datastream!M207="",Datastream!M207="NA"),"",Datastream!M207)</f>
        <v>99.669200000000004</v>
      </c>
      <c r="E200" s="12">
        <f>IF(OR(Datastream!N207="",Datastream!N207="NA"),"",Datastream!N207)</f>
        <v>52.8</v>
      </c>
      <c r="F200" s="12">
        <f>IF(OR(Datastream!O207="",Datastream!O207="NA"),"",Datastream!O207)</f>
        <v>103.2</v>
      </c>
      <c r="G200" s="12">
        <f>IF(OR(Datastream!P207="",Datastream!P207="NA"),"",Datastream!P207)</f>
        <v>96.5</v>
      </c>
      <c r="H200" s="12">
        <f>IF(OR(Datastream!Q207="",Datastream!Q207="NA"),"",Datastream!Q207)</f>
        <v>85.5</v>
      </c>
      <c r="I200" s="12">
        <f>IF(OR(Datastream!R207="",Datastream!R207="NA"),"",Datastream!R207)</f>
        <v>-0.05</v>
      </c>
      <c r="J200" s="12">
        <f>IF(OR(Datastream!S207="",Datastream!S207="NA"),"",Datastream!S207)</f>
        <v>3.5550000000000002</v>
      </c>
      <c r="K200" s="12">
        <f>IF(OR(Datastream!T207="",Datastream!T207="NA"),"",Datastream!T207)</f>
        <v>3.24</v>
      </c>
      <c r="L200" s="12">
        <f>IF(OR(Datastream!U207="",Datastream!U207="NA"),"",Datastream!U207)</f>
        <v>9.0869999999999997</v>
      </c>
      <c r="M200" s="12">
        <f>IF(OR(Datastream!V207="",Datastream!V207="NA"),"",Datastream!V207)</f>
        <v>7.819</v>
      </c>
      <c r="N200" s="12">
        <f>IF(OR(Datastream!W207="",Datastream!W207="NA"),"",Datastream!W207)</f>
        <v>14.353</v>
      </c>
      <c r="O200" s="12">
        <f>IF(OR(Datastream!X207="",Datastream!X207="NA"),"",Datastream!X207)</f>
        <v>5.35</v>
      </c>
      <c r="P200" s="12">
        <f>IF(OR(Datastream!Y207="",Datastream!Y207="NA"),"",Datastream!Y207)</f>
        <v>3.41</v>
      </c>
      <c r="Q200" s="12">
        <f>IF(OR(Datastream!Z207="",Datastream!Z207="NA"),"",Datastream!Z207)</f>
        <v>3.51</v>
      </c>
      <c r="R200" s="12">
        <f>IF(OR(Datastream!AA207="",Datastream!AA207="NA"),"",Datastream!AA207)</f>
        <v>2.9860000000000002</v>
      </c>
      <c r="S200" s="12">
        <f>IF(OR(Datastream!AB207="",Datastream!AB207="NA"),"",Datastream!AB207)</f>
        <v>2.5230000000000001</v>
      </c>
      <c r="T200" s="12">
        <f>IF(OR(Datastream!AC207="",Datastream!AC207="NA"),"",Datastream!AC207)</f>
        <v>5.1459999999999999</v>
      </c>
      <c r="U200" s="12">
        <f>IF(OR(Datastream!AD207="",Datastream!AD207="NA"),"",Datastream!AD207)</f>
        <v>5.0620000000000003</v>
      </c>
      <c r="V200" s="12">
        <f>IF(OR(Datastream!AE207="",Datastream!AE207="NA"),"",Datastream!AE207)</f>
        <v>3.6429999999999998</v>
      </c>
      <c r="W200" s="12">
        <f>IF(OR(Datastream!AF207="",Datastream!AF207="NA"),"",Datastream!AF207)</f>
        <v>4.165</v>
      </c>
      <c r="X200" s="12">
        <f>IF(OR(Datastream!AG207="",Datastream!AG207="NA"),"",Datastream!AG207)</f>
        <v>4.4160000000000004</v>
      </c>
      <c r="Y200" s="12">
        <f>IF(OR(Datastream!AH207="",Datastream!AH207="NA"),"",Datastream!AH207)</f>
        <v>4.8680000000000003</v>
      </c>
      <c r="Z200" s="12">
        <f>IF(OR(Datastream!AI207="",Datastream!AI207="NA"),"",Datastream!AI207)</f>
        <v>3.64</v>
      </c>
      <c r="AA200" s="12">
        <f>IF(OR(Datastream!AJ207="",Datastream!AJ207="NA"),"",Datastream!AJ207)</f>
        <v>4.18</v>
      </c>
      <c r="AB200" s="12">
        <f>IF(OR(Datastream!AK207="",Datastream!AK207="NA"),"",Datastream!AK207)</f>
        <v>1.7271570000000001</v>
      </c>
      <c r="AC200" s="12">
        <f>IF(OR(Datastream!AN207="",Datastream!AN207="NA"),"",Datastream!AN207)</f>
        <v>10.5</v>
      </c>
      <c r="AD200" s="12">
        <f>IF(OR(Datastream!AO207="",Datastream!AO207="NA"),"",Datastream!AO207)</f>
        <v>1220.9100000000001</v>
      </c>
      <c r="AE200" s="13">
        <f>IF(EBP!B392="","",EBP!B392)</f>
        <v>1.7845</v>
      </c>
      <c r="AF200" s="13">
        <f>IF(EBP!C392="","",EBP!C392)</f>
        <v>-0.61380000000000001</v>
      </c>
    </row>
    <row r="201" spans="1:32" x14ac:dyDescent="0.2">
      <c r="A201" s="11">
        <v>38565</v>
      </c>
      <c r="B201" s="12">
        <f>IF(OR(Datastream!K208="",Datastream!K208="NA"),"",Datastream!K208)</f>
        <v>82.74</v>
      </c>
      <c r="C201" s="12">
        <f>IF(OR(Datastream!L208="",Datastream!L208="NA"),"",Datastream!L208)</f>
        <v>4.9000000000000004</v>
      </c>
      <c r="D201" s="12">
        <f>IF(OR(Datastream!M208="",Datastream!M208="NA"),"",Datastream!M208)</f>
        <v>99.9435</v>
      </c>
      <c r="E201" s="12">
        <f>IF(OR(Datastream!N208="",Datastream!N208="NA"),"",Datastream!N208)</f>
        <v>52.4</v>
      </c>
      <c r="F201" s="12">
        <f>IF(OR(Datastream!O208="",Datastream!O208="NA"),"",Datastream!O208)</f>
        <v>105.6</v>
      </c>
      <c r="G201" s="12">
        <f>IF(OR(Datastream!P208="",Datastream!P208="NA"),"",Datastream!P208)</f>
        <v>89.1</v>
      </c>
      <c r="H201" s="12">
        <f>IF(OR(Datastream!Q208="",Datastream!Q208="NA"),"",Datastream!Q208)</f>
        <v>76.900000000000006</v>
      </c>
      <c r="I201" s="12">
        <f>IF(OR(Datastream!R208="",Datastream!R208="NA"),"",Datastream!R208)</f>
        <v>0.26</v>
      </c>
      <c r="J201" s="12">
        <f>IF(OR(Datastream!S208="",Datastream!S208="NA"),"",Datastream!S208)</f>
        <v>3.6379999999999999</v>
      </c>
      <c r="K201" s="12">
        <f>IF(OR(Datastream!T208="",Datastream!T208="NA"),"",Datastream!T208)</f>
        <v>3.327</v>
      </c>
      <c r="L201" s="12">
        <f>IF(OR(Datastream!U208="",Datastream!U208="NA"),"",Datastream!U208)</f>
        <v>8.9760000000000009</v>
      </c>
      <c r="M201" s="12">
        <f>IF(OR(Datastream!V208="",Datastream!V208="NA"),"",Datastream!V208)</f>
        <v>8.1010000000000009</v>
      </c>
      <c r="N201" s="12">
        <f>IF(OR(Datastream!W208="",Datastream!W208="NA"),"",Datastream!W208)</f>
        <v>13.566000000000001</v>
      </c>
      <c r="O201" s="12">
        <f>IF(OR(Datastream!X208="",Datastream!X208="NA"),"",Datastream!X208)</f>
        <v>5.7080000000000002</v>
      </c>
      <c r="P201" s="12">
        <f>IF(OR(Datastream!Y208="",Datastream!Y208="NA"),"",Datastream!Y208)</f>
        <v>3.58</v>
      </c>
      <c r="Q201" s="12">
        <f>IF(OR(Datastream!Z208="",Datastream!Z208="NA"),"",Datastream!Z208)</f>
        <v>3.665</v>
      </c>
      <c r="R201" s="12">
        <f>IF(OR(Datastream!AA208="",Datastream!AA208="NA"),"",Datastream!AA208)</f>
        <v>2.9910000000000001</v>
      </c>
      <c r="S201" s="12">
        <f>IF(OR(Datastream!AB208="",Datastream!AB208="NA"),"",Datastream!AB208)</f>
        <v>2.5030000000000001</v>
      </c>
      <c r="T201" s="12">
        <f>IF(OR(Datastream!AC208="",Datastream!AC208="NA"),"",Datastream!AC208)</f>
        <v>5.09</v>
      </c>
      <c r="U201" s="12">
        <f>IF(OR(Datastream!AD208="",Datastream!AD208="NA"),"",Datastream!AD208)</f>
        <v>4.968</v>
      </c>
      <c r="V201" s="12">
        <f>IF(OR(Datastream!AE208="",Datastream!AE208="NA"),"",Datastream!AE208)</f>
        <v>3.8969999999999998</v>
      </c>
      <c r="W201" s="12">
        <f>IF(OR(Datastream!AF208="",Datastream!AF208="NA"),"",Datastream!AF208)</f>
        <v>4.3070000000000004</v>
      </c>
      <c r="X201" s="12">
        <f>IF(OR(Datastream!AG208="",Datastream!AG208="NA"),"",Datastream!AG208)</f>
        <v>4.6189999999999998</v>
      </c>
      <c r="Y201" s="12">
        <f>IF(OR(Datastream!AH208="",Datastream!AH208="NA"),"",Datastream!AH208)</f>
        <v>5.008</v>
      </c>
      <c r="Z201" s="12">
        <f>IF(OR(Datastream!AI208="",Datastream!AI208="NA"),"",Datastream!AI208)</f>
        <v>3.87</v>
      </c>
      <c r="AA201" s="12">
        <f>IF(OR(Datastream!AJ208="",Datastream!AJ208="NA"),"",Datastream!AJ208)</f>
        <v>4.26</v>
      </c>
      <c r="AB201" s="12">
        <f>IF(OR(Datastream!AK208="",Datastream!AK208="NA"),"",Datastream!AK208)</f>
        <v>1.7389950000000001</v>
      </c>
      <c r="AC201" s="12">
        <f>IF(OR(Datastream!AN208="",Datastream!AN208="NA"),"",Datastream!AN208)</f>
        <v>11.99</v>
      </c>
      <c r="AD201" s="12">
        <f>IF(OR(Datastream!AO208="",Datastream!AO208="NA"),"",Datastream!AO208)</f>
        <v>1224.27</v>
      </c>
      <c r="AE201" s="13">
        <f>IF(EBP!B393="","",EBP!B393)</f>
        <v>1.9333</v>
      </c>
      <c r="AF201" s="13">
        <f>IF(EBP!C393="","",EBP!C393)</f>
        <v>-0.60770000000000002</v>
      </c>
    </row>
    <row r="202" spans="1:32" x14ac:dyDescent="0.2">
      <c r="A202" s="11">
        <v>38596</v>
      </c>
      <c r="B202" s="12">
        <f>IF(OR(Datastream!K209="",Datastream!K209="NA"),"",Datastream!K209)</f>
        <v>83.88</v>
      </c>
      <c r="C202" s="12">
        <f>IF(OR(Datastream!L209="",Datastream!L209="NA"),"",Datastream!L209)</f>
        <v>5</v>
      </c>
      <c r="D202" s="12">
        <f>IF(OR(Datastream!M209="",Datastream!M209="NA"),"",Datastream!M209)</f>
        <v>98.0779</v>
      </c>
      <c r="E202" s="12">
        <f>IF(OR(Datastream!N209="",Datastream!N209="NA"),"",Datastream!N209)</f>
        <v>56.8</v>
      </c>
      <c r="F202" s="12">
        <f>IF(OR(Datastream!O209="",Datastream!O209="NA"),"",Datastream!O209)</f>
        <v>86.6</v>
      </c>
      <c r="G202" s="12">
        <f>IF(OR(Datastream!P209="",Datastream!P209="NA"),"",Datastream!P209)</f>
        <v>76.900000000000006</v>
      </c>
      <c r="H202" s="12">
        <f>IF(OR(Datastream!Q209="",Datastream!Q209="NA"),"",Datastream!Q209)</f>
        <v>63.3</v>
      </c>
      <c r="I202" s="12">
        <f>IF(OR(Datastream!R209="",Datastream!R209="NA"),"",Datastream!R209)</f>
        <v>-0.56000000000000005</v>
      </c>
      <c r="J202" s="12">
        <f>IF(OR(Datastream!S209="",Datastream!S209="NA"),"",Datastream!S209)</f>
        <v>3.532</v>
      </c>
      <c r="K202" s="12">
        <f>IF(OR(Datastream!T209="",Datastream!T209="NA"),"",Datastream!T209)</f>
        <v>3.2639999999999998</v>
      </c>
      <c r="L202" s="12">
        <f>IF(OR(Datastream!U209="",Datastream!U209="NA"),"",Datastream!U209)</f>
        <v>8.57</v>
      </c>
      <c r="M202" s="12">
        <f>IF(OR(Datastream!V209="",Datastream!V209="NA"),"",Datastream!V209)</f>
        <v>7.7480000000000002</v>
      </c>
      <c r="N202" s="12">
        <f>IF(OR(Datastream!W209="",Datastream!W209="NA"),"",Datastream!W209)</f>
        <v>14.411</v>
      </c>
      <c r="O202" s="12">
        <f>IF(OR(Datastream!X209="",Datastream!X209="NA"),"",Datastream!X209)</f>
        <v>6.5190000000000001</v>
      </c>
      <c r="P202" s="12">
        <f>IF(OR(Datastream!Y209="",Datastream!Y209="NA"),"",Datastream!Y209)</f>
        <v>3.2749999999999999</v>
      </c>
      <c r="Q202" s="12">
        <f>IF(OR(Datastream!Z209="",Datastream!Z209="NA"),"",Datastream!Z209)</f>
        <v>3.5710000000000002</v>
      </c>
      <c r="R202" s="12">
        <f>IF(OR(Datastream!AA209="",Datastream!AA209="NA"),"",Datastream!AA209)</f>
        <v>3.2330000000000001</v>
      </c>
      <c r="S202" s="12">
        <f>IF(OR(Datastream!AB209="",Datastream!AB209="NA"),"",Datastream!AB209)</f>
        <v>2.7629999999999999</v>
      </c>
      <c r="T202" s="12">
        <f>IF(OR(Datastream!AC209="",Datastream!AC209="NA"),"",Datastream!AC209)</f>
        <v>5.0979999999999999</v>
      </c>
      <c r="U202" s="12">
        <f>IF(OR(Datastream!AD209="",Datastream!AD209="NA"),"",Datastream!AD209)</f>
        <v>4.9630000000000001</v>
      </c>
      <c r="V202" s="12">
        <f>IF(OR(Datastream!AE209="",Datastream!AE209="NA"),"",Datastream!AE209)</f>
        <v>3.9180000000000001</v>
      </c>
      <c r="W202" s="12">
        <f>IF(OR(Datastream!AF209="",Datastream!AF209="NA"),"",Datastream!AF209)</f>
        <v>4.3490000000000002</v>
      </c>
      <c r="X202" s="12">
        <f>IF(OR(Datastream!AG209="",Datastream!AG209="NA"),"",Datastream!AG209)</f>
        <v>4.4850000000000003</v>
      </c>
      <c r="Y202" s="12">
        <f>IF(OR(Datastream!AH209="",Datastream!AH209="NA"),"",Datastream!AH209)</f>
        <v>4.952</v>
      </c>
      <c r="Z202" s="12">
        <f>IF(OR(Datastream!AI209="",Datastream!AI209="NA"),"",Datastream!AI209)</f>
        <v>3.85</v>
      </c>
      <c r="AA202" s="12">
        <f>IF(OR(Datastream!AJ209="",Datastream!AJ209="NA"),"",Datastream!AJ209)</f>
        <v>4.2</v>
      </c>
      <c r="AB202" s="12">
        <f>IF(OR(Datastream!AK209="",Datastream!AK209="NA"),"",Datastream!AK209)</f>
        <v>1.7513380000000001</v>
      </c>
      <c r="AC202" s="12">
        <f>IF(OR(Datastream!AN209="",Datastream!AN209="NA"),"",Datastream!AN209)</f>
        <v>12</v>
      </c>
      <c r="AD202" s="12">
        <f>IF(OR(Datastream!AO209="",Datastream!AO209="NA"),"",Datastream!AO209)</f>
        <v>1225.56</v>
      </c>
      <c r="AE202" s="13">
        <f>IF(EBP!B394="","",EBP!B394)</f>
        <v>1.9748000000000001</v>
      </c>
      <c r="AF202" s="13">
        <f>IF(EBP!C394="","",EBP!C394)</f>
        <v>-0.47520000000000001</v>
      </c>
    </row>
    <row r="203" spans="1:32" x14ac:dyDescent="0.2">
      <c r="A203" s="11">
        <v>38626</v>
      </c>
      <c r="B203" s="12">
        <f>IF(OR(Datastream!K210="",Datastream!K210="NA"),"",Datastream!K210)</f>
        <v>84</v>
      </c>
      <c r="C203" s="12">
        <f>IF(OR(Datastream!L210="",Datastream!L210="NA"),"",Datastream!L210)</f>
        <v>5</v>
      </c>
      <c r="D203" s="12">
        <f>IF(OR(Datastream!M210="",Datastream!M210="NA"),"",Datastream!M210)</f>
        <v>99.314899999999994</v>
      </c>
      <c r="E203" s="12">
        <f>IF(OR(Datastream!N210="",Datastream!N210="NA"),"",Datastream!N210)</f>
        <v>57.2</v>
      </c>
      <c r="F203" s="12">
        <f>IF(OR(Datastream!O210="",Datastream!O210="NA"),"",Datastream!O210)</f>
        <v>85</v>
      </c>
      <c r="G203" s="12">
        <f>IF(OR(Datastream!P210="",Datastream!P210="NA"),"",Datastream!P210)</f>
        <v>74.2</v>
      </c>
      <c r="H203" s="12">
        <f>IF(OR(Datastream!Q210="",Datastream!Q210="NA"),"",Datastream!Q210)</f>
        <v>63.2</v>
      </c>
      <c r="I203" s="12">
        <f>IF(OR(Datastream!R210="",Datastream!R210="NA"),"",Datastream!R210)</f>
        <v>0.72</v>
      </c>
      <c r="J203" s="12">
        <f>IF(OR(Datastream!S210="",Datastream!S210="NA"),"",Datastream!S210)</f>
        <v>3.5049999999999999</v>
      </c>
      <c r="K203" s="12">
        <f>IF(OR(Datastream!T210="",Datastream!T210="NA"),"",Datastream!T210)</f>
        <v>3.2789999999999999</v>
      </c>
      <c r="L203" s="12">
        <f>IF(OR(Datastream!U210="",Datastream!U210="NA"),"",Datastream!U210)</f>
        <v>8.6820000000000004</v>
      </c>
      <c r="M203" s="12">
        <f>IF(OR(Datastream!V210="",Datastream!V210="NA"),"",Datastream!V210)</f>
        <v>7.851</v>
      </c>
      <c r="N203" s="12">
        <f>IF(OR(Datastream!W210="",Datastream!W210="NA"),"",Datastream!W210)</f>
        <v>12.939</v>
      </c>
      <c r="O203" s="12">
        <f>IF(OR(Datastream!X210="",Datastream!X210="NA"),"",Datastream!X210)</f>
        <v>7.1539999999999999</v>
      </c>
      <c r="P203" s="12">
        <f>IF(OR(Datastream!Y210="",Datastream!Y210="NA"),"",Datastream!Y210)</f>
        <v>3.141</v>
      </c>
      <c r="Q203" s="12">
        <f>IF(OR(Datastream!Z210="",Datastream!Z210="NA"),"",Datastream!Z210)</f>
        <v>3.3210000000000002</v>
      </c>
      <c r="R203" s="12">
        <f>IF(OR(Datastream!AA210="",Datastream!AA210="NA"),"",Datastream!AA210)</f>
        <v>3.3410000000000002</v>
      </c>
      <c r="S203" s="12">
        <f>IF(OR(Datastream!AB210="",Datastream!AB210="NA"),"",Datastream!AB210)</f>
        <v>2.9630000000000001</v>
      </c>
      <c r="T203" s="12">
        <f>IF(OR(Datastream!AC210="",Datastream!AC210="NA"),"",Datastream!AC210)</f>
        <v>5.1120000000000001</v>
      </c>
      <c r="U203" s="12">
        <f>IF(OR(Datastream!AD210="",Datastream!AD210="NA"),"",Datastream!AD210)</f>
        <v>5.0129999999999999</v>
      </c>
      <c r="V203" s="12">
        <f>IF(OR(Datastream!AE210="",Datastream!AE210="NA"),"",Datastream!AE210)</f>
        <v>4.194</v>
      </c>
      <c r="W203" s="12">
        <f>IF(OR(Datastream!AF210="",Datastream!AF210="NA"),"",Datastream!AF210)</f>
        <v>4.4400000000000004</v>
      </c>
      <c r="X203" s="12">
        <f>IF(OR(Datastream!AG210="",Datastream!AG210="NA"),"",Datastream!AG210)</f>
        <v>4.63</v>
      </c>
      <c r="Y203" s="12">
        <f>IF(OR(Datastream!AH210="",Datastream!AH210="NA"),"",Datastream!AH210)</f>
        <v>4.9249999999999998</v>
      </c>
      <c r="Z203" s="12">
        <f>IF(OR(Datastream!AI210="",Datastream!AI210="NA"),"",Datastream!AI210)</f>
        <v>4.18</v>
      </c>
      <c r="AA203" s="12">
        <f>IF(OR(Datastream!AJ210="",Datastream!AJ210="NA"),"",Datastream!AJ210)</f>
        <v>4.46</v>
      </c>
      <c r="AB203" s="12">
        <f>IF(OR(Datastream!AK210="",Datastream!AK210="NA"),"",Datastream!AK210)</f>
        <v>1.822209</v>
      </c>
      <c r="AC203" s="12">
        <f>IF(OR(Datastream!AN210="",Datastream!AN210="NA"),"",Datastream!AN210)</f>
        <v>14.58</v>
      </c>
      <c r="AD203" s="12">
        <f>IF(OR(Datastream!AO210="",Datastream!AO210="NA"),"",Datastream!AO210)</f>
        <v>1191.96</v>
      </c>
      <c r="AE203" s="13">
        <f>IF(EBP!B395="","",EBP!B395)</f>
        <v>2.0821000000000001</v>
      </c>
      <c r="AF203" s="13">
        <f>IF(EBP!C395="","",EBP!C395)</f>
        <v>-0.29920000000000002</v>
      </c>
    </row>
    <row r="204" spans="1:32" x14ac:dyDescent="0.2">
      <c r="A204" s="11">
        <v>38657</v>
      </c>
      <c r="B204" s="12">
        <f>IF(OR(Datastream!K211="",Datastream!K211="NA"),"",Datastream!K211)</f>
        <v>83.58</v>
      </c>
      <c r="C204" s="12">
        <f>IF(OR(Datastream!L211="",Datastream!L211="NA"),"",Datastream!L211)</f>
        <v>5</v>
      </c>
      <c r="D204" s="12">
        <f>IF(OR(Datastream!M211="",Datastream!M211="NA"),"",Datastream!M211)</f>
        <v>100.3216</v>
      </c>
      <c r="E204" s="12">
        <f>IF(OR(Datastream!N211="",Datastream!N211="NA"),"",Datastream!N211)</f>
        <v>56.7</v>
      </c>
      <c r="F204" s="12">
        <f>IF(OR(Datastream!O211="",Datastream!O211="NA"),"",Datastream!O211)</f>
        <v>98.9</v>
      </c>
      <c r="G204" s="12">
        <f>IF(OR(Datastream!P211="",Datastream!P211="NA"),"",Datastream!P211)</f>
        <v>81.599999999999994</v>
      </c>
      <c r="H204" s="12">
        <f>IF(OR(Datastream!Q211="",Datastream!Q211="NA"),"",Datastream!Q211)</f>
        <v>69.599999999999994</v>
      </c>
      <c r="I204" s="12">
        <f>IF(OR(Datastream!R211="",Datastream!R211="NA"),"",Datastream!R211)</f>
        <v>0.75</v>
      </c>
      <c r="J204" s="12">
        <f>IF(OR(Datastream!S211="",Datastream!S211="NA"),"",Datastream!S211)</f>
        <v>3.56</v>
      </c>
      <c r="K204" s="12">
        <f>IF(OR(Datastream!T211="",Datastream!T211="NA"),"",Datastream!T211)</f>
        <v>3.29</v>
      </c>
      <c r="L204" s="12">
        <f>IF(OR(Datastream!U211="",Datastream!U211="NA"),"",Datastream!U211)</f>
        <v>8.5739999999999998</v>
      </c>
      <c r="M204" s="12">
        <f>IF(OR(Datastream!V211="",Datastream!V211="NA"),"",Datastream!V211)</f>
        <v>7.8609999999999998</v>
      </c>
      <c r="N204" s="12">
        <f>IF(OR(Datastream!W211="",Datastream!W211="NA"),"",Datastream!W211)</f>
        <v>14.006</v>
      </c>
      <c r="O204" s="12">
        <f>IF(OR(Datastream!X211="",Datastream!X211="NA"),"",Datastream!X211)</f>
        <v>8.1620000000000008</v>
      </c>
      <c r="P204" s="12">
        <f>IF(OR(Datastream!Y211="",Datastream!Y211="NA"),"",Datastream!Y211)</f>
        <v>2.9390000000000001</v>
      </c>
      <c r="Q204" s="12">
        <f>IF(OR(Datastream!Z211="",Datastream!Z211="NA"),"",Datastream!Z211)</f>
        <v>3.02</v>
      </c>
      <c r="R204" s="12">
        <f>IF(OR(Datastream!AA211="",Datastream!AA211="NA"),"",Datastream!AA211)</f>
        <v>3.4209999999999998</v>
      </c>
      <c r="S204" s="12">
        <f>IF(OR(Datastream!AB211="",Datastream!AB211="NA"),"",Datastream!AB211)</f>
        <v>3.028</v>
      </c>
      <c r="T204" s="12">
        <f>IF(OR(Datastream!AC211="",Datastream!AC211="NA"),"",Datastream!AC211)</f>
        <v>5.1050000000000004</v>
      </c>
      <c r="U204" s="12">
        <f>IF(OR(Datastream!AD211="",Datastream!AD211="NA"),"",Datastream!AD211)</f>
        <v>4.9969999999999999</v>
      </c>
      <c r="V204" s="12">
        <f>IF(OR(Datastream!AE211="",Datastream!AE211="NA"),"",Datastream!AE211)</f>
        <v>4.4139999999999997</v>
      </c>
      <c r="W204" s="12">
        <f>IF(OR(Datastream!AF211="",Datastream!AF211="NA"),"",Datastream!AF211)</f>
        <v>4.5860000000000003</v>
      </c>
      <c r="X204" s="12">
        <f>IF(OR(Datastream!AG211="",Datastream!AG211="NA"),"",Datastream!AG211)</f>
        <v>4.8630000000000004</v>
      </c>
      <c r="Y204" s="12">
        <f>IF(OR(Datastream!AH211="",Datastream!AH211="NA"),"",Datastream!AH211)</f>
        <v>5.1130000000000004</v>
      </c>
      <c r="Z204" s="12">
        <f>IF(OR(Datastream!AI211="",Datastream!AI211="NA"),"",Datastream!AI211)</f>
        <v>4.33</v>
      </c>
      <c r="AA204" s="12">
        <f>IF(OR(Datastream!AJ211="",Datastream!AJ211="NA"),"",Datastream!AJ211)</f>
        <v>4.54</v>
      </c>
      <c r="AB204" s="12">
        <f>IF(OR(Datastream!AK211="",Datastream!AK211="NA"),"",Datastream!AK211)</f>
        <v>1.7755399999999999</v>
      </c>
      <c r="AC204" s="12">
        <f>IF(OR(Datastream!AN211="",Datastream!AN211="NA"),"",Datastream!AN211)</f>
        <v>11.56</v>
      </c>
      <c r="AD204" s="12">
        <f>IF(OR(Datastream!AO211="",Datastream!AO211="NA"),"",Datastream!AO211)</f>
        <v>1238.6500000000001</v>
      </c>
      <c r="AE204" s="13">
        <f>IF(EBP!B396="","",EBP!B396)</f>
        <v>2.1589999999999998</v>
      </c>
      <c r="AF204" s="13">
        <f>IF(EBP!C396="","",EBP!C396)</f>
        <v>-0.22009999999999999</v>
      </c>
    </row>
    <row r="205" spans="1:32" x14ac:dyDescent="0.2">
      <c r="A205" s="11">
        <v>38687</v>
      </c>
      <c r="B205" s="12">
        <f>IF(OR(Datastream!K212="",Datastream!K212="NA"),"",Datastream!K212)</f>
        <v>83.58</v>
      </c>
      <c r="C205" s="12">
        <f>IF(OR(Datastream!L212="",Datastream!L212="NA"),"",Datastream!L212)</f>
        <v>4.9000000000000004</v>
      </c>
      <c r="D205" s="12">
        <f>IF(OR(Datastream!M212="",Datastream!M212="NA"),"",Datastream!M212)</f>
        <v>100.94370000000001</v>
      </c>
      <c r="E205" s="12">
        <f>IF(OR(Datastream!N212="",Datastream!N212="NA"),"",Datastream!N212)</f>
        <v>55.1</v>
      </c>
      <c r="F205" s="12">
        <f>IF(OR(Datastream!O212="",Datastream!O212="NA"),"",Datastream!O212)</f>
        <v>103.6</v>
      </c>
      <c r="G205" s="12">
        <f>IF(OR(Datastream!P212="",Datastream!P212="NA"),"",Datastream!P212)</f>
        <v>91.5</v>
      </c>
      <c r="H205" s="12">
        <f>IF(OR(Datastream!Q212="",Datastream!Q212="NA"),"",Datastream!Q212)</f>
        <v>80.2</v>
      </c>
      <c r="I205" s="12">
        <f>IF(OR(Datastream!R212="",Datastream!R212="NA"),"",Datastream!R212)</f>
        <v>0.4</v>
      </c>
      <c r="J205" s="12">
        <f>IF(OR(Datastream!S212="",Datastream!S212="NA"),"",Datastream!S212)</f>
        <v>3.6440000000000001</v>
      </c>
      <c r="K205" s="12">
        <f>IF(OR(Datastream!T212="",Datastream!T212="NA"),"",Datastream!T212)</f>
        <v>3.411</v>
      </c>
      <c r="L205" s="12">
        <f>IF(OR(Datastream!U212="",Datastream!U212="NA"),"",Datastream!U212)</f>
        <v>8.8759999999999994</v>
      </c>
      <c r="M205" s="12">
        <f>IF(OR(Datastream!V212="",Datastream!V212="NA"),"",Datastream!V212)</f>
        <v>8.375</v>
      </c>
      <c r="N205" s="12">
        <f>IF(OR(Datastream!W212="",Datastream!W212="NA"),"",Datastream!W212)</f>
        <v>15.044</v>
      </c>
      <c r="O205" s="12">
        <f>IF(OR(Datastream!X212="",Datastream!X212="NA"),"",Datastream!X212)</f>
        <v>9.1319999999999997</v>
      </c>
      <c r="P205" s="12">
        <f>IF(OR(Datastream!Y212="",Datastream!Y212="NA"),"",Datastream!Y212)</f>
        <v>2.9990000000000001</v>
      </c>
      <c r="Q205" s="12">
        <f>IF(OR(Datastream!Z212="",Datastream!Z212="NA"),"",Datastream!Z212)</f>
        <v>3.1389999999999998</v>
      </c>
      <c r="R205" s="12">
        <f>IF(OR(Datastream!AA212="",Datastream!AA212="NA"),"",Datastream!AA212)</f>
        <v>3.41</v>
      </c>
      <c r="S205" s="12">
        <f>IF(OR(Datastream!AB212="",Datastream!AB212="NA"),"",Datastream!AB212)</f>
        <v>2.9660000000000002</v>
      </c>
      <c r="T205" s="12">
        <f>IF(OR(Datastream!AC212="",Datastream!AC212="NA"),"",Datastream!AC212)</f>
        <v>5.0979999999999999</v>
      </c>
      <c r="U205" s="12">
        <f>IF(OR(Datastream!AD212="",Datastream!AD212="NA"),"",Datastream!AD212)</f>
        <v>4.968</v>
      </c>
      <c r="V205" s="12">
        <f>IF(OR(Datastream!AE212="",Datastream!AE212="NA"),"",Datastream!AE212)</f>
        <v>4.5090000000000003</v>
      </c>
      <c r="W205" s="12">
        <f>IF(OR(Datastream!AF212="",Datastream!AF212="NA"),"",Datastream!AF212)</f>
        <v>4.68</v>
      </c>
      <c r="X205" s="12">
        <f>IF(OR(Datastream!AG212="",Datastream!AG212="NA"),"",Datastream!AG212)</f>
        <v>4.83</v>
      </c>
      <c r="Y205" s="12">
        <f>IF(OR(Datastream!AH212="",Datastream!AH212="NA"),"",Datastream!AH212)</f>
        <v>5.0599999999999996</v>
      </c>
      <c r="Z205" s="12">
        <f>IF(OR(Datastream!AI212="",Datastream!AI212="NA"),"",Datastream!AI212)</f>
        <v>4.3499999999999996</v>
      </c>
      <c r="AA205" s="12">
        <f>IF(OR(Datastream!AJ212="",Datastream!AJ212="NA"),"",Datastream!AJ212)</f>
        <v>4.47</v>
      </c>
      <c r="AB205" s="12">
        <f>IF(OR(Datastream!AK212="",Datastream!AK212="NA"),"",Datastream!AK212)</f>
        <v>1.7605999999999999</v>
      </c>
      <c r="AC205" s="12">
        <f>IF(OR(Datastream!AN212="",Datastream!AN212="NA"),"",Datastream!AN212)</f>
        <v>10.88</v>
      </c>
      <c r="AD205" s="12">
        <f>IF(OR(Datastream!AO212="",Datastream!AO212="NA"),"",Datastream!AO212)</f>
        <v>1262.3699999999999</v>
      </c>
      <c r="AE205" s="13">
        <f>IF(EBP!B397="","",EBP!B397)</f>
        <v>2.2696000000000001</v>
      </c>
      <c r="AF205" s="13">
        <f>IF(EBP!C397="","",EBP!C397)</f>
        <v>-0.15579999999999999</v>
      </c>
    </row>
    <row r="206" spans="1:32" x14ac:dyDescent="0.2">
      <c r="A206" s="11">
        <v>38718</v>
      </c>
      <c r="B206" s="12">
        <f>IF(OR(Datastream!K213="",Datastream!K213="NA"),"",Datastream!K213)</f>
        <v>84.09</v>
      </c>
      <c r="C206" s="12">
        <f>IF(OR(Datastream!L213="",Datastream!L213="NA"),"",Datastream!L213)</f>
        <v>4.7</v>
      </c>
      <c r="D206" s="12">
        <f>IF(OR(Datastream!M213="",Datastream!M213="NA"),"",Datastream!M213)</f>
        <v>101.06270000000001</v>
      </c>
      <c r="E206" s="12">
        <f>IF(OR(Datastream!N213="",Datastream!N213="NA"),"",Datastream!N213)</f>
        <v>55</v>
      </c>
      <c r="F206" s="12">
        <f>IF(OR(Datastream!O213="",Datastream!O213="NA"),"",Datastream!O213)</f>
        <v>106.3</v>
      </c>
      <c r="G206" s="12">
        <f>IF(OR(Datastream!P213="",Datastream!P213="NA"),"",Datastream!P213)</f>
        <v>91.2</v>
      </c>
      <c r="H206" s="12">
        <f>IF(OR(Datastream!Q213="",Datastream!Q213="NA"),"",Datastream!Q213)</f>
        <v>78.900000000000006</v>
      </c>
      <c r="I206" s="12">
        <f>IF(OR(Datastream!R213="",Datastream!R213="NA"),"",Datastream!R213)</f>
        <v>0.51</v>
      </c>
      <c r="J206" s="12">
        <f>IF(OR(Datastream!S213="",Datastream!S213="NA"),"",Datastream!S213)</f>
        <v>3.379</v>
      </c>
      <c r="K206" s="12">
        <f>IF(OR(Datastream!T213="",Datastream!T213="NA"),"",Datastream!T213)</f>
        <v>3.1120000000000001</v>
      </c>
      <c r="L206" s="12">
        <f>IF(OR(Datastream!U213="",Datastream!U213="NA"),"",Datastream!U213)</f>
        <v>8.2780000000000005</v>
      </c>
      <c r="M206" s="12">
        <f>IF(OR(Datastream!V213="",Datastream!V213="NA"),"",Datastream!V213)</f>
        <v>6.4009999999999998</v>
      </c>
      <c r="N206" s="12">
        <f>IF(OR(Datastream!W213="",Datastream!W213="NA"),"",Datastream!W213)</f>
        <v>8.8979999999999997</v>
      </c>
      <c r="O206" s="12">
        <f>IF(OR(Datastream!X213="",Datastream!X213="NA"),"",Datastream!X213)</f>
        <v>4.399</v>
      </c>
      <c r="P206" s="12">
        <f>IF(OR(Datastream!Y213="",Datastream!Y213="NA"),"",Datastream!Y213)</f>
        <v>3.42</v>
      </c>
      <c r="Q206" s="12">
        <f>IF(OR(Datastream!Z213="",Datastream!Z213="NA"),"",Datastream!Z213)</f>
        <v>3.6059999999999999</v>
      </c>
      <c r="R206" s="12">
        <f>IF(OR(Datastream!AA213="",Datastream!AA213="NA"),"",Datastream!AA213)</f>
        <v>2.8410000000000002</v>
      </c>
      <c r="S206" s="12">
        <f>IF(OR(Datastream!AB213="",Datastream!AB213="NA"),"",Datastream!AB213)</f>
        <v>2.262</v>
      </c>
      <c r="T206" s="12">
        <f>IF(OR(Datastream!AC213="",Datastream!AC213="NA"),"",Datastream!AC213)</f>
        <v>4.9359999999999999</v>
      </c>
      <c r="U206" s="12">
        <f>IF(OR(Datastream!AD213="",Datastream!AD213="NA"),"",Datastream!AD213)</f>
        <v>4.9489999999999998</v>
      </c>
      <c r="V206" s="12">
        <f>IF(OR(Datastream!AE213="",Datastream!AE213="NA"),"",Datastream!AE213)</f>
        <v>4.508</v>
      </c>
      <c r="W206" s="12">
        <f>IF(OR(Datastream!AF213="",Datastream!AF213="NA"),"",Datastream!AF213)</f>
        <v>4.7229999999999999</v>
      </c>
      <c r="X206" s="12">
        <f>IF(OR(Datastream!AG213="",Datastream!AG213="NA"),"",Datastream!AG213)</f>
        <v>4.8710000000000004</v>
      </c>
      <c r="Y206" s="12">
        <f>IF(OR(Datastream!AH213="",Datastream!AH213="NA"),"",Datastream!AH213)</f>
        <v>5.1340000000000003</v>
      </c>
      <c r="Z206" s="12">
        <f>IF(OR(Datastream!AI213="",Datastream!AI213="NA"),"",Datastream!AI213)</f>
        <v>4.45</v>
      </c>
      <c r="AA206" s="12">
        <f>IF(OR(Datastream!AJ213="",Datastream!AJ213="NA"),"",Datastream!AJ213)</f>
        <v>4.42</v>
      </c>
      <c r="AB206" s="12">
        <f>IF(OR(Datastream!AK213="",Datastream!AK213="NA"),"",Datastream!AK213)</f>
        <v>1.752259</v>
      </c>
      <c r="AC206" s="12">
        <f>IF(OR(Datastream!AN213="",Datastream!AN213="NA"),"",Datastream!AN213)</f>
        <v>11.68</v>
      </c>
      <c r="AD206" s="12">
        <f>IF(OR(Datastream!AO213="",Datastream!AO213="NA"),"",Datastream!AO213)</f>
        <v>1277.74</v>
      </c>
      <c r="AE206" s="13">
        <f>IF(EBP!B398="","",EBP!B398)</f>
        <v>2.0167999999999999</v>
      </c>
      <c r="AF206" s="13">
        <f>IF(EBP!C398="","",EBP!C398)</f>
        <v>-0.31919999999999998</v>
      </c>
    </row>
    <row r="207" spans="1:32" x14ac:dyDescent="0.2">
      <c r="A207" s="11">
        <v>38749</v>
      </c>
      <c r="B207" s="12">
        <f>IF(OR(Datastream!K214="",Datastream!K214="NA"),"",Datastream!K214)</f>
        <v>84.13</v>
      </c>
      <c r="C207" s="12">
        <f>IF(OR(Datastream!L214="",Datastream!L214="NA"),"",Datastream!L214)</f>
        <v>4.8</v>
      </c>
      <c r="D207" s="12">
        <f>IF(OR(Datastream!M214="",Datastream!M214="NA"),"",Datastream!M214)</f>
        <v>101.0669</v>
      </c>
      <c r="E207" s="12">
        <f>IF(OR(Datastream!N214="",Datastream!N214="NA"),"",Datastream!N214)</f>
        <v>55.8</v>
      </c>
      <c r="F207" s="12">
        <f>IF(OR(Datastream!O214="",Datastream!O214="NA"),"",Datastream!O214)</f>
        <v>101.7</v>
      </c>
      <c r="G207" s="12">
        <f>IF(OR(Datastream!P214="",Datastream!P214="NA"),"",Datastream!P214)</f>
        <v>86.7</v>
      </c>
      <c r="H207" s="12">
        <f>IF(OR(Datastream!Q214="",Datastream!Q214="NA"),"",Datastream!Q214)</f>
        <v>74.5</v>
      </c>
      <c r="I207" s="12">
        <f>IF(OR(Datastream!R214="",Datastream!R214="NA"),"",Datastream!R214)</f>
        <v>0.11</v>
      </c>
      <c r="J207" s="12">
        <f>IF(OR(Datastream!S214="",Datastream!S214="NA"),"",Datastream!S214)</f>
        <v>3.242</v>
      </c>
      <c r="K207" s="12">
        <f>IF(OR(Datastream!T214="",Datastream!T214="NA"),"",Datastream!T214)</f>
        <v>3.0329999999999999</v>
      </c>
      <c r="L207" s="12">
        <f>IF(OR(Datastream!U214="",Datastream!U214="NA"),"",Datastream!U214)</f>
        <v>7.6890000000000001</v>
      </c>
      <c r="M207" s="12">
        <f>IF(OR(Datastream!V214="",Datastream!V214="NA"),"",Datastream!V214)</f>
        <v>6.6280000000000001</v>
      </c>
      <c r="N207" s="12">
        <f>IF(OR(Datastream!W214="",Datastream!W214="NA"),"",Datastream!W214)</f>
        <v>9.5329999999999995</v>
      </c>
      <c r="O207" s="12">
        <f>IF(OR(Datastream!X214="",Datastream!X214="NA"),"",Datastream!X214)</f>
        <v>4.7300000000000004</v>
      </c>
      <c r="P207" s="12">
        <f>IF(OR(Datastream!Y214="",Datastream!Y214="NA"),"",Datastream!Y214)</f>
        <v>3.6190000000000002</v>
      </c>
      <c r="Q207" s="12">
        <f>IF(OR(Datastream!Z214="",Datastream!Z214="NA"),"",Datastream!Z214)</f>
        <v>3.6309999999999998</v>
      </c>
      <c r="R207" s="12">
        <f>IF(OR(Datastream!AA214="",Datastream!AA214="NA"),"",Datastream!AA214)</f>
        <v>2.88</v>
      </c>
      <c r="S207" s="12">
        <f>IF(OR(Datastream!AB214="",Datastream!AB214="NA"),"",Datastream!AB214)</f>
        <v>2.2959999999999998</v>
      </c>
      <c r="T207" s="12">
        <f>IF(OR(Datastream!AC214="",Datastream!AC214="NA"),"",Datastream!AC214)</f>
        <v>4.8609999999999998</v>
      </c>
      <c r="U207" s="12">
        <f>IF(OR(Datastream!AD214="",Datastream!AD214="NA"),"",Datastream!AD214)</f>
        <v>4.9509999999999996</v>
      </c>
      <c r="V207" s="12">
        <f>IF(OR(Datastream!AE214="",Datastream!AE214="NA"),"",Datastream!AE214)</f>
        <v>4.665</v>
      </c>
      <c r="W207" s="12">
        <f>IF(OR(Datastream!AF214="",Datastream!AF214="NA"),"",Datastream!AF214)</f>
        <v>4.6479999999999997</v>
      </c>
      <c r="X207" s="12">
        <f>IF(OR(Datastream!AG214="",Datastream!AG214="NA"),"",Datastream!AG214)</f>
        <v>4.7960000000000003</v>
      </c>
      <c r="Y207" s="12">
        <f>IF(OR(Datastream!AH214="",Datastream!AH214="NA"),"",Datastream!AH214)</f>
        <v>4.9749999999999996</v>
      </c>
      <c r="Z207" s="12">
        <f>IF(OR(Datastream!AI214="",Datastream!AI214="NA"),"",Datastream!AI214)</f>
        <v>4.68</v>
      </c>
      <c r="AA207" s="12">
        <f>IF(OR(Datastream!AJ214="",Datastream!AJ214="NA"),"",Datastream!AJ214)</f>
        <v>4.57</v>
      </c>
      <c r="AB207" s="12">
        <f>IF(OR(Datastream!AK214="",Datastream!AK214="NA"),"",Datastream!AK214)</f>
        <v>1.769736</v>
      </c>
      <c r="AC207" s="12">
        <f>IF(OR(Datastream!AN214="",Datastream!AN214="NA"),"",Datastream!AN214)</f>
        <v>11.82</v>
      </c>
      <c r="AD207" s="12">
        <f>IF(OR(Datastream!AO214="",Datastream!AO214="NA"),"",Datastream!AO214)</f>
        <v>1277.17</v>
      </c>
      <c r="AE207" s="13">
        <f>IF(EBP!B399="","",EBP!B399)</f>
        <v>2.0070000000000001</v>
      </c>
      <c r="AF207" s="13">
        <f>IF(EBP!C399="","",EBP!C399)</f>
        <v>-0.25</v>
      </c>
    </row>
    <row r="208" spans="1:32" x14ac:dyDescent="0.2">
      <c r="A208" s="11">
        <v>38777</v>
      </c>
      <c r="B208" s="12">
        <f>IF(OR(Datastream!K215="",Datastream!K215="NA"),"",Datastream!K215)</f>
        <v>84.26</v>
      </c>
      <c r="C208" s="12">
        <f>IF(OR(Datastream!L215="",Datastream!L215="NA"),"",Datastream!L215)</f>
        <v>4.7</v>
      </c>
      <c r="D208" s="12">
        <f>IF(OR(Datastream!M215="",Datastream!M215="NA"),"",Datastream!M215)</f>
        <v>101.27509999999999</v>
      </c>
      <c r="E208" s="12">
        <f>IF(OR(Datastream!N215="",Datastream!N215="NA"),"",Datastream!N215)</f>
        <v>54.3</v>
      </c>
      <c r="F208" s="12">
        <f>IF(OR(Datastream!O215="",Datastream!O215="NA"),"",Datastream!O215)</f>
        <v>107.2</v>
      </c>
      <c r="G208" s="12">
        <f>IF(OR(Datastream!P215="",Datastream!P215="NA"),"",Datastream!P215)</f>
        <v>88.9</v>
      </c>
      <c r="H208" s="12">
        <f>IF(OR(Datastream!Q215="",Datastream!Q215="NA"),"",Datastream!Q215)</f>
        <v>76</v>
      </c>
      <c r="I208" s="12">
        <f>IF(OR(Datastream!R215="",Datastream!R215="NA"),"",Datastream!R215)</f>
        <v>0.25</v>
      </c>
      <c r="J208" s="12">
        <f>IF(OR(Datastream!S215="",Datastream!S215="NA"),"",Datastream!S215)</f>
        <v>3.3450000000000002</v>
      </c>
      <c r="K208" s="12">
        <f>IF(OR(Datastream!T215="",Datastream!T215="NA"),"",Datastream!T215)</f>
        <v>2.9660000000000002</v>
      </c>
      <c r="L208" s="12">
        <f>IF(OR(Datastream!U215="",Datastream!U215="NA"),"",Datastream!U215)</f>
        <v>8.2829999999999995</v>
      </c>
      <c r="M208" s="12">
        <f>IF(OR(Datastream!V215="",Datastream!V215="NA"),"",Datastream!V215)</f>
        <v>6.75</v>
      </c>
      <c r="N208" s="12">
        <f>IF(OR(Datastream!W215="",Datastream!W215="NA"),"",Datastream!W215)</f>
        <v>9.6890000000000001</v>
      </c>
      <c r="O208" s="12">
        <f>IF(OR(Datastream!X215="",Datastream!X215="NA"),"",Datastream!X215)</f>
        <v>4.1059999999999999</v>
      </c>
      <c r="P208" s="12">
        <f>IF(OR(Datastream!Y215="",Datastream!Y215="NA"),"",Datastream!Y215)</f>
        <v>3.9260000000000002</v>
      </c>
      <c r="Q208" s="12">
        <f>IF(OR(Datastream!Z215="",Datastream!Z215="NA"),"",Datastream!Z215)</f>
        <v>3.5579999999999998</v>
      </c>
      <c r="R208" s="12">
        <f>IF(OR(Datastream!AA215="",Datastream!AA215="NA"),"",Datastream!AA215)</f>
        <v>2.8940000000000001</v>
      </c>
      <c r="S208" s="12">
        <f>IF(OR(Datastream!AB215="",Datastream!AB215="NA"),"",Datastream!AB215)</f>
        <v>2.3220000000000001</v>
      </c>
      <c r="T208" s="12">
        <f>IF(OR(Datastream!AC215="",Datastream!AC215="NA"),"",Datastream!AC215)</f>
        <v>4.7960000000000003</v>
      </c>
      <c r="U208" s="12">
        <f>IF(OR(Datastream!AD215="",Datastream!AD215="NA"),"",Datastream!AD215)</f>
        <v>4.8899999999999997</v>
      </c>
      <c r="V208" s="12">
        <f>IF(OR(Datastream!AE215="",Datastream!AE215="NA"),"",Datastream!AE215)</f>
        <v>4.819</v>
      </c>
      <c r="W208" s="12">
        <f>IF(OR(Datastream!AF215="",Datastream!AF215="NA"),"",Datastream!AF215)</f>
        <v>4.7679999999999998</v>
      </c>
      <c r="X208" s="12">
        <f>IF(OR(Datastream!AG215="",Datastream!AG215="NA"),"",Datastream!AG215)</f>
        <v>4.8769999999999998</v>
      </c>
      <c r="Y208" s="12">
        <f>IF(OR(Datastream!AH215="",Datastream!AH215="NA"),"",Datastream!AH215)</f>
        <v>4.9630000000000001</v>
      </c>
      <c r="Z208" s="12">
        <f>IF(OR(Datastream!AI215="",Datastream!AI215="NA"),"",Datastream!AI215)</f>
        <v>4.7699999999999996</v>
      </c>
      <c r="AA208" s="12">
        <f>IF(OR(Datastream!AJ215="",Datastream!AJ215="NA"),"",Datastream!AJ215)</f>
        <v>4.72</v>
      </c>
      <c r="AB208" s="12">
        <f>IF(OR(Datastream!AK215="",Datastream!AK215="NA"),"",Datastream!AK215)</f>
        <v>1.7607870000000001</v>
      </c>
      <c r="AC208" s="12">
        <f>IF(OR(Datastream!AN215="",Datastream!AN215="NA"),"",Datastream!AN215)</f>
        <v>11.19</v>
      </c>
      <c r="AD208" s="12">
        <f>IF(OR(Datastream!AO215="",Datastream!AO215="NA"),"",Datastream!AO215)</f>
        <v>1293.74</v>
      </c>
      <c r="AE208" s="13">
        <f>IF(EBP!B400="","",EBP!B400)</f>
        <v>1.9309000000000001</v>
      </c>
      <c r="AF208" s="13">
        <f>IF(EBP!C400="","",EBP!C400)</f>
        <v>-0.38519999999999999</v>
      </c>
    </row>
    <row r="209" spans="1:32" x14ac:dyDescent="0.2">
      <c r="A209" s="11">
        <v>38808</v>
      </c>
      <c r="B209" s="12">
        <f>IF(OR(Datastream!K216="",Datastream!K216="NA"),"",Datastream!K216)</f>
        <v>84.68</v>
      </c>
      <c r="C209" s="12">
        <f>IF(OR(Datastream!L216="",Datastream!L216="NA"),"",Datastream!L216)</f>
        <v>4.7</v>
      </c>
      <c r="D209" s="12">
        <f>IF(OR(Datastream!M216="",Datastream!M216="NA"),"",Datastream!M216)</f>
        <v>101.68129999999999</v>
      </c>
      <c r="E209" s="12">
        <f>IF(OR(Datastream!N216="",Datastream!N216="NA"),"",Datastream!N216)</f>
        <v>55.2</v>
      </c>
      <c r="F209" s="12">
        <f>IF(OR(Datastream!O216="",Datastream!O216="NA"),"",Datastream!O216)</f>
        <v>109.6</v>
      </c>
      <c r="G209" s="12">
        <f>IF(OR(Datastream!P216="",Datastream!P216="NA"),"",Datastream!P216)</f>
        <v>87.4</v>
      </c>
      <c r="H209" s="12">
        <f>IF(OR(Datastream!Q216="",Datastream!Q216="NA"),"",Datastream!Q216)</f>
        <v>73.400000000000006</v>
      </c>
      <c r="I209" s="12">
        <f>IF(OR(Datastream!R216="",Datastream!R216="NA"),"",Datastream!R216)</f>
        <v>-0.04</v>
      </c>
      <c r="J209" s="12">
        <f>IF(OR(Datastream!S216="",Datastream!S216="NA"),"",Datastream!S216)</f>
        <v>3.343</v>
      </c>
      <c r="K209" s="12">
        <f>IF(OR(Datastream!T216="",Datastream!T216="NA"),"",Datastream!T216)</f>
        <v>2.8959999999999999</v>
      </c>
      <c r="L209" s="12">
        <f>IF(OR(Datastream!U216="",Datastream!U216="NA"),"",Datastream!U216)</f>
        <v>8.2479999999999993</v>
      </c>
      <c r="M209" s="12">
        <f>IF(OR(Datastream!V216="",Datastream!V216="NA"),"",Datastream!V216)</f>
        <v>6.7439999999999998</v>
      </c>
      <c r="N209" s="12">
        <f>IF(OR(Datastream!W216="",Datastream!W216="NA"),"",Datastream!W216)</f>
        <v>12.284000000000001</v>
      </c>
      <c r="O209" s="12">
        <f>IF(OR(Datastream!X216="",Datastream!X216="NA"),"",Datastream!X216)</f>
        <v>4.2889999999999997</v>
      </c>
      <c r="P209" s="12">
        <f>IF(OR(Datastream!Y216="",Datastream!Y216="NA"),"",Datastream!Y216)</f>
        <v>3.952</v>
      </c>
      <c r="Q209" s="12">
        <f>IF(OR(Datastream!Z216="",Datastream!Z216="NA"),"",Datastream!Z216)</f>
        <v>3.55</v>
      </c>
      <c r="R209" s="12">
        <f>IF(OR(Datastream!AA216="",Datastream!AA216="NA"),"",Datastream!AA216)</f>
        <v>2.9209999999999998</v>
      </c>
      <c r="S209" s="12">
        <f>IF(OR(Datastream!AB216="",Datastream!AB216="NA"),"",Datastream!AB216)</f>
        <v>2.27</v>
      </c>
      <c r="T209" s="12">
        <f>IF(OR(Datastream!AC216="",Datastream!AC216="NA"),"",Datastream!AC216)</f>
        <v>4.7649999999999997</v>
      </c>
      <c r="U209" s="12">
        <f>IF(OR(Datastream!AD216="",Datastream!AD216="NA"),"",Datastream!AD216)</f>
        <v>4.8650000000000002</v>
      </c>
      <c r="V209" s="12">
        <f>IF(OR(Datastream!AE216="",Datastream!AE216="NA"),"",Datastream!AE216)</f>
        <v>4.9050000000000002</v>
      </c>
      <c r="W209" s="12">
        <f>IF(OR(Datastream!AF216="",Datastream!AF216="NA"),"",Datastream!AF216)</f>
        <v>4.8490000000000002</v>
      </c>
      <c r="X209" s="12">
        <f>IF(OR(Datastream!AG216="",Datastream!AG216="NA"),"",Datastream!AG216)</f>
        <v>5.0359999999999996</v>
      </c>
      <c r="Y209" s="12">
        <f>IF(OR(Datastream!AH216="",Datastream!AH216="NA"),"",Datastream!AH216)</f>
        <v>5.093</v>
      </c>
      <c r="Z209" s="12">
        <f>IF(OR(Datastream!AI216="",Datastream!AI216="NA"),"",Datastream!AI216)</f>
        <v>4.9000000000000004</v>
      </c>
      <c r="AA209" s="12">
        <f>IF(OR(Datastream!AJ216="",Datastream!AJ216="NA"),"",Datastream!AJ216)</f>
        <v>4.99</v>
      </c>
      <c r="AB209" s="12">
        <f>IF(OR(Datastream!AK216="",Datastream!AK216="NA"),"",Datastream!AK216)</f>
        <v>1.7662819999999999</v>
      </c>
      <c r="AC209" s="12">
        <f>IF(OR(Datastream!AN216="",Datastream!AN216="NA"),"",Datastream!AN216)</f>
        <v>11.2</v>
      </c>
      <c r="AD209" s="12">
        <f>IF(OR(Datastream!AO216="",Datastream!AO216="NA"),"",Datastream!AO216)</f>
        <v>1301.53</v>
      </c>
      <c r="AE209" s="13">
        <f>IF(EBP!B401="","",EBP!B401)</f>
        <v>1.8443000000000001</v>
      </c>
      <c r="AF209" s="13">
        <f>IF(EBP!C401="","",EBP!C401)</f>
        <v>-0.42180000000000001</v>
      </c>
    </row>
    <row r="210" spans="1:32" x14ac:dyDescent="0.2">
      <c r="A210" s="11">
        <v>38838</v>
      </c>
      <c r="B210" s="12">
        <f>IF(OR(Datastream!K217="",Datastream!K217="NA"),"",Datastream!K217)</f>
        <v>84.93</v>
      </c>
      <c r="C210" s="12">
        <f>IF(OR(Datastream!L217="",Datastream!L217="NA"),"",Datastream!L217)</f>
        <v>4.5999999999999996</v>
      </c>
      <c r="D210" s="12">
        <f>IF(OR(Datastream!M217="",Datastream!M217="NA"),"",Datastream!M217)</f>
        <v>101.57899999999999</v>
      </c>
      <c r="E210" s="12">
        <f>IF(OR(Datastream!N217="",Datastream!N217="NA"),"",Datastream!N217)</f>
        <v>53.7</v>
      </c>
      <c r="F210" s="12">
        <f>IF(OR(Datastream!O217="",Datastream!O217="NA"),"",Datastream!O217)</f>
        <v>103.2</v>
      </c>
      <c r="G210" s="12">
        <f>IF(OR(Datastream!P217="",Datastream!P217="NA"),"",Datastream!P217)</f>
        <v>79.099999999999994</v>
      </c>
      <c r="H210" s="12">
        <f>IF(OR(Datastream!Q217="",Datastream!Q217="NA"),"",Datastream!Q217)</f>
        <v>68.2</v>
      </c>
      <c r="I210" s="12">
        <f>IF(OR(Datastream!R217="",Datastream!R217="NA"),"",Datastream!R217)</f>
        <v>0.01</v>
      </c>
      <c r="J210" s="12">
        <f>IF(OR(Datastream!S217="",Datastream!S217="NA"),"",Datastream!S217)</f>
        <v>3.3740000000000001</v>
      </c>
      <c r="K210" s="12">
        <f>IF(OR(Datastream!T217="",Datastream!T217="NA"),"",Datastream!T217)</f>
        <v>2.9169999999999998</v>
      </c>
      <c r="L210" s="12">
        <f>IF(OR(Datastream!U217="",Datastream!U217="NA"),"",Datastream!U217)</f>
        <v>9.093</v>
      </c>
      <c r="M210" s="12">
        <f>IF(OR(Datastream!V217="",Datastream!V217="NA"),"",Datastream!V217)</f>
        <v>6.7480000000000002</v>
      </c>
      <c r="N210" s="12">
        <f>IF(OR(Datastream!W217="",Datastream!W217="NA"),"",Datastream!W217)</f>
        <v>12.54</v>
      </c>
      <c r="O210" s="12">
        <f>IF(OR(Datastream!X217="",Datastream!X217="NA"),"",Datastream!X217)</f>
        <v>3.2160000000000002</v>
      </c>
      <c r="P210" s="12">
        <f>IF(OR(Datastream!Y217="",Datastream!Y217="NA"),"",Datastream!Y217)</f>
        <v>3.9020000000000001</v>
      </c>
      <c r="Q210" s="12">
        <f>IF(OR(Datastream!Z217="",Datastream!Z217="NA"),"",Datastream!Z217)</f>
        <v>3.569</v>
      </c>
      <c r="R210" s="12">
        <f>IF(OR(Datastream!AA217="",Datastream!AA217="NA"),"",Datastream!AA217)</f>
        <v>3.1760000000000002</v>
      </c>
      <c r="S210" s="12">
        <f>IF(OR(Datastream!AB217="",Datastream!AB217="NA"),"",Datastream!AB217)</f>
        <v>2.3679999999999999</v>
      </c>
      <c r="T210" s="12">
        <f>IF(OR(Datastream!AC217="",Datastream!AC217="NA"),"",Datastream!AC217)</f>
        <v>4.7320000000000002</v>
      </c>
      <c r="U210" s="12">
        <f>IF(OR(Datastream!AD217="",Datastream!AD217="NA"),"",Datastream!AD217)</f>
        <v>4.8529999999999998</v>
      </c>
      <c r="V210" s="12">
        <f>IF(OR(Datastream!AE217="",Datastream!AE217="NA"),"",Datastream!AE217)</f>
        <v>4.9649999999999999</v>
      </c>
      <c r="W210" s="12">
        <f>IF(OR(Datastream!AF217="",Datastream!AF217="NA"),"",Datastream!AF217)</f>
        <v>4.8719999999999999</v>
      </c>
      <c r="X210" s="12">
        <f>IF(OR(Datastream!AG217="",Datastream!AG217="NA"),"",Datastream!AG217)</f>
        <v>5.1440000000000001</v>
      </c>
      <c r="Y210" s="12">
        <f>IF(OR(Datastream!AH217="",Datastream!AH217="NA"),"",Datastream!AH217)</f>
        <v>5.2149999999999999</v>
      </c>
      <c r="Z210" s="12">
        <f>IF(OR(Datastream!AI217="",Datastream!AI217="NA"),"",Datastream!AI217)</f>
        <v>5</v>
      </c>
      <c r="AA210" s="12">
        <f>IF(OR(Datastream!AJ217="",Datastream!AJ217="NA"),"",Datastream!AJ217)</f>
        <v>5.1100000000000003</v>
      </c>
      <c r="AB210" s="12">
        <f>IF(OR(Datastream!AK217="",Datastream!AK217="NA"),"",Datastream!AK217)</f>
        <v>1.7999860000000001</v>
      </c>
      <c r="AC210" s="12">
        <f>IF(OR(Datastream!AN217="",Datastream!AN217="NA"),"",Datastream!AN217)</f>
        <v>13.47</v>
      </c>
      <c r="AD210" s="12">
        <f>IF(OR(Datastream!AO217="",Datastream!AO217="NA"),"",Datastream!AO217)</f>
        <v>1289.57</v>
      </c>
      <c r="AE210" s="13">
        <f>IF(EBP!B402="","",EBP!B402)</f>
        <v>1.8273999999999999</v>
      </c>
      <c r="AF210" s="13">
        <f>IF(EBP!C402="","",EBP!C402)</f>
        <v>-0.34499999999999997</v>
      </c>
    </row>
    <row r="211" spans="1:32" x14ac:dyDescent="0.2">
      <c r="A211" s="11">
        <v>38869</v>
      </c>
      <c r="B211" s="12">
        <f>IF(OR(Datastream!K218="",Datastream!K218="NA"),"",Datastream!K218)</f>
        <v>85.14</v>
      </c>
      <c r="C211" s="12">
        <f>IF(OR(Datastream!L218="",Datastream!L218="NA"),"",Datastream!L218)</f>
        <v>4.5999999999999996</v>
      </c>
      <c r="D211" s="12">
        <f>IF(OR(Datastream!M218="",Datastream!M218="NA"),"",Datastream!M218)</f>
        <v>101.9693</v>
      </c>
      <c r="E211" s="12">
        <f>IF(OR(Datastream!N218="",Datastream!N218="NA"),"",Datastream!N218)</f>
        <v>52</v>
      </c>
      <c r="F211" s="12">
        <f>IF(OR(Datastream!O218="",Datastream!O218="NA"),"",Datastream!O218)</f>
        <v>105.7</v>
      </c>
      <c r="G211" s="12">
        <f>IF(OR(Datastream!P218="",Datastream!P218="NA"),"",Datastream!P218)</f>
        <v>84.9</v>
      </c>
      <c r="H211" s="12">
        <f>IF(OR(Datastream!Q218="",Datastream!Q218="NA"),"",Datastream!Q218)</f>
        <v>72</v>
      </c>
      <c r="I211" s="12">
        <f>IF(OR(Datastream!R218="",Datastream!R218="NA"),"",Datastream!R218)</f>
        <v>0.06</v>
      </c>
      <c r="J211" s="12">
        <f>IF(OR(Datastream!S218="",Datastream!S218="NA"),"",Datastream!S218)</f>
        <v>3.3940000000000001</v>
      </c>
      <c r="K211" s="12">
        <f>IF(OR(Datastream!T218="",Datastream!T218="NA"),"",Datastream!T218)</f>
        <v>2.8330000000000002</v>
      </c>
      <c r="L211" s="12">
        <f>IF(OR(Datastream!U218="",Datastream!U218="NA"),"",Datastream!U218)</f>
        <v>8.9120000000000008</v>
      </c>
      <c r="M211" s="12">
        <f>IF(OR(Datastream!V218="",Datastream!V218="NA"),"",Datastream!V218)</f>
        <v>6.9189999999999996</v>
      </c>
      <c r="N211" s="12">
        <f>IF(OR(Datastream!W218="",Datastream!W218="NA"),"",Datastream!W218)</f>
        <v>17.030999999999999</v>
      </c>
      <c r="O211" s="12">
        <f>IF(OR(Datastream!X218="",Datastream!X218="NA"),"",Datastream!X218)</f>
        <v>3.3809999999999998</v>
      </c>
      <c r="P211" s="12">
        <f>IF(OR(Datastream!Y218="",Datastream!Y218="NA"),"",Datastream!Y218)</f>
        <v>4.1760000000000002</v>
      </c>
      <c r="Q211" s="12">
        <f>IF(OR(Datastream!Z218="",Datastream!Z218="NA"),"",Datastream!Z218)</f>
        <v>3.46</v>
      </c>
      <c r="R211" s="12">
        <f>IF(OR(Datastream!AA218="",Datastream!AA218="NA"),"",Datastream!AA218)</f>
        <v>3.3639999999999999</v>
      </c>
      <c r="S211" s="12">
        <f>IF(OR(Datastream!AB218="",Datastream!AB218="NA"),"",Datastream!AB218)</f>
        <v>2.4910000000000001</v>
      </c>
      <c r="T211" s="12">
        <f>IF(OR(Datastream!AC218="",Datastream!AC218="NA"),"",Datastream!AC218)</f>
        <v>4.7130000000000001</v>
      </c>
      <c r="U211" s="12">
        <f>IF(OR(Datastream!AD218="",Datastream!AD218="NA"),"",Datastream!AD218)</f>
        <v>4.8689999999999998</v>
      </c>
      <c r="V211" s="12">
        <f>IF(OR(Datastream!AE218="",Datastream!AE218="NA"),"",Datastream!AE218)</f>
        <v>5.0910000000000002</v>
      </c>
      <c r="W211" s="12">
        <f>IF(OR(Datastream!AF218="",Datastream!AF218="NA"),"",Datastream!AF218)</f>
        <v>5.0149999999999997</v>
      </c>
      <c r="X211" s="12">
        <f>IF(OR(Datastream!AG218="",Datastream!AG218="NA"),"",Datastream!AG218)</f>
        <v>5.2350000000000003</v>
      </c>
      <c r="Y211" s="12">
        <f>IF(OR(Datastream!AH218="",Datastream!AH218="NA"),"",Datastream!AH218)</f>
        <v>5.3150000000000004</v>
      </c>
      <c r="Z211" s="12">
        <f>IF(OR(Datastream!AI218="",Datastream!AI218="NA"),"",Datastream!AI218)</f>
        <v>5.16</v>
      </c>
      <c r="AA211" s="12">
        <f>IF(OR(Datastream!AJ218="",Datastream!AJ218="NA"),"",Datastream!AJ218)</f>
        <v>5.1100000000000003</v>
      </c>
      <c r="AB211" s="12">
        <f>IF(OR(Datastream!AK218="",Datastream!AK218="NA"),"",Datastream!AK218)</f>
        <v>1.870457</v>
      </c>
      <c r="AC211" s="12">
        <f>IF(OR(Datastream!AN218="",Datastream!AN218="NA"),"",Datastream!AN218)</f>
        <v>15.89</v>
      </c>
      <c r="AD211" s="12">
        <f>IF(OR(Datastream!AO218="",Datastream!AO218="NA"),"",Datastream!AO218)</f>
        <v>1253.1199999999999</v>
      </c>
      <c r="AE211" s="13">
        <f>IF(EBP!B403="","",EBP!B403)</f>
        <v>1.8826000000000001</v>
      </c>
      <c r="AF211" s="13">
        <f>IF(EBP!C403="","",EBP!C403)</f>
        <v>-0.4471</v>
      </c>
    </row>
    <row r="212" spans="1:32" x14ac:dyDescent="0.2">
      <c r="A212" s="11">
        <v>38899</v>
      </c>
      <c r="B212" s="12">
        <f>IF(OR(Datastream!K219="",Datastream!K219="NA"),"",Datastream!K219)</f>
        <v>85.61</v>
      </c>
      <c r="C212" s="12">
        <f>IF(OR(Datastream!L219="",Datastream!L219="NA"),"",Datastream!L219)</f>
        <v>4.7</v>
      </c>
      <c r="D212" s="12">
        <f>IF(OR(Datastream!M219="",Datastream!M219="NA"),"",Datastream!M219)</f>
        <v>101.9319</v>
      </c>
      <c r="E212" s="12">
        <f>IF(OR(Datastream!N219="",Datastream!N219="NA"),"",Datastream!N219)</f>
        <v>53</v>
      </c>
      <c r="F212" s="12">
        <f>IF(OR(Datastream!O219="",Datastream!O219="NA"),"",Datastream!O219)</f>
        <v>106.5</v>
      </c>
      <c r="G212" s="12">
        <f>IF(OR(Datastream!P219="",Datastream!P219="NA"),"",Datastream!P219)</f>
        <v>84.7</v>
      </c>
      <c r="H212" s="12">
        <f>IF(OR(Datastream!Q219="",Datastream!Q219="NA"),"",Datastream!Q219)</f>
        <v>72.5</v>
      </c>
      <c r="I212" s="12">
        <f>IF(OR(Datastream!R219="",Datastream!R219="NA"),"",Datastream!R219)</f>
        <v>-0.26</v>
      </c>
      <c r="J212" s="12">
        <f>IF(OR(Datastream!S219="",Datastream!S219="NA"),"",Datastream!S219)</f>
        <v>3.4510000000000001</v>
      </c>
      <c r="K212" s="12">
        <f>IF(OR(Datastream!T219="",Datastream!T219="NA"),"",Datastream!T219)</f>
        <v>2.774</v>
      </c>
      <c r="L212" s="12">
        <f>IF(OR(Datastream!U219="",Datastream!U219="NA"),"",Datastream!U219)</f>
        <v>9.0500000000000007</v>
      </c>
      <c r="M212" s="12">
        <f>IF(OR(Datastream!V219="",Datastream!V219="NA"),"",Datastream!V219)</f>
        <v>6.8490000000000002</v>
      </c>
      <c r="N212" s="12">
        <f>IF(OR(Datastream!W219="",Datastream!W219="NA"),"",Datastream!W219)</f>
        <v>19.949000000000002</v>
      </c>
      <c r="O212" s="12">
        <f>IF(OR(Datastream!X219="",Datastream!X219="NA"),"",Datastream!X219)</f>
        <v>3.2130000000000001</v>
      </c>
      <c r="P212" s="12">
        <f>IF(OR(Datastream!Y219="",Datastream!Y219="NA"),"",Datastream!Y219)</f>
        <v>4.12</v>
      </c>
      <c r="Q212" s="12">
        <f>IF(OR(Datastream!Z219="",Datastream!Z219="NA"),"",Datastream!Z219)</f>
        <v>3.27</v>
      </c>
      <c r="R212" s="12">
        <f>IF(OR(Datastream!AA219="",Datastream!AA219="NA"),"",Datastream!AA219)</f>
        <v>3.431</v>
      </c>
      <c r="S212" s="12">
        <f>IF(OR(Datastream!AB219="",Datastream!AB219="NA"),"",Datastream!AB219)</f>
        <v>2.5179999999999998</v>
      </c>
      <c r="T212" s="12">
        <f>IF(OR(Datastream!AC219="",Datastream!AC219="NA"),"",Datastream!AC219)</f>
        <v>4.7149999999999999</v>
      </c>
      <c r="U212" s="12">
        <f>IF(OR(Datastream!AD219="",Datastream!AD219="NA"),"",Datastream!AD219)</f>
        <v>4.8840000000000003</v>
      </c>
      <c r="V212" s="12">
        <f>IF(OR(Datastream!AE219="",Datastream!AE219="NA"),"",Datastream!AE219)</f>
        <v>5.2309999999999999</v>
      </c>
      <c r="W212" s="12">
        <f>IF(OR(Datastream!AF219="",Datastream!AF219="NA"),"",Datastream!AF219)</f>
        <v>5.0549999999999997</v>
      </c>
      <c r="X212" s="12">
        <f>IF(OR(Datastream!AG219="",Datastream!AG219="NA"),"",Datastream!AG219)</f>
        <v>5.2720000000000002</v>
      </c>
      <c r="Y212" s="12">
        <f>IF(OR(Datastream!AH219="",Datastream!AH219="NA"),"",Datastream!AH219)</f>
        <v>5.2779999999999996</v>
      </c>
      <c r="Z212" s="12">
        <f>IF(OR(Datastream!AI219="",Datastream!AI219="NA"),"",Datastream!AI219)</f>
        <v>5.22</v>
      </c>
      <c r="AA212" s="12">
        <f>IF(OR(Datastream!AJ219="",Datastream!AJ219="NA"),"",Datastream!AJ219)</f>
        <v>5.09</v>
      </c>
      <c r="AB212" s="12">
        <f>IF(OR(Datastream!AK219="",Datastream!AK219="NA"),"",Datastream!AK219)</f>
        <v>1.8774200000000001</v>
      </c>
      <c r="AC212" s="12">
        <f>IF(OR(Datastream!AN219="",Datastream!AN219="NA"),"",Datastream!AN219)</f>
        <v>14.38</v>
      </c>
      <c r="AD212" s="12">
        <f>IF(OR(Datastream!AO219="",Datastream!AO219="NA"),"",Datastream!AO219)</f>
        <v>1261.19</v>
      </c>
      <c r="AE212" s="13">
        <f>IF(EBP!B404="","",EBP!B404)</f>
        <v>1.9182999999999999</v>
      </c>
      <c r="AF212" s="13">
        <f>IF(EBP!C404="","",EBP!C404)</f>
        <v>-0.35749999999999998</v>
      </c>
    </row>
    <row r="213" spans="1:32" x14ac:dyDescent="0.2">
      <c r="A213" s="11">
        <v>38930</v>
      </c>
      <c r="B213" s="12">
        <f>IF(OR(Datastream!K220="",Datastream!K220="NA"),"",Datastream!K220)</f>
        <v>85.99</v>
      </c>
      <c r="C213" s="12">
        <f>IF(OR(Datastream!L220="",Datastream!L220="NA"),"",Datastream!L220)</f>
        <v>4.7</v>
      </c>
      <c r="D213" s="12">
        <f>IF(OR(Datastream!M220="",Datastream!M220="NA"),"",Datastream!M220)</f>
        <v>102.3327</v>
      </c>
      <c r="E213" s="12">
        <f>IF(OR(Datastream!N220="",Datastream!N220="NA"),"",Datastream!N220)</f>
        <v>53.7</v>
      </c>
      <c r="F213" s="12">
        <f>IF(OR(Datastream!O220="",Datastream!O220="NA"),"",Datastream!O220)</f>
        <v>99.6</v>
      </c>
      <c r="G213" s="12">
        <f>IF(OR(Datastream!P220="",Datastream!P220="NA"),"",Datastream!P220)</f>
        <v>82</v>
      </c>
      <c r="H213" s="12">
        <f>IF(OR(Datastream!Q220="",Datastream!Q220="NA"),"",Datastream!Q220)</f>
        <v>68</v>
      </c>
      <c r="I213" s="12">
        <f>IF(OR(Datastream!R220="",Datastream!R220="NA"),"",Datastream!R220)</f>
        <v>0.22</v>
      </c>
      <c r="J213" s="12">
        <f>IF(OR(Datastream!S220="",Datastream!S220="NA"),"",Datastream!S220)</f>
        <v>3.391</v>
      </c>
      <c r="K213" s="12">
        <f>IF(OR(Datastream!T220="",Datastream!T220="NA"),"",Datastream!T220)</f>
        <v>2.69</v>
      </c>
      <c r="L213" s="12">
        <f>IF(OR(Datastream!U220="",Datastream!U220="NA"),"",Datastream!U220)</f>
        <v>7.6520000000000001</v>
      </c>
      <c r="M213" s="12">
        <f>IF(OR(Datastream!V220="",Datastream!V220="NA"),"",Datastream!V220)</f>
        <v>6.5309999999999997</v>
      </c>
      <c r="N213" s="12">
        <f>IF(OR(Datastream!W220="",Datastream!W220="NA"),"",Datastream!W220)</f>
        <v>17.782</v>
      </c>
      <c r="O213" s="12">
        <f>IF(OR(Datastream!X220="",Datastream!X220="NA"),"",Datastream!X220)</f>
        <v>4.0880000000000001</v>
      </c>
      <c r="P213" s="12">
        <f>IF(OR(Datastream!Y220="",Datastream!Y220="NA"),"",Datastream!Y220)</f>
        <v>4.4640000000000004</v>
      </c>
      <c r="Q213" s="12">
        <f>IF(OR(Datastream!Z220="",Datastream!Z220="NA"),"",Datastream!Z220)</f>
        <v>3.444</v>
      </c>
      <c r="R213" s="12">
        <f>IF(OR(Datastream!AA220="",Datastream!AA220="NA"),"",Datastream!AA220)</f>
        <v>3.5979999999999999</v>
      </c>
      <c r="S213" s="12">
        <f>IF(OR(Datastream!AB220="",Datastream!AB220="NA"),"",Datastream!AB220)</f>
        <v>2.7690000000000001</v>
      </c>
      <c r="T213" s="12">
        <f>IF(OR(Datastream!AC220="",Datastream!AC220="NA"),"",Datastream!AC220)</f>
        <v>4.7080000000000002</v>
      </c>
      <c r="U213" s="12">
        <f>IF(OR(Datastream!AD220="",Datastream!AD220="NA"),"",Datastream!AD220)</f>
        <v>4.91</v>
      </c>
      <c r="V213" s="12">
        <f>IF(OR(Datastream!AE220="",Datastream!AE220="NA"),"",Datastream!AE220)</f>
        <v>5.2089999999999996</v>
      </c>
      <c r="W213" s="12">
        <f>IF(OR(Datastream!AF220="",Datastream!AF220="NA"),"",Datastream!AF220)</f>
        <v>5.0129999999999999</v>
      </c>
      <c r="X213" s="12">
        <f>IF(OR(Datastream!AG220="",Datastream!AG220="NA"),"",Datastream!AG220)</f>
        <v>5.1909999999999998</v>
      </c>
      <c r="Y213" s="12">
        <f>IF(OR(Datastream!AH220="",Datastream!AH220="NA"),"",Datastream!AH220)</f>
        <v>5.27</v>
      </c>
      <c r="Z213" s="12">
        <f>IF(OR(Datastream!AI220="",Datastream!AI220="NA"),"",Datastream!AI220)</f>
        <v>5.08</v>
      </c>
      <c r="AA213" s="12">
        <f>IF(OR(Datastream!AJ220="",Datastream!AJ220="NA"),"",Datastream!AJ220)</f>
        <v>4.88</v>
      </c>
      <c r="AB213" s="12">
        <f>IF(OR(Datastream!AK220="",Datastream!AK220="NA"),"",Datastream!AK220)</f>
        <v>1.855262</v>
      </c>
      <c r="AC213" s="12">
        <f>IF(OR(Datastream!AN220="",Datastream!AN220="NA"),"",Datastream!AN220)</f>
        <v>12.56</v>
      </c>
      <c r="AD213" s="12">
        <f>IF(OR(Datastream!AO220="",Datastream!AO220="NA"),"",Datastream!AO220)</f>
        <v>1287.1500000000001</v>
      </c>
      <c r="AE213" s="13">
        <f>IF(EBP!B405="","",EBP!B405)</f>
        <v>1.9226000000000001</v>
      </c>
      <c r="AF213" s="13">
        <f>IF(EBP!C405="","",EBP!C405)</f>
        <v>-0.37840000000000001</v>
      </c>
    </row>
    <row r="214" spans="1:32" x14ac:dyDescent="0.2">
      <c r="A214" s="11">
        <v>38961</v>
      </c>
      <c r="B214" s="12">
        <f>IF(OR(Datastream!K221="",Datastream!K221="NA"),"",Datastream!K221)</f>
        <v>85.56</v>
      </c>
      <c r="C214" s="12">
        <f>IF(OR(Datastream!L221="",Datastream!L221="NA"),"",Datastream!L221)</f>
        <v>4.5</v>
      </c>
      <c r="D214" s="12">
        <f>IF(OR(Datastream!M221="",Datastream!M221="NA"),"",Datastream!M221)</f>
        <v>102.12520000000001</v>
      </c>
      <c r="E214" s="12">
        <f>IF(OR(Datastream!N221="",Datastream!N221="NA"),"",Datastream!N221)</f>
        <v>52.2</v>
      </c>
      <c r="F214" s="12">
        <f>IF(OR(Datastream!O221="",Datastream!O221="NA"),"",Datastream!O221)</f>
        <v>104.5</v>
      </c>
      <c r="G214" s="12">
        <f>IF(OR(Datastream!P221="",Datastream!P221="NA"),"",Datastream!P221)</f>
        <v>85.4</v>
      </c>
      <c r="H214" s="12">
        <f>IF(OR(Datastream!Q221="",Datastream!Q221="NA"),"",Datastream!Q221)</f>
        <v>78.2</v>
      </c>
      <c r="I214" s="12">
        <f>IF(OR(Datastream!R221="",Datastream!R221="NA"),"",Datastream!R221)</f>
        <v>0</v>
      </c>
      <c r="J214" s="12">
        <f>IF(OR(Datastream!S221="",Datastream!S221="NA"),"",Datastream!S221)</f>
        <v>3.456</v>
      </c>
      <c r="K214" s="12">
        <f>IF(OR(Datastream!T221="",Datastream!T221="NA"),"",Datastream!T221)</f>
        <v>2.613</v>
      </c>
      <c r="L214" s="12">
        <f>IF(OR(Datastream!U221="",Datastream!U221="NA"),"",Datastream!U221)</f>
        <v>7.97</v>
      </c>
      <c r="M214" s="12">
        <f>IF(OR(Datastream!V221="",Datastream!V221="NA"),"",Datastream!V221)</f>
        <v>6.73</v>
      </c>
      <c r="N214" s="12">
        <f>IF(OR(Datastream!W221="",Datastream!W221="NA"),"",Datastream!W221)</f>
        <v>20.276</v>
      </c>
      <c r="O214" s="12">
        <f>IF(OR(Datastream!X221="",Datastream!X221="NA"),"",Datastream!X221)</f>
        <v>3.6779999999999999</v>
      </c>
      <c r="P214" s="12">
        <f>IF(OR(Datastream!Y221="",Datastream!Y221="NA"),"",Datastream!Y221)</f>
        <v>4.4050000000000002</v>
      </c>
      <c r="Q214" s="12">
        <f>IF(OR(Datastream!Z221="",Datastream!Z221="NA"),"",Datastream!Z221)</f>
        <v>3.26</v>
      </c>
      <c r="R214" s="12">
        <f>IF(OR(Datastream!AA221="",Datastream!AA221="NA"),"",Datastream!AA221)</f>
        <v>3.5739999999999998</v>
      </c>
      <c r="S214" s="12">
        <f>IF(OR(Datastream!AB221="",Datastream!AB221="NA"),"",Datastream!AB221)</f>
        <v>2.6579999999999999</v>
      </c>
      <c r="T214" s="12">
        <f>IF(OR(Datastream!AC221="",Datastream!AC221="NA"),"",Datastream!AC221)</f>
        <v>4.7249999999999996</v>
      </c>
      <c r="U214" s="12">
        <f>IF(OR(Datastream!AD221="",Datastream!AD221="NA"),"",Datastream!AD221)</f>
        <v>4.9720000000000004</v>
      </c>
      <c r="V214" s="12">
        <f>IF(OR(Datastream!AE221="",Datastream!AE221="NA"),"",Datastream!AE221)</f>
        <v>5.1109999999999998</v>
      </c>
      <c r="W214" s="12">
        <f>IF(OR(Datastream!AF221="",Datastream!AF221="NA"),"",Datastream!AF221)</f>
        <v>4.9400000000000004</v>
      </c>
      <c r="X214" s="12">
        <f>IF(OR(Datastream!AG221="",Datastream!AG221="NA"),"",Datastream!AG221)</f>
        <v>5.0469999999999997</v>
      </c>
      <c r="Y214" s="12">
        <f>IF(OR(Datastream!AH221="",Datastream!AH221="NA"),"",Datastream!AH221)</f>
        <v>5.1429999999999998</v>
      </c>
      <c r="Z214" s="12">
        <f>IF(OR(Datastream!AI221="",Datastream!AI221="NA"),"",Datastream!AI221)</f>
        <v>4.97</v>
      </c>
      <c r="AA214" s="12">
        <f>IF(OR(Datastream!AJ221="",Datastream!AJ221="NA"),"",Datastream!AJ221)</f>
        <v>4.72</v>
      </c>
      <c r="AB214" s="12">
        <f>IF(OR(Datastream!AK221="",Datastream!AK221="NA"),"",Datastream!AK221)</f>
        <v>1.828889</v>
      </c>
      <c r="AC214" s="12">
        <f>IF(OR(Datastream!AN221="",Datastream!AN221="NA"),"",Datastream!AN221)</f>
        <v>11.38</v>
      </c>
      <c r="AD214" s="12">
        <f>IF(OR(Datastream!AO221="",Datastream!AO221="NA"),"",Datastream!AO221)</f>
        <v>1317.48</v>
      </c>
      <c r="AE214" s="13">
        <f>IF(EBP!B406="","",EBP!B406)</f>
        <v>1.9185000000000001</v>
      </c>
      <c r="AF214" s="13">
        <f>IF(EBP!C406="","",EBP!C406)</f>
        <v>-0.47039999999999998</v>
      </c>
    </row>
    <row r="215" spans="1:32" x14ac:dyDescent="0.2">
      <c r="A215" s="11">
        <v>38991</v>
      </c>
      <c r="B215" s="12">
        <f>IF(OR(Datastream!K222="",Datastream!K222="NA"),"",Datastream!K222)</f>
        <v>85.18</v>
      </c>
      <c r="C215" s="12">
        <f>IF(OR(Datastream!L222="",Datastream!L222="NA"),"",Datastream!L222)</f>
        <v>4.4000000000000004</v>
      </c>
      <c r="D215" s="12">
        <f>IF(OR(Datastream!M222="",Datastream!M222="NA"),"",Datastream!M222)</f>
        <v>102.0668</v>
      </c>
      <c r="E215" s="12">
        <f>IF(OR(Datastream!N222="",Datastream!N222="NA"),"",Datastream!N222)</f>
        <v>51.4</v>
      </c>
      <c r="F215" s="12">
        <f>IF(OR(Datastream!O222="",Datastream!O222="NA"),"",Datastream!O222)</f>
        <v>105.4</v>
      </c>
      <c r="G215" s="12">
        <f>IF(OR(Datastream!P222="",Datastream!P222="NA"),"",Datastream!P222)</f>
        <v>93.6</v>
      </c>
      <c r="H215" s="12">
        <f>IF(OR(Datastream!Q222="",Datastream!Q222="NA"),"",Datastream!Q222)</f>
        <v>84.8</v>
      </c>
      <c r="I215" s="12">
        <f>IF(OR(Datastream!R222="",Datastream!R222="NA"),"",Datastream!R222)</f>
        <v>-0.27</v>
      </c>
      <c r="J215" s="12">
        <f>IF(OR(Datastream!S222="",Datastream!S222="NA"),"",Datastream!S222)</f>
        <v>3.3570000000000002</v>
      </c>
      <c r="K215" s="12">
        <f>IF(OR(Datastream!T222="",Datastream!T222="NA"),"",Datastream!T222)</f>
        <v>2.6280000000000001</v>
      </c>
      <c r="L215" s="12">
        <f>IF(OR(Datastream!U222="",Datastream!U222="NA"),"",Datastream!U222)</f>
        <v>7.9859999999999998</v>
      </c>
      <c r="M215" s="12">
        <f>IF(OR(Datastream!V222="",Datastream!V222="NA"),"",Datastream!V222)</f>
        <v>6.7610000000000001</v>
      </c>
      <c r="N215" s="12">
        <f>IF(OR(Datastream!W222="",Datastream!W222="NA"),"",Datastream!W222)</f>
        <v>19.338999999999999</v>
      </c>
      <c r="O215" s="12">
        <f>IF(OR(Datastream!X222="",Datastream!X222="NA"),"",Datastream!X222)</f>
        <v>3.952</v>
      </c>
      <c r="P215" s="12">
        <f>IF(OR(Datastream!Y222="",Datastream!Y222="NA"),"",Datastream!Y222)</f>
        <v>4.4569999999999999</v>
      </c>
      <c r="Q215" s="12">
        <f>IF(OR(Datastream!Z222="",Datastream!Z222="NA"),"",Datastream!Z222)</f>
        <v>3.2410000000000001</v>
      </c>
      <c r="R215" s="12">
        <f>IF(OR(Datastream!AA222="",Datastream!AA222="NA"),"",Datastream!AA222)</f>
        <v>3.516</v>
      </c>
      <c r="S215" s="12">
        <f>IF(OR(Datastream!AB222="",Datastream!AB222="NA"),"",Datastream!AB222)</f>
        <v>2.5110000000000001</v>
      </c>
      <c r="T215" s="12">
        <f>IF(OR(Datastream!AC222="",Datastream!AC222="NA"),"",Datastream!AC222)</f>
        <v>4.7210000000000001</v>
      </c>
      <c r="U215" s="12">
        <f>IF(OR(Datastream!AD222="",Datastream!AD222="NA"),"",Datastream!AD222)</f>
        <v>4.9820000000000002</v>
      </c>
      <c r="V215" s="12">
        <f>IF(OR(Datastream!AE222="",Datastream!AE222="NA"),"",Datastream!AE222)</f>
        <v>4.9790000000000001</v>
      </c>
      <c r="W215" s="12">
        <f>IF(OR(Datastream!AF222="",Datastream!AF222="NA"),"",Datastream!AF222)</f>
        <v>4.6989999999999998</v>
      </c>
      <c r="X215" s="12">
        <f>IF(OR(Datastream!AG222="",Datastream!AG222="NA"),"",Datastream!AG222)</f>
        <v>4.8339999999999996</v>
      </c>
      <c r="Y215" s="12">
        <f>IF(OR(Datastream!AH222="",Datastream!AH222="NA"),"",Datastream!AH222)</f>
        <v>4.9539999999999997</v>
      </c>
      <c r="Z215" s="12">
        <f>IF(OR(Datastream!AI222="",Datastream!AI222="NA"),"",Datastream!AI222)</f>
        <v>5.01</v>
      </c>
      <c r="AA215" s="12">
        <f>IF(OR(Datastream!AJ222="",Datastream!AJ222="NA"),"",Datastream!AJ222)</f>
        <v>4.7300000000000004</v>
      </c>
      <c r="AB215" s="12">
        <f>IF(OR(Datastream!AK222="",Datastream!AK222="NA"),"",Datastream!AK222)</f>
        <v>1.7867360000000001</v>
      </c>
      <c r="AC215" s="12">
        <f>IF(OR(Datastream!AN222="",Datastream!AN222="NA"),"",Datastream!AN222)</f>
        <v>10.8</v>
      </c>
      <c r="AD215" s="12">
        <f>IF(OR(Datastream!AO222="",Datastream!AO222="NA"),"",Datastream!AO222)</f>
        <v>1363.38</v>
      </c>
      <c r="AE215" s="13">
        <f>IF(EBP!B407="","",EBP!B407)</f>
        <v>1.8169999999999999</v>
      </c>
      <c r="AF215" s="13">
        <f>IF(EBP!C407="","",EBP!C407)</f>
        <v>-0.50019999999999998</v>
      </c>
    </row>
    <row r="216" spans="1:32" x14ac:dyDescent="0.2">
      <c r="A216" s="11">
        <v>39022</v>
      </c>
      <c r="B216" s="12">
        <f>IF(OR(Datastream!K223="",Datastream!K223="NA"),"",Datastream!K223)</f>
        <v>85.23</v>
      </c>
      <c r="C216" s="12">
        <f>IF(OR(Datastream!L223="",Datastream!L223="NA"),"",Datastream!L223)</f>
        <v>4.5</v>
      </c>
      <c r="D216" s="12">
        <f>IF(OR(Datastream!M223="",Datastream!M223="NA"),"",Datastream!M223)</f>
        <v>101.9688</v>
      </c>
      <c r="E216" s="12">
        <f>IF(OR(Datastream!N223="",Datastream!N223="NA"),"",Datastream!N223)</f>
        <v>50.3</v>
      </c>
      <c r="F216" s="12">
        <f>IF(OR(Datastream!O223="",Datastream!O223="NA"),"",Datastream!O223)</f>
        <v>102.9</v>
      </c>
      <c r="G216" s="12">
        <f>IF(OR(Datastream!P223="",Datastream!P223="NA"),"",Datastream!P223)</f>
        <v>92.1</v>
      </c>
      <c r="H216" s="12">
        <f>IF(OR(Datastream!Q223="",Datastream!Q223="NA"),"",Datastream!Q223)</f>
        <v>83.2</v>
      </c>
      <c r="I216" s="12">
        <f>IF(OR(Datastream!R223="",Datastream!R223="NA"),"",Datastream!R223)</f>
        <v>-0.16</v>
      </c>
      <c r="J216" s="12">
        <f>IF(OR(Datastream!S223="",Datastream!S223="NA"),"",Datastream!S223)</f>
        <v>3.2759999999999998</v>
      </c>
      <c r="K216" s="12">
        <f>IF(OR(Datastream!T223="",Datastream!T223="NA"),"",Datastream!T223)</f>
        <v>2.4780000000000002</v>
      </c>
      <c r="L216" s="12">
        <f>IF(OR(Datastream!U223="",Datastream!U223="NA"),"",Datastream!U223)</f>
        <v>7.9</v>
      </c>
      <c r="M216" s="12">
        <f>IF(OR(Datastream!V223="",Datastream!V223="NA"),"",Datastream!V223)</f>
        <v>6.8659999999999997</v>
      </c>
      <c r="N216" s="12">
        <f>IF(OR(Datastream!W223="",Datastream!W223="NA"),"",Datastream!W223)</f>
        <v>18.771000000000001</v>
      </c>
      <c r="O216" s="12">
        <f>IF(OR(Datastream!X223="",Datastream!X223="NA"),"",Datastream!X223)</f>
        <v>4.3789999999999996</v>
      </c>
      <c r="P216" s="12">
        <f>IF(OR(Datastream!Y223="",Datastream!Y223="NA"),"",Datastream!Y223)</f>
        <v>4.3600000000000003</v>
      </c>
      <c r="Q216" s="12">
        <f>IF(OR(Datastream!Z223="",Datastream!Z223="NA"),"",Datastream!Z223)</f>
        <v>2.9049999999999998</v>
      </c>
      <c r="R216" s="12">
        <f>IF(OR(Datastream!AA223="",Datastream!AA223="NA"),"",Datastream!AA223)</f>
        <v>3.383</v>
      </c>
      <c r="S216" s="12">
        <f>IF(OR(Datastream!AB223="",Datastream!AB223="NA"),"",Datastream!AB223)</f>
        <v>2.2730000000000001</v>
      </c>
      <c r="T216" s="12">
        <f>IF(OR(Datastream!AC223="",Datastream!AC223="NA"),"",Datastream!AC223)</f>
        <v>4.6660000000000004</v>
      </c>
      <c r="U216" s="12">
        <f>IF(OR(Datastream!AD223="",Datastream!AD223="NA"),"",Datastream!AD223)</f>
        <v>4.8730000000000002</v>
      </c>
      <c r="V216" s="12">
        <f>IF(OR(Datastream!AE223="",Datastream!AE223="NA"),"",Datastream!AE223)</f>
        <v>5.0170000000000003</v>
      </c>
      <c r="W216" s="12">
        <f>IF(OR(Datastream!AF223="",Datastream!AF223="NA"),"",Datastream!AF223)</f>
        <v>4.7549999999999999</v>
      </c>
      <c r="X216" s="12">
        <f>IF(OR(Datastream!AG223="",Datastream!AG223="NA"),"",Datastream!AG223)</f>
        <v>4.7990000000000004</v>
      </c>
      <c r="Y216" s="12">
        <f>IF(OR(Datastream!AH223="",Datastream!AH223="NA"),"",Datastream!AH223)</f>
        <v>4.952</v>
      </c>
      <c r="Z216" s="12">
        <f>IF(OR(Datastream!AI223="",Datastream!AI223="NA"),"",Datastream!AI223)</f>
        <v>5.01</v>
      </c>
      <c r="AA216" s="12">
        <f>IF(OR(Datastream!AJ223="",Datastream!AJ223="NA"),"",Datastream!AJ223)</f>
        <v>4.5999999999999996</v>
      </c>
      <c r="AB216" s="12">
        <f>IF(OR(Datastream!AK223="",Datastream!AK223="NA"),"",Datastream!AK223)</f>
        <v>1.772958</v>
      </c>
      <c r="AC216" s="12">
        <f>IF(OR(Datastream!AN223="",Datastream!AN223="NA"),"",Datastream!AN223)</f>
        <v>10.43</v>
      </c>
      <c r="AD216" s="12">
        <f>IF(OR(Datastream!AO223="",Datastream!AO223="NA"),"",Datastream!AO223)</f>
        <v>1389.43</v>
      </c>
      <c r="AE216" s="13">
        <f>IF(EBP!B408="","",EBP!B408)</f>
        <v>1.7896000000000001</v>
      </c>
      <c r="AF216" s="13">
        <f>IF(EBP!C408="","",EBP!C408)</f>
        <v>-0.4924</v>
      </c>
    </row>
    <row r="217" spans="1:32" x14ac:dyDescent="0.2">
      <c r="A217" s="11">
        <v>39052</v>
      </c>
      <c r="B217" s="12">
        <f>IF(OR(Datastream!K224="",Datastream!K224="NA"),"",Datastream!K224)</f>
        <v>85.69</v>
      </c>
      <c r="C217" s="12">
        <f>IF(OR(Datastream!L224="",Datastream!L224="NA"),"",Datastream!L224)</f>
        <v>4.4000000000000004</v>
      </c>
      <c r="D217" s="12">
        <f>IF(OR(Datastream!M224="",Datastream!M224="NA"),"",Datastream!M224)</f>
        <v>103.0292</v>
      </c>
      <c r="E217" s="12">
        <f>IF(OR(Datastream!N224="",Datastream!N224="NA"),"",Datastream!N224)</f>
        <v>51.4</v>
      </c>
      <c r="F217" s="12">
        <f>IF(OR(Datastream!O224="",Datastream!O224="NA"),"",Datastream!O224)</f>
        <v>109</v>
      </c>
      <c r="G217" s="12">
        <f>IF(OR(Datastream!P224="",Datastream!P224="NA"),"",Datastream!P224)</f>
        <v>91.7</v>
      </c>
      <c r="H217" s="12">
        <f>IF(OR(Datastream!Q224="",Datastream!Q224="NA"),"",Datastream!Q224)</f>
        <v>81.2</v>
      </c>
      <c r="I217" s="12">
        <f>IF(OR(Datastream!R224="",Datastream!R224="NA"),"",Datastream!R224)</f>
        <v>0.83</v>
      </c>
      <c r="J217" s="12">
        <f>IF(OR(Datastream!S224="",Datastream!S224="NA"),"",Datastream!S224)</f>
        <v>3.2930000000000001</v>
      </c>
      <c r="K217" s="12">
        <f>IF(OR(Datastream!T224="",Datastream!T224="NA"),"",Datastream!T224)</f>
        <v>2.3450000000000002</v>
      </c>
      <c r="L217" s="12">
        <f>IF(OR(Datastream!U224="",Datastream!U224="NA"),"",Datastream!U224)</f>
        <v>7.7969999999999997</v>
      </c>
      <c r="M217" s="12">
        <f>IF(OR(Datastream!V224="",Datastream!V224="NA"),"",Datastream!V224)</f>
        <v>6.29</v>
      </c>
      <c r="N217" s="12">
        <f>IF(OR(Datastream!W224="",Datastream!W224="NA"),"",Datastream!W224)</f>
        <v>21.007999999999999</v>
      </c>
      <c r="O217" s="12">
        <f>IF(OR(Datastream!X224="",Datastream!X224="NA"),"",Datastream!X224)</f>
        <v>5.1459999999999999</v>
      </c>
      <c r="P217" s="12">
        <f>IF(OR(Datastream!Y224="",Datastream!Y224="NA"),"",Datastream!Y224)</f>
        <v>4.335</v>
      </c>
      <c r="Q217" s="12">
        <f>IF(OR(Datastream!Z224="",Datastream!Z224="NA"),"",Datastream!Z224)</f>
        <v>2.62</v>
      </c>
      <c r="R217" s="12">
        <f>IF(OR(Datastream!AA224="",Datastream!AA224="NA"),"",Datastream!AA224)</f>
        <v>3.2509999999999999</v>
      </c>
      <c r="S217" s="12">
        <f>IF(OR(Datastream!AB224="",Datastream!AB224="NA"),"",Datastream!AB224)</f>
        <v>1.9570000000000001</v>
      </c>
      <c r="T217" s="12">
        <f>IF(OR(Datastream!AC224="",Datastream!AC224="NA"),"",Datastream!AC224)</f>
        <v>4.6319999999999997</v>
      </c>
      <c r="U217" s="12">
        <f>IF(OR(Datastream!AD224="",Datastream!AD224="NA"),"",Datastream!AD224)</f>
        <v>4.827</v>
      </c>
      <c r="V217" s="12">
        <f>IF(OR(Datastream!AE224="",Datastream!AE224="NA"),"",Datastream!AE224)</f>
        <v>4.9550000000000001</v>
      </c>
      <c r="W217" s="12">
        <f>IF(OR(Datastream!AF224="",Datastream!AF224="NA"),"",Datastream!AF224)</f>
        <v>4.7329999999999997</v>
      </c>
      <c r="X217" s="12">
        <f>IF(OR(Datastream!AG224="",Datastream!AG224="NA"),"",Datastream!AG224)</f>
        <v>4.617</v>
      </c>
      <c r="Y217" s="12">
        <f>IF(OR(Datastream!AH224="",Datastream!AH224="NA"),"",Datastream!AH224)</f>
        <v>4.827</v>
      </c>
      <c r="Z217" s="12">
        <f>IF(OR(Datastream!AI224="",Datastream!AI224="NA"),"",Datastream!AI224)</f>
        <v>4.9400000000000004</v>
      </c>
      <c r="AA217" s="12">
        <f>IF(OR(Datastream!AJ224="",Datastream!AJ224="NA"),"",Datastream!AJ224)</f>
        <v>4.5599999999999996</v>
      </c>
      <c r="AB217" s="12">
        <f>IF(OR(Datastream!AK224="",Datastream!AK224="NA"),"",Datastream!AK224)</f>
        <v>1.7565409999999999</v>
      </c>
      <c r="AC217" s="12">
        <f>IF(OR(Datastream!AN224="",Datastream!AN224="NA"),"",Datastream!AN224)</f>
        <v>10.51</v>
      </c>
      <c r="AD217" s="12">
        <f>IF(OR(Datastream!AO224="",Datastream!AO224="NA"),"",Datastream!AO224)</f>
        <v>1416.15</v>
      </c>
      <c r="AE217" s="13">
        <f>IF(EBP!B409="","",EBP!B409)</f>
        <v>1.6792</v>
      </c>
      <c r="AF217" s="13">
        <f>IF(EBP!C409="","",EBP!C409)</f>
        <v>-0.63660000000000005</v>
      </c>
    </row>
    <row r="218" spans="1:32" x14ac:dyDescent="0.2">
      <c r="A218" s="11">
        <v>39083</v>
      </c>
      <c r="B218" s="12">
        <f>IF(OR(Datastream!K225="",Datastream!K225="NA"),"",Datastream!K225)</f>
        <v>85.83</v>
      </c>
      <c r="C218" s="12">
        <f>IF(OR(Datastream!L225="",Datastream!L225="NA"),"",Datastream!L225)</f>
        <v>4.5999999999999996</v>
      </c>
      <c r="D218" s="12">
        <f>IF(OR(Datastream!M225="",Datastream!M225="NA"),"",Datastream!M225)</f>
        <v>102.4933</v>
      </c>
      <c r="E218" s="12">
        <f>IF(OR(Datastream!N225="",Datastream!N225="NA"),"",Datastream!N225)</f>
        <v>50.4</v>
      </c>
      <c r="F218" s="12">
        <f>IF(OR(Datastream!O225="",Datastream!O225="NA"),"",Datastream!O225)</f>
        <v>110.3</v>
      </c>
      <c r="G218" s="12">
        <f>IF(OR(Datastream!P225="",Datastream!P225="NA"),"",Datastream!P225)</f>
        <v>96.9</v>
      </c>
      <c r="H218" s="12">
        <f>IF(OR(Datastream!Q225="",Datastream!Q225="NA"),"",Datastream!Q225)</f>
        <v>87.6</v>
      </c>
      <c r="I218" s="12">
        <f>IF(OR(Datastream!R225="",Datastream!R225="NA"),"",Datastream!R225)</f>
        <v>-0.55000000000000004</v>
      </c>
      <c r="J218" s="12">
        <f>IF(OR(Datastream!S225="",Datastream!S225="NA"),"",Datastream!S225)</f>
        <v>2.423</v>
      </c>
      <c r="K218" s="12">
        <f>IF(OR(Datastream!T225="",Datastream!T225="NA"),"",Datastream!T225)</f>
        <v>2.9780000000000002</v>
      </c>
      <c r="L218" s="12">
        <f>IF(OR(Datastream!U225="",Datastream!U225="NA"),"",Datastream!U225)</f>
        <v>6.1180000000000003</v>
      </c>
      <c r="M218" s="12">
        <f>IF(OR(Datastream!V225="",Datastream!V225="NA"),"",Datastream!V225)</f>
        <v>5.1680000000000001</v>
      </c>
      <c r="N218" s="12">
        <f>IF(OR(Datastream!W225="",Datastream!W225="NA"),"",Datastream!W225)</f>
        <v>4.8479999999999999</v>
      </c>
      <c r="O218" s="12">
        <f>IF(OR(Datastream!X225="",Datastream!X225="NA"),"",Datastream!X225)</f>
        <v>5.9550000000000001</v>
      </c>
      <c r="P218" s="12">
        <f>IF(OR(Datastream!Y225="",Datastream!Y225="NA"),"",Datastream!Y225)</f>
        <v>2.524</v>
      </c>
      <c r="Q218" s="12">
        <f>IF(OR(Datastream!Z225="",Datastream!Z225="NA"),"",Datastream!Z225)</f>
        <v>3.169</v>
      </c>
      <c r="R218" s="12">
        <f>IF(OR(Datastream!AA225="",Datastream!AA225="NA"),"",Datastream!AA225)</f>
        <v>1.8049999999999999</v>
      </c>
      <c r="S218" s="12">
        <f>IF(OR(Datastream!AB225="",Datastream!AB225="NA"),"",Datastream!AB225)</f>
        <v>2.27</v>
      </c>
      <c r="T218" s="12">
        <f>IF(OR(Datastream!AC225="",Datastream!AC225="NA"),"",Datastream!AC225)</f>
        <v>4.8079999999999998</v>
      </c>
      <c r="U218" s="12">
        <f>IF(OR(Datastream!AD225="",Datastream!AD225="NA"),"",Datastream!AD225)</f>
        <v>4.899</v>
      </c>
      <c r="V218" s="12">
        <f>IF(OR(Datastream!AE225="",Datastream!AE225="NA"),"",Datastream!AE225)</f>
        <v>5</v>
      </c>
      <c r="W218" s="12">
        <f>IF(OR(Datastream!AF225="",Datastream!AF225="NA"),"",Datastream!AF225)</f>
        <v>4.7270000000000003</v>
      </c>
      <c r="X218" s="12">
        <f>IF(OR(Datastream!AG225="",Datastream!AG225="NA"),"",Datastream!AG225)</f>
        <v>4.7729999999999997</v>
      </c>
      <c r="Y218" s="12">
        <f>IF(OR(Datastream!AH225="",Datastream!AH225="NA"),"",Datastream!AH225)</f>
        <v>4.88</v>
      </c>
      <c r="Z218" s="12">
        <f>IF(OR(Datastream!AI225="",Datastream!AI225="NA"),"",Datastream!AI225)</f>
        <v>5.0599999999999996</v>
      </c>
      <c r="AA218" s="12">
        <f>IF(OR(Datastream!AJ225="",Datastream!AJ225="NA"),"",Datastream!AJ225)</f>
        <v>4.76</v>
      </c>
      <c r="AB218" s="12">
        <f>IF(OR(Datastream!AK225="",Datastream!AK225="NA"),"",Datastream!AK225)</f>
        <v>1.7612719999999999</v>
      </c>
      <c r="AC218" s="12">
        <f>IF(OR(Datastream!AN225="",Datastream!AN225="NA"),"",Datastream!AN225)</f>
        <v>10.66</v>
      </c>
      <c r="AD218" s="12">
        <f>IF(OR(Datastream!AO225="",Datastream!AO225="NA"),"",Datastream!AO225)</f>
        <v>1423.94</v>
      </c>
      <c r="AE218" s="13">
        <f>IF(EBP!B410="","",EBP!B410)</f>
        <v>1.5712999999999999</v>
      </c>
      <c r="AF218" s="13">
        <f>IF(EBP!C410="","",EBP!C410)</f>
        <v>-0.7167</v>
      </c>
    </row>
    <row r="219" spans="1:32" x14ac:dyDescent="0.2">
      <c r="A219" s="11">
        <v>39114</v>
      </c>
      <c r="B219" s="12">
        <f>IF(OR(Datastream!K226="",Datastream!K226="NA"),"",Datastream!K226)</f>
        <v>86.17</v>
      </c>
      <c r="C219" s="12">
        <f>IF(OR(Datastream!L226="",Datastream!L226="NA"),"",Datastream!L226)</f>
        <v>4.5</v>
      </c>
      <c r="D219" s="12">
        <f>IF(OR(Datastream!M226="",Datastream!M226="NA"),"",Datastream!M226)</f>
        <v>103.5264</v>
      </c>
      <c r="E219" s="12">
        <f>IF(OR(Datastream!N226="",Datastream!N226="NA"),"",Datastream!N226)</f>
        <v>54.1</v>
      </c>
      <c r="F219" s="12">
        <f>IF(OR(Datastream!O226="",Datastream!O226="NA"),"",Datastream!O226)</f>
        <v>112.5</v>
      </c>
      <c r="G219" s="12">
        <f>IF(OR(Datastream!P226="",Datastream!P226="NA"),"",Datastream!P226)</f>
        <v>91.3</v>
      </c>
      <c r="H219" s="12">
        <f>IF(OR(Datastream!Q226="",Datastream!Q226="NA"),"",Datastream!Q226)</f>
        <v>81.5</v>
      </c>
      <c r="I219" s="12">
        <f>IF(OR(Datastream!R226="",Datastream!R226="NA"),"",Datastream!R226)</f>
        <v>0.26</v>
      </c>
      <c r="J219" s="12">
        <f>IF(OR(Datastream!S226="",Datastream!S226="NA"),"",Datastream!S226)</f>
        <v>2.6669999999999998</v>
      </c>
      <c r="K219" s="12">
        <f>IF(OR(Datastream!T226="",Datastream!T226="NA"),"",Datastream!T226)</f>
        <v>2.9590000000000001</v>
      </c>
      <c r="L219" s="12">
        <f>IF(OR(Datastream!U226="",Datastream!U226="NA"),"",Datastream!U226)</f>
        <v>5.5149999999999997</v>
      </c>
      <c r="M219" s="12">
        <f>IF(OR(Datastream!V226="",Datastream!V226="NA"),"",Datastream!V226)</f>
        <v>4.9470000000000001</v>
      </c>
      <c r="N219" s="12">
        <f>IF(OR(Datastream!W226="",Datastream!W226="NA"),"",Datastream!W226)</f>
        <v>4.5190000000000001</v>
      </c>
      <c r="O219" s="12">
        <f>IF(OR(Datastream!X226="",Datastream!X226="NA"),"",Datastream!X226)</f>
        <v>4.8460000000000001</v>
      </c>
      <c r="P219" s="12">
        <f>IF(OR(Datastream!Y226="",Datastream!Y226="NA"),"",Datastream!Y226)</f>
        <v>2.2930000000000001</v>
      </c>
      <c r="Q219" s="12">
        <f>IF(OR(Datastream!Z226="",Datastream!Z226="NA"),"",Datastream!Z226)</f>
        <v>3.27</v>
      </c>
      <c r="R219" s="12">
        <f>IF(OR(Datastream!AA226="",Datastream!AA226="NA"),"",Datastream!AA226)</f>
        <v>1.7450000000000001</v>
      </c>
      <c r="S219" s="12">
        <f>IF(OR(Datastream!AB226="",Datastream!AB226="NA"),"",Datastream!AB226)</f>
        <v>2.2829999999999999</v>
      </c>
      <c r="T219" s="12">
        <f>IF(OR(Datastream!AC226="",Datastream!AC226="NA"),"",Datastream!AC226)</f>
        <v>4.7220000000000004</v>
      </c>
      <c r="U219" s="12">
        <f>IF(OR(Datastream!AD226="",Datastream!AD226="NA"),"",Datastream!AD226)</f>
        <v>4.7709999999999999</v>
      </c>
      <c r="V219" s="12">
        <f>IF(OR(Datastream!AE226="",Datastream!AE226="NA"),"",Datastream!AE226)</f>
        <v>5.0259999999999998</v>
      </c>
      <c r="W219" s="12">
        <f>IF(OR(Datastream!AF226="",Datastream!AF226="NA"),"",Datastream!AF226)</f>
        <v>4.96</v>
      </c>
      <c r="X219" s="12">
        <f>IF(OR(Datastream!AG226="",Datastream!AG226="NA"),"",Datastream!AG226)</f>
        <v>4.8479999999999999</v>
      </c>
      <c r="Y219" s="12">
        <f>IF(OR(Datastream!AH226="",Datastream!AH226="NA"),"",Datastream!AH226)</f>
        <v>4.976</v>
      </c>
      <c r="Z219" s="12">
        <f>IF(OR(Datastream!AI226="",Datastream!AI226="NA"),"",Datastream!AI226)</f>
        <v>5.05</v>
      </c>
      <c r="AA219" s="12">
        <f>IF(OR(Datastream!AJ226="",Datastream!AJ226="NA"),"",Datastream!AJ226)</f>
        <v>4.72</v>
      </c>
      <c r="AB219" s="12">
        <f>IF(OR(Datastream!AK226="",Datastream!AK226="NA"),"",Datastream!AK226)</f>
        <v>1.7501850000000001</v>
      </c>
      <c r="AC219" s="12">
        <f>IF(OR(Datastream!AN226="",Datastream!AN226="NA"),"",Datastream!AN226)</f>
        <v>10.86</v>
      </c>
      <c r="AD219" s="12">
        <f>IF(OR(Datastream!AO226="",Datastream!AO226="NA"),"",Datastream!AO226)</f>
        <v>1445.33</v>
      </c>
      <c r="AE219" s="13">
        <f>IF(EBP!B411="","",EBP!B411)</f>
        <v>1.6083000000000001</v>
      </c>
      <c r="AF219" s="13">
        <f>IF(EBP!C411="","",EBP!C411)</f>
        <v>-0.71389999999999998</v>
      </c>
    </row>
    <row r="220" spans="1:32" x14ac:dyDescent="0.2">
      <c r="A220" s="11">
        <v>39142</v>
      </c>
      <c r="B220" s="12">
        <f>IF(OR(Datastream!K227="",Datastream!K227="NA"),"",Datastream!K227)</f>
        <v>86.61</v>
      </c>
      <c r="C220" s="12">
        <f>IF(OR(Datastream!L227="",Datastream!L227="NA"),"",Datastream!L227)</f>
        <v>4.4000000000000004</v>
      </c>
      <c r="D220" s="12">
        <f>IF(OR(Datastream!M227="",Datastream!M227="NA"),"",Datastream!M227)</f>
        <v>103.7521</v>
      </c>
      <c r="E220" s="12">
        <f>IF(OR(Datastream!N227="",Datastream!N227="NA"),"",Datastream!N227)</f>
        <v>52.8</v>
      </c>
      <c r="F220" s="12">
        <f>IF(OR(Datastream!O227="",Datastream!O227="NA"),"",Datastream!O227)</f>
        <v>107.2</v>
      </c>
      <c r="G220" s="12">
        <f>IF(OR(Datastream!P227="",Datastream!P227="NA"),"",Datastream!P227)</f>
        <v>88.4</v>
      </c>
      <c r="H220" s="12">
        <f>IF(OR(Datastream!Q227="",Datastream!Q227="NA"),"",Datastream!Q227)</f>
        <v>78.7</v>
      </c>
      <c r="I220" s="12">
        <f>IF(OR(Datastream!R227="",Datastream!R227="NA"),"",Datastream!R227)</f>
        <v>0.28000000000000003</v>
      </c>
      <c r="J220" s="12">
        <f>IF(OR(Datastream!S227="",Datastream!S227="NA"),"",Datastream!S227)</f>
        <v>2.4350000000000001</v>
      </c>
      <c r="K220" s="12">
        <f>IF(OR(Datastream!T227="",Datastream!T227="NA"),"",Datastream!T227)</f>
        <v>2.9809999999999999</v>
      </c>
      <c r="L220" s="12">
        <f>IF(OR(Datastream!U227="",Datastream!U227="NA"),"",Datastream!U227)</f>
        <v>4.2560000000000002</v>
      </c>
      <c r="M220" s="12">
        <f>IF(OR(Datastream!V227="",Datastream!V227="NA"),"",Datastream!V227)</f>
        <v>5.0419999999999998</v>
      </c>
      <c r="N220" s="12">
        <f>IF(OR(Datastream!W227="",Datastream!W227="NA"),"",Datastream!W227)</f>
        <v>4.0229999999999997</v>
      </c>
      <c r="O220" s="12">
        <f>IF(OR(Datastream!X227="",Datastream!X227="NA"),"",Datastream!X227)</f>
        <v>5.2089999999999996</v>
      </c>
      <c r="P220" s="12">
        <f>IF(OR(Datastream!Y227="",Datastream!Y227="NA"),"",Datastream!Y227)</f>
        <v>1.8540000000000001</v>
      </c>
      <c r="Q220" s="12">
        <f>IF(OR(Datastream!Z227="",Datastream!Z227="NA"),"",Datastream!Z227)</f>
        <v>3.2349999999999999</v>
      </c>
      <c r="R220" s="12">
        <f>IF(OR(Datastream!AA227="",Datastream!AA227="NA"),"",Datastream!AA227)</f>
        <v>1.88</v>
      </c>
      <c r="S220" s="12">
        <f>IF(OR(Datastream!AB227="",Datastream!AB227="NA"),"",Datastream!AB227)</f>
        <v>2.2690000000000001</v>
      </c>
      <c r="T220" s="12">
        <f>IF(OR(Datastream!AC227="",Datastream!AC227="NA"),"",Datastream!AC227)</f>
        <v>4.7279999999999998</v>
      </c>
      <c r="U220" s="12">
        <f>IF(OR(Datastream!AD227="",Datastream!AD227="NA"),"",Datastream!AD227)</f>
        <v>4.8029999999999999</v>
      </c>
      <c r="V220" s="12">
        <f>IF(OR(Datastream!AE227="",Datastream!AE227="NA"),"",Datastream!AE227)</f>
        <v>4.9969999999999999</v>
      </c>
      <c r="W220" s="12">
        <f>IF(OR(Datastream!AF227="",Datastream!AF227="NA"),"",Datastream!AF227)</f>
        <v>4.8609999999999998</v>
      </c>
      <c r="X220" s="12">
        <f>IF(OR(Datastream!AG227="",Datastream!AG227="NA"),"",Datastream!AG227)</f>
        <v>4.7439999999999998</v>
      </c>
      <c r="Y220" s="12">
        <f>IF(OR(Datastream!AH227="",Datastream!AH227="NA"),"",Datastream!AH227)</f>
        <v>4.8920000000000003</v>
      </c>
      <c r="Z220" s="12">
        <f>IF(OR(Datastream!AI227="",Datastream!AI227="NA"),"",Datastream!AI227)</f>
        <v>4.92</v>
      </c>
      <c r="AA220" s="12">
        <f>IF(OR(Datastream!AJ227="",Datastream!AJ227="NA"),"",Datastream!AJ227)</f>
        <v>4.5599999999999996</v>
      </c>
      <c r="AB220" s="12">
        <f>IF(OR(Datastream!AK227="",Datastream!AK227="NA"),"",Datastream!AK227)</f>
        <v>1.81172</v>
      </c>
      <c r="AC220" s="12">
        <f>IF(OR(Datastream!AN227="",Datastream!AN227="NA"),"",Datastream!AN227)</f>
        <v>14.92</v>
      </c>
      <c r="AD220" s="12">
        <f>IF(OR(Datastream!AO227="",Datastream!AO227="NA"),"",Datastream!AO227)</f>
        <v>1406.95</v>
      </c>
      <c r="AE220" s="13">
        <f>IF(EBP!B412="","",EBP!B412)</f>
        <v>1.6860999999999999</v>
      </c>
      <c r="AF220" s="13">
        <f>IF(EBP!C412="","",EBP!C412)</f>
        <v>-0.49020000000000002</v>
      </c>
    </row>
    <row r="221" spans="1:32" x14ac:dyDescent="0.2">
      <c r="A221" s="11">
        <v>39173</v>
      </c>
      <c r="B221" s="12">
        <f>IF(OR(Datastream!K228="",Datastream!K228="NA"),"",Datastream!K228)</f>
        <v>86.87</v>
      </c>
      <c r="C221" s="12">
        <f>IF(OR(Datastream!L228="",Datastream!L228="NA"),"",Datastream!L228)</f>
        <v>4.5</v>
      </c>
      <c r="D221" s="12">
        <f>IF(OR(Datastream!M228="",Datastream!M228="NA"),"",Datastream!M228)</f>
        <v>104.48139999999999</v>
      </c>
      <c r="E221" s="12">
        <f>IF(OR(Datastream!N228="",Datastream!N228="NA"),"",Datastream!N228)</f>
        <v>52.7</v>
      </c>
      <c r="F221" s="12">
        <f>IF(OR(Datastream!O228="",Datastream!O228="NA"),"",Datastream!O228)</f>
        <v>104</v>
      </c>
      <c r="G221" s="12">
        <f>IF(OR(Datastream!P228="",Datastream!P228="NA"),"",Datastream!P228)</f>
        <v>87.1</v>
      </c>
      <c r="H221" s="12">
        <f>IF(OR(Datastream!Q228="",Datastream!Q228="NA"),"",Datastream!Q228)</f>
        <v>75.900000000000006</v>
      </c>
      <c r="I221" s="12">
        <f>IF(OR(Datastream!R228="",Datastream!R228="NA"),"",Datastream!R228)</f>
        <v>-0.05</v>
      </c>
      <c r="J221" s="12">
        <f>IF(OR(Datastream!S228="",Datastream!S228="NA"),"",Datastream!S228)</f>
        <v>2.3210000000000002</v>
      </c>
      <c r="K221" s="12">
        <f>IF(OR(Datastream!T228="",Datastream!T228="NA"),"",Datastream!T228)</f>
        <v>2.8759999999999999</v>
      </c>
      <c r="L221" s="12">
        <f>IF(OR(Datastream!U228="",Datastream!U228="NA"),"",Datastream!U228)</f>
        <v>3.1629999999999998</v>
      </c>
      <c r="M221" s="12">
        <f>IF(OR(Datastream!V228="",Datastream!V228="NA"),"",Datastream!V228)</f>
        <v>4.5250000000000004</v>
      </c>
      <c r="N221" s="12">
        <f>IF(OR(Datastream!W228="",Datastream!W228="NA"),"",Datastream!W228)</f>
        <v>4.3079999999999998</v>
      </c>
      <c r="O221" s="12">
        <f>IF(OR(Datastream!X228="",Datastream!X228="NA"),"",Datastream!X228)</f>
        <v>5.0999999999999996</v>
      </c>
      <c r="P221" s="12">
        <f>IF(OR(Datastream!Y228="",Datastream!Y228="NA"),"",Datastream!Y228)</f>
        <v>2.1749999999999998</v>
      </c>
      <c r="Q221" s="12">
        <f>IF(OR(Datastream!Z228="",Datastream!Z228="NA"),"",Datastream!Z228)</f>
        <v>3.02</v>
      </c>
      <c r="R221" s="12">
        <f>IF(OR(Datastream!AA228="",Datastream!AA228="NA"),"",Datastream!AA228)</f>
        <v>2.09</v>
      </c>
      <c r="S221" s="12">
        <f>IF(OR(Datastream!AB228="",Datastream!AB228="NA"),"",Datastream!AB228)</f>
        <v>2.2360000000000002</v>
      </c>
      <c r="T221" s="12">
        <f>IF(OR(Datastream!AC228="",Datastream!AC228="NA"),"",Datastream!AC228)</f>
        <v>4.7</v>
      </c>
      <c r="U221" s="12">
        <f>IF(OR(Datastream!AD228="",Datastream!AD228="NA"),"",Datastream!AD228)</f>
        <v>4.8259999999999996</v>
      </c>
      <c r="V221" s="12">
        <f>IF(OR(Datastream!AE228="",Datastream!AE228="NA"),"",Datastream!AE228)</f>
        <v>5.0069999999999997</v>
      </c>
      <c r="W221" s="12">
        <f>IF(OR(Datastream!AF228="",Datastream!AF228="NA"),"",Datastream!AF228)</f>
        <v>4.766</v>
      </c>
      <c r="X221" s="12">
        <f>IF(OR(Datastream!AG228="",Datastream!AG228="NA"),"",Datastream!AG228)</f>
        <v>4.7549999999999999</v>
      </c>
      <c r="Y221" s="12">
        <f>IF(OR(Datastream!AH228="",Datastream!AH228="NA"),"",Datastream!AH228)</f>
        <v>4.8540000000000001</v>
      </c>
      <c r="Z221" s="12">
        <f>IF(OR(Datastream!AI228="",Datastream!AI228="NA"),"",Datastream!AI228)</f>
        <v>4.93</v>
      </c>
      <c r="AA221" s="12">
        <f>IF(OR(Datastream!AJ228="",Datastream!AJ228="NA"),"",Datastream!AJ228)</f>
        <v>4.6900000000000004</v>
      </c>
      <c r="AB221" s="12">
        <f>IF(OR(Datastream!AK228="",Datastream!AK228="NA"),"",Datastream!AK228)</f>
        <v>1.7570349999999999</v>
      </c>
      <c r="AC221" s="12">
        <f>IF(OR(Datastream!AN228="",Datastream!AN228="NA"),"",Datastream!AN228)</f>
        <v>12.24</v>
      </c>
      <c r="AD221" s="12">
        <f>IF(OR(Datastream!AO228="",Datastream!AO228="NA"),"",Datastream!AO228)</f>
        <v>1462.7</v>
      </c>
      <c r="AE221" s="13">
        <f>IF(EBP!B413="","",EBP!B413)</f>
        <v>1.6501999999999999</v>
      </c>
      <c r="AF221" s="13">
        <f>IF(EBP!C413="","",EBP!C413)</f>
        <v>-0.49419999999999997</v>
      </c>
    </row>
    <row r="222" spans="1:32" x14ac:dyDescent="0.2">
      <c r="A222" s="11">
        <v>39203</v>
      </c>
      <c r="B222" s="12">
        <f>IF(OR(Datastream!K229="",Datastream!K229="NA"),"",Datastream!K229)</f>
        <v>87.23</v>
      </c>
      <c r="C222" s="12">
        <f>IF(OR(Datastream!L229="",Datastream!L229="NA"),"",Datastream!L229)</f>
        <v>4.4000000000000004</v>
      </c>
      <c r="D222" s="12">
        <f>IF(OR(Datastream!M229="",Datastream!M229="NA"),"",Datastream!M229)</f>
        <v>104.5322</v>
      </c>
      <c r="E222" s="12">
        <f>IF(OR(Datastream!N229="",Datastream!N229="NA"),"",Datastream!N229)</f>
        <v>53.1</v>
      </c>
      <c r="F222" s="12">
        <f>IF(OR(Datastream!O229="",Datastream!O229="NA"),"",Datastream!O229)</f>
        <v>108</v>
      </c>
      <c r="G222" s="12">
        <f>IF(OR(Datastream!P229="",Datastream!P229="NA"),"",Datastream!P229)</f>
        <v>88.3</v>
      </c>
      <c r="H222" s="12">
        <f>IF(OR(Datastream!Q229="",Datastream!Q229="NA"),"",Datastream!Q229)</f>
        <v>77.599999999999994</v>
      </c>
      <c r="I222" s="12">
        <f>IF(OR(Datastream!R229="",Datastream!R229="NA"),"",Datastream!R229)</f>
        <v>0.03</v>
      </c>
      <c r="J222" s="12">
        <f>IF(OR(Datastream!S229="",Datastream!S229="NA"),"",Datastream!S229)</f>
        <v>2.0990000000000002</v>
      </c>
      <c r="K222" s="12">
        <f>IF(OR(Datastream!T229="",Datastream!T229="NA"),"",Datastream!T229)</f>
        <v>2.8039999999999998</v>
      </c>
      <c r="L222" s="12">
        <f>IF(OR(Datastream!U229="",Datastream!U229="NA"),"",Datastream!U229)</f>
        <v>2.8250000000000002</v>
      </c>
      <c r="M222" s="12">
        <f>IF(OR(Datastream!V229="",Datastream!V229="NA"),"",Datastream!V229)</f>
        <v>4.4340000000000002</v>
      </c>
      <c r="N222" s="12">
        <f>IF(OR(Datastream!W229="",Datastream!W229="NA"),"",Datastream!W229)</f>
        <v>4.9050000000000002</v>
      </c>
      <c r="O222" s="12">
        <f>IF(OR(Datastream!X229="",Datastream!X229="NA"),"",Datastream!X229)</f>
        <v>4.7560000000000002</v>
      </c>
      <c r="P222" s="12">
        <f>IF(OR(Datastream!Y229="",Datastream!Y229="NA"),"",Datastream!Y229)</f>
        <v>1.8959999999999999</v>
      </c>
      <c r="Q222" s="12">
        <f>IF(OR(Datastream!Z229="",Datastream!Z229="NA"),"",Datastream!Z229)</f>
        <v>2.9409999999999998</v>
      </c>
      <c r="R222" s="12">
        <f>IF(OR(Datastream!AA229="",Datastream!AA229="NA"),"",Datastream!AA229)</f>
        <v>2.38</v>
      </c>
      <c r="S222" s="12">
        <f>IF(OR(Datastream!AB229="",Datastream!AB229="NA"),"",Datastream!AB229)</f>
        <v>2.3210000000000002</v>
      </c>
      <c r="T222" s="12">
        <f>IF(OR(Datastream!AC229="",Datastream!AC229="NA"),"",Datastream!AC229)</f>
        <v>4.63</v>
      </c>
      <c r="U222" s="12">
        <f>IF(OR(Datastream!AD229="",Datastream!AD229="NA"),"",Datastream!AD229)</f>
        <v>4.7649999999999997</v>
      </c>
      <c r="V222" s="12">
        <f>IF(OR(Datastream!AE229="",Datastream!AE229="NA"),"",Datastream!AE229)</f>
        <v>4.9619999999999997</v>
      </c>
      <c r="W222" s="12">
        <f>IF(OR(Datastream!AF229="",Datastream!AF229="NA"),"",Datastream!AF229)</f>
        <v>4.8460000000000001</v>
      </c>
      <c r="X222" s="12">
        <f>IF(OR(Datastream!AG229="",Datastream!AG229="NA"),"",Datastream!AG229)</f>
        <v>4.7169999999999996</v>
      </c>
      <c r="Y222" s="12">
        <f>IF(OR(Datastream!AH229="",Datastream!AH229="NA"),"",Datastream!AH229)</f>
        <v>4.8920000000000003</v>
      </c>
      <c r="Z222" s="12">
        <f>IF(OR(Datastream!AI229="",Datastream!AI229="NA"),"",Datastream!AI229)</f>
        <v>4.91</v>
      </c>
      <c r="AA222" s="12">
        <f>IF(OR(Datastream!AJ229="",Datastream!AJ229="NA"),"",Datastream!AJ229)</f>
        <v>4.75</v>
      </c>
      <c r="AB222" s="12">
        <f>IF(OR(Datastream!AK229="",Datastream!AK229="NA"),"",Datastream!AK229)</f>
        <v>1.7168049999999999</v>
      </c>
      <c r="AC222" s="12">
        <f>IF(OR(Datastream!AN229="",Datastream!AN229="NA"),"",Datastream!AN229)</f>
        <v>12.96</v>
      </c>
      <c r="AD222" s="12">
        <f>IF(OR(Datastream!AO229="",Datastream!AO229="NA"),"",Datastream!AO229)</f>
        <v>1511.34</v>
      </c>
      <c r="AE222" s="13">
        <f>IF(EBP!B414="","",EBP!B414)</f>
        <v>1.552</v>
      </c>
      <c r="AF222" s="13">
        <f>IF(EBP!C414="","",EBP!C414)</f>
        <v>-0.75990000000000002</v>
      </c>
    </row>
    <row r="223" spans="1:32" x14ac:dyDescent="0.2">
      <c r="A223" s="11">
        <v>39234</v>
      </c>
      <c r="B223" s="12">
        <f>IF(OR(Datastream!K230="",Datastream!K230="NA"),"",Datastream!K230)</f>
        <v>87.43</v>
      </c>
      <c r="C223" s="12">
        <f>IF(OR(Datastream!L230="",Datastream!L230="NA"),"",Datastream!L230)</f>
        <v>4.5999999999999996</v>
      </c>
      <c r="D223" s="12">
        <f>IF(OR(Datastream!M230="",Datastream!M230="NA"),"",Datastream!M230)</f>
        <v>104.5617</v>
      </c>
      <c r="E223" s="12">
        <f>IF(OR(Datastream!N230="",Datastream!N230="NA"),"",Datastream!N230)</f>
        <v>54</v>
      </c>
      <c r="F223" s="12">
        <f>IF(OR(Datastream!O230="",Datastream!O230="NA"),"",Datastream!O230)</f>
        <v>103.9</v>
      </c>
      <c r="G223" s="12">
        <f>IF(OR(Datastream!P230="",Datastream!P230="NA"),"",Datastream!P230)</f>
        <v>85.3</v>
      </c>
      <c r="H223" s="12">
        <f>IF(OR(Datastream!Q230="",Datastream!Q230="NA"),"",Datastream!Q230)</f>
        <v>74.7</v>
      </c>
      <c r="I223" s="12">
        <f>IF(OR(Datastream!R230="",Datastream!R230="NA"),"",Datastream!R230)</f>
        <v>-0.02</v>
      </c>
      <c r="J223" s="12">
        <f>IF(OR(Datastream!S230="",Datastream!S230="NA"),"",Datastream!S230)</f>
        <v>2.0790000000000002</v>
      </c>
      <c r="K223" s="12">
        <f>IF(OR(Datastream!T230="",Datastream!T230="NA"),"",Datastream!T230)</f>
        <v>2.8740000000000001</v>
      </c>
      <c r="L223" s="12">
        <f>IF(OR(Datastream!U230="",Datastream!U230="NA"),"",Datastream!U230)</f>
        <v>3.363</v>
      </c>
      <c r="M223" s="12">
        <f>IF(OR(Datastream!V230="",Datastream!V230="NA"),"",Datastream!V230)</f>
        <v>4.6479999999999997</v>
      </c>
      <c r="N223" s="12">
        <f>IF(OR(Datastream!W230="",Datastream!W230="NA"),"",Datastream!W230)</f>
        <v>4.4409999999999998</v>
      </c>
      <c r="O223" s="12">
        <f>IF(OR(Datastream!X230="",Datastream!X230="NA"),"",Datastream!X230)</f>
        <v>4.875</v>
      </c>
      <c r="P223" s="12">
        <f>IF(OR(Datastream!Y230="",Datastream!Y230="NA"),"",Datastream!Y230)</f>
        <v>1.9490000000000001</v>
      </c>
      <c r="Q223" s="12">
        <f>IF(OR(Datastream!Z230="",Datastream!Z230="NA"),"",Datastream!Z230)</f>
        <v>3.0459999999999998</v>
      </c>
      <c r="R223" s="12">
        <f>IF(OR(Datastream!AA230="",Datastream!AA230="NA"),"",Datastream!AA230)</f>
        <v>2.5939999999999999</v>
      </c>
      <c r="S223" s="12">
        <f>IF(OR(Datastream!AB230="",Datastream!AB230="NA"),"",Datastream!AB230)</f>
        <v>2.351</v>
      </c>
      <c r="T223" s="12">
        <f>IF(OR(Datastream!AC230="",Datastream!AC230="NA"),"",Datastream!AC230)</f>
        <v>4.5890000000000004</v>
      </c>
      <c r="U223" s="12">
        <f>IF(OR(Datastream!AD230="",Datastream!AD230="NA"),"",Datastream!AD230)</f>
        <v>4.7359999999999998</v>
      </c>
      <c r="V223" s="12">
        <f>IF(OR(Datastream!AE230="",Datastream!AE230="NA"),"",Datastream!AE230)</f>
        <v>4.9740000000000002</v>
      </c>
      <c r="W223" s="12">
        <f>IF(OR(Datastream!AF230="",Datastream!AF230="NA"),"",Datastream!AF230)</f>
        <v>4.82</v>
      </c>
      <c r="X223" s="12">
        <f>IF(OR(Datastream!AG230="",Datastream!AG230="NA"),"",Datastream!AG230)</f>
        <v>4.9720000000000004</v>
      </c>
      <c r="Y223" s="12">
        <f>IF(OR(Datastream!AH230="",Datastream!AH230="NA"),"",Datastream!AH230)</f>
        <v>5.016</v>
      </c>
      <c r="Z223" s="12">
        <f>IF(OR(Datastream!AI230="",Datastream!AI230="NA"),"",Datastream!AI230)</f>
        <v>4.96</v>
      </c>
      <c r="AA223" s="12">
        <f>IF(OR(Datastream!AJ230="",Datastream!AJ230="NA"),"",Datastream!AJ230)</f>
        <v>5.0999999999999996</v>
      </c>
      <c r="AB223" s="12">
        <f>IF(OR(Datastream!AK230="",Datastream!AK230="NA"),"",Datastream!AK230)</f>
        <v>1.7283170000000001</v>
      </c>
      <c r="AC223" s="12">
        <f>IF(OR(Datastream!AN230="",Datastream!AN230="NA"),"",Datastream!AN230)</f>
        <v>14.88</v>
      </c>
      <c r="AD223" s="12">
        <f>IF(OR(Datastream!AO230="",Datastream!AO230="NA"),"",Datastream!AO230)</f>
        <v>1514.49</v>
      </c>
      <c r="AE223" s="13">
        <f>IF(EBP!B415="","",EBP!B415)</f>
        <v>1.7045999999999999</v>
      </c>
      <c r="AF223" s="13">
        <f>IF(EBP!C415="","",EBP!C415)</f>
        <v>-0.55459999999999998</v>
      </c>
    </row>
    <row r="224" spans="1:32" x14ac:dyDescent="0.2">
      <c r="A224" s="11">
        <v>39264</v>
      </c>
      <c r="B224" s="12">
        <f>IF(OR(Datastream!K231="",Datastream!K231="NA"),"",Datastream!K231)</f>
        <v>87.59</v>
      </c>
      <c r="C224" s="12">
        <f>IF(OR(Datastream!L231="",Datastream!L231="NA"),"",Datastream!L231)</f>
        <v>4.7</v>
      </c>
      <c r="D224" s="12">
        <f>IF(OR(Datastream!M231="",Datastream!M231="NA"),"",Datastream!M231)</f>
        <v>104.5227</v>
      </c>
      <c r="E224" s="12">
        <f>IF(OR(Datastream!N231="",Datastream!N231="NA"),"",Datastream!N231)</f>
        <v>51.8</v>
      </c>
      <c r="F224" s="12">
        <f>IF(OR(Datastream!O231="",Datastream!O231="NA"),"",Datastream!O231)</f>
        <v>112.6</v>
      </c>
      <c r="G224" s="12">
        <f>IF(OR(Datastream!P231="",Datastream!P231="NA"),"",Datastream!P231)</f>
        <v>90.4</v>
      </c>
      <c r="H224" s="12">
        <f>IF(OR(Datastream!Q231="",Datastream!Q231="NA"),"",Datastream!Q231)</f>
        <v>81.5</v>
      </c>
      <c r="I224" s="12">
        <f>IF(OR(Datastream!R231="",Datastream!R231="NA"),"",Datastream!R231)</f>
        <v>-0.36</v>
      </c>
      <c r="J224" s="12">
        <f>IF(OR(Datastream!S231="",Datastream!S231="NA"),"",Datastream!S231)</f>
        <v>2.08</v>
      </c>
      <c r="K224" s="12">
        <f>IF(OR(Datastream!T231="",Datastream!T231="NA"),"",Datastream!T231)</f>
        <v>2.839</v>
      </c>
      <c r="L224" s="12">
        <f>IF(OR(Datastream!U231="",Datastream!U231="NA"),"",Datastream!U231)</f>
        <v>3.3719999999999999</v>
      </c>
      <c r="M224" s="12">
        <f>IF(OR(Datastream!V231="",Datastream!V231="NA"),"",Datastream!V231)</f>
        <v>4.6100000000000003</v>
      </c>
      <c r="N224" s="12">
        <f>IF(OR(Datastream!W231="",Datastream!W231="NA"),"",Datastream!W231)</f>
        <v>4.3650000000000002</v>
      </c>
      <c r="O224" s="12">
        <f>IF(OR(Datastream!X231="",Datastream!X231="NA"),"",Datastream!X231)</f>
        <v>4.6669999999999998</v>
      </c>
      <c r="P224" s="12">
        <f>IF(OR(Datastream!Y231="",Datastream!Y231="NA"),"",Datastream!Y231)</f>
        <v>1.8859999999999999</v>
      </c>
      <c r="Q224" s="12">
        <f>IF(OR(Datastream!Z231="",Datastream!Z231="NA"),"",Datastream!Z231)</f>
        <v>3.02</v>
      </c>
      <c r="R224" s="12">
        <f>IF(OR(Datastream!AA231="",Datastream!AA231="NA"),"",Datastream!AA231)</f>
        <v>2.6859999999999999</v>
      </c>
      <c r="S224" s="12">
        <f>IF(OR(Datastream!AB231="",Datastream!AB231="NA"),"",Datastream!AB231)</f>
        <v>2.379</v>
      </c>
      <c r="T224" s="12">
        <f>IF(OR(Datastream!AC231="",Datastream!AC231="NA"),"",Datastream!AC231)</f>
        <v>4.58</v>
      </c>
      <c r="U224" s="12">
        <f>IF(OR(Datastream!AD231="",Datastream!AD231="NA"),"",Datastream!AD231)</f>
        <v>4.7370000000000001</v>
      </c>
      <c r="V224" s="12">
        <f>IF(OR(Datastream!AE231="",Datastream!AE231="NA"),"",Datastream!AE231)</f>
        <v>4.923</v>
      </c>
      <c r="W224" s="12">
        <f>IF(OR(Datastream!AF231="",Datastream!AF231="NA"),"",Datastream!AF231)</f>
        <v>4.8689999999999998</v>
      </c>
      <c r="X224" s="12">
        <f>IF(OR(Datastream!AG231="",Datastream!AG231="NA"),"",Datastream!AG231)</f>
        <v>5.1050000000000004</v>
      </c>
      <c r="Y224" s="12">
        <f>IF(OR(Datastream!AH231="",Datastream!AH231="NA"),"",Datastream!AH231)</f>
        <v>5.1859999999999999</v>
      </c>
      <c r="Z224" s="12">
        <f>IF(OR(Datastream!AI231="",Datastream!AI231="NA"),"",Datastream!AI231)</f>
        <v>4.96</v>
      </c>
      <c r="AA224" s="12">
        <f>IF(OR(Datastream!AJ231="",Datastream!AJ231="NA"),"",Datastream!AJ231)</f>
        <v>5</v>
      </c>
      <c r="AB224" s="12">
        <f>IF(OR(Datastream!AK231="",Datastream!AK231="NA"),"",Datastream!AK231)</f>
        <v>1.7386619999999999</v>
      </c>
      <c r="AC224" s="12">
        <f>IF(OR(Datastream!AN231="",Datastream!AN231="NA"),"",Datastream!AN231)</f>
        <v>17.100000000000001</v>
      </c>
      <c r="AD224" s="12">
        <f>IF(OR(Datastream!AO231="",Datastream!AO231="NA"),"",Datastream!AO231)</f>
        <v>1520.89</v>
      </c>
      <c r="AE224" s="13">
        <f>IF(EBP!B416="","",EBP!B416)</f>
        <v>2.2488999999999999</v>
      </c>
      <c r="AF224" s="13">
        <f>IF(EBP!C416="","",EBP!C416)</f>
        <v>-0.10340000000000001</v>
      </c>
    </row>
    <row r="225" spans="1:32" x14ac:dyDescent="0.2">
      <c r="A225" s="11">
        <v>39295</v>
      </c>
      <c r="B225" s="12">
        <f>IF(OR(Datastream!K232="",Datastream!K232="NA"),"",Datastream!K232)</f>
        <v>87.62</v>
      </c>
      <c r="C225" s="12">
        <f>IF(OR(Datastream!L232="",Datastream!L232="NA"),"",Datastream!L232)</f>
        <v>4.5999999999999996</v>
      </c>
      <c r="D225" s="12">
        <f>IF(OR(Datastream!M232="",Datastream!M232="NA"),"",Datastream!M232)</f>
        <v>104.7556</v>
      </c>
      <c r="E225" s="12">
        <f>IF(OR(Datastream!N232="",Datastream!N232="NA"),"",Datastream!N232)</f>
        <v>52.2</v>
      </c>
      <c r="F225" s="12">
        <f>IF(OR(Datastream!O232="",Datastream!O232="NA"),"",Datastream!O232)</f>
        <v>105</v>
      </c>
      <c r="G225" s="12">
        <f>IF(OR(Datastream!P232="",Datastream!P232="NA"),"",Datastream!P232)</f>
        <v>83.4</v>
      </c>
      <c r="H225" s="12">
        <f>IF(OR(Datastream!Q232="",Datastream!Q232="NA"),"",Datastream!Q232)</f>
        <v>73.7</v>
      </c>
      <c r="I225" s="12">
        <f>IF(OR(Datastream!R232="",Datastream!R232="NA"),"",Datastream!R232)</f>
        <v>-0.05</v>
      </c>
      <c r="J225" s="12">
        <f>IF(OR(Datastream!S232="",Datastream!S232="NA"),"",Datastream!S232)</f>
        <v>1.929</v>
      </c>
      <c r="K225" s="12">
        <f>IF(OR(Datastream!T232="",Datastream!T232="NA"),"",Datastream!T232)</f>
        <v>2.64</v>
      </c>
      <c r="L225" s="12">
        <f>IF(OR(Datastream!U232="",Datastream!U232="NA"),"",Datastream!U232)</f>
        <v>3.4180000000000001</v>
      </c>
      <c r="M225" s="12">
        <f>IF(OR(Datastream!V232="",Datastream!V232="NA"),"",Datastream!V232)</f>
        <v>4.3860000000000001</v>
      </c>
      <c r="N225" s="12">
        <f>IF(OR(Datastream!W232="",Datastream!W232="NA"),"",Datastream!W232)</f>
        <v>1.8939999999999999</v>
      </c>
      <c r="O225" s="12">
        <f>IF(OR(Datastream!X232="",Datastream!X232="NA"),"",Datastream!X232)</f>
        <v>4.6219999999999999</v>
      </c>
      <c r="P225" s="12">
        <f>IF(OR(Datastream!Y232="",Datastream!Y232="NA"),"",Datastream!Y232)</f>
        <v>1.964</v>
      </c>
      <c r="Q225" s="12">
        <f>IF(OR(Datastream!Z232="",Datastream!Z232="NA"),"",Datastream!Z232)</f>
        <v>2.8159999999999998</v>
      </c>
      <c r="R225" s="12">
        <f>IF(OR(Datastream!AA232="",Datastream!AA232="NA"),"",Datastream!AA232)</f>
        <v>2.7639999999999998</v>
      </c>
      <c r="S225" s="12">
        <f>IF(OR(Datastream!AB232="",Datastream!AB232="NA"),"",Datastream!AB232)</f>
        <v>2.3759999999999999</v>
      </c>
      <c r="T225" s="12">
        <f>IF(OR(Datastream!AC232="",Datastream!AC232="NA"),"",Datastream!AC232)</f>
        <v>4.5640000000000001</v>
      </c>
      <c r="U225" s="12">
        <f>IF(OR(Datastream!AD232="",Datastream!AD232="NA"),"",Datastream!AD232)</f>
        <v>4.7670000000000003</v>
      </c>
      <c r="V225" s="12">
        <f>IF(OR(Datastream!AE232="",Datastream!AE232="NA"),"",Datastream!AE232)</f>
        <v>4.8529999999999998</v>
      </c>
      <c r="W225" s="12">
        <f>IF(OR(Datastream!AF232="",Datastream!AF232="NA"),"",Datastream!AF232)</f>
        <v>4.758</v>
      </c>
      <c r="X225" s="12">
        <f>IF(OR(Datastream!AG232="",Datastream!AG232="NA"),"",Datastream!AG232)</f>
        <v>4.9909999999999997</v>
      </c>
      <c r="Y225" s="12">
        <f>IF(OR(Datastream!AH232="",Datastream!AH232="NA"),"",Datastream!AH232)</f>
        <v>5.149</v>
      </c>
      <c r="Z225" s="12">
        <f>IF(OR(Datastream!AI232="",Datastream!AI232="NA"),"",Datastream!AI232)</f>
        <v>4.47</v>
      </c>
      <c r="AA225" s="12">
        <f>IF(OR(Datastream!AJ232="",Datastream!AJ232="NA"),"",Datastream!AJ232)</f>
        <v>4.67</v>
      </c>
      <c r="AB225" s="12">
        <f>IF(OR(Datastream!AK232="",Datastream!AK232="NA"),"",Datastream!AK232)</f>
        <v>1.8362179999999999</v>
      </c>
      <c r="AC225" s="12">
        <f>IF(OR(Datastream!AN232="",Datastream!AN232="NA"),"",Datastream!AN232)</f>
        <v>25.12</v>
      </c>
      <c r="AD225" s="12">
        <f>IF(OR(Datastream!AO232="",Datastream!AO232="NA"),"",Datastream!AO232)</f>
        <v>1454.62</v>
      </c>
      <c r="AE225" s="13">
        <f>IF(EBP!B417="","",EBP!B417)</f>
        <v>2.4064000000000001</v>
      </c>
      <c r="AF225" s="13">
        <f>IF(EBP!C417="","",EBP!C417)</f>
        <v>3.2399999999999998E-2</v>
      </c>
    </row>
    <row r="226" spans="1:32" x14ac:dyDescent="0.2">
      <c r="A226" s="11">
        <v>39326</v>
      </c>
      <c r="B226" s="12">
        <f>IF(OR(Datastream!K233="",Datastream!K233="NA"),"",Datastream!K233)</f>
        <v>87.99</v>
      </c>
      <c r="C226" s="12">
        <f>IF(OR(Datastream!L233="",Datastream!L233="NA"),"",Datastream!L233)</f>
        <v>4.7</v>
      </c>
      <c r="D226" s="12">
        <f>IF(OR(Datastream!M233="",Datastream!M233="NA"),"",Datastream!M233)</f>
        <v>105.1611</v>
      </c>
      <c r="E226" s="12">
        <f>IF(OR(Datastream!N233="",Datastream!N233="NA"),"",Datastream!N233)</f>
        <v>53.8</v>
      </c>
      <c r="F226" s="12">
        <f>IF(OR(Datastream!O233="",Datastream!O233="NA"),"",Datastream!O233)</f>
        <v>99.8</v>
      </c>
      <c r="G226" s="12">
        <f>IF(OR(Datastream!P233="",Datastream!P233="NA"),"",Datastream!P233)</f>
        <v>83.4</v>
      </c>
      <c r="H226" s="12">
        <f>IF(OR(Datastream!Q233="",Datastream!Q233="NA"),"",Datastream!Q233)</f>
        <v>74.099999999999994</v>
      </c>
      <c r="I226" s="12">
        <f>IF(OR(Datastream!R233="",Datastream!R233="NA"),"",Datastream!R233)</f>
        <v>0</v>
      </c>
      <c r="J226" s="12">
        <f>IF(OR(Datastream!S233="",Datastream!S233="NA"),"",Datastream!S233)</f>
        <v>1.9550000000000001</v>
      </c>
      <c r="K226" s="12">
        <f>IF(OR(Datastream!T233="",Datastream!T233="NA"),"",Datastream!T233)</f>
        <v>2.4140000000000001</v>
      </c>
      <c r="L226" s="12">
        <f>IF(OR(Datastream!U233="",Datastream!U233="NA"),"",Datastream!U233)</f>
        <v>3.8109999999999999</v>
      </c>
      <c r="M226" s="12">
        <f>IF(OR(Datastream!V233="",Datastream!V233="NA"),"",Datastream!V233)</f>
        <v>4.1859999999999999</v>
      </c>
      <c r="N226" s="12">
        <f>IF(OR(Datastream!W233="",Datastream!W233="NA"),"",Datastream!W233)</f>
        <v>3.07</v>
      </c>
      <c r="O226" s="12">
        <f>IF(OR(Datastream!X233="",Datastream!X233="NA"),"",Datastream!X233)</f>
        <v>3.56</v>
      </c>
      <c r="P226" s="12">
        <f>IF(OR(Datastream!Y233="",Datastream!Y233="NA"),"",Datastream!Y233)</f>
        <v>2.0939999999999999</v>
      </c>
      <c r="Q226" s="12">
        <f>IF(OR(Datastream!Z233="",Datastream!Z233="NA"),"",Datastream!Z233)</f>
        <v>2.726</v>
      </c>
      <c r="R226" s="12">
        <f>IF(OR(Datastream!AA233="",Datastream!AA233="NA"),"",Datastream!AA233)</f>
        <v>2.7210000000000001</v>
      </c>
      <c r="S226" s="12">
        <f>IF(OR(Datastream!AB233="",Datastream!AB233="NA"),"",Datastream!AB233)</f>
        <v>2.282</v>
      </c>
      <c r="T226" s="12">
        <f>IF(OR(Datastream!AC233="",Datastream!AC233="NA"),"",Datastream!AC233)</f>
        <v>4.5940000000000003</v>
      </c>
      <c r="U226" s="12">
        <f>IF(OR(Datastream!AD233="",Datastream!AD233="NA"),"",Datastream!AD233)</f>
        <v>4.91</v>
      </c>
      <c r="V226" s="12">
        <f>IF(OR(Datastream!AE233="",Datastream!AE233="NA"),"",Datastream!AE233)</f>
        <v>4.3879999999999999</v>
      </c>
      <c r="W226" s="12">
        <f>IF(OR(Datastream!AF233="",Datastream!AF233="NA"),"",Datastream!AF233)</f>
        <v>4.343</v>
      </c>
      <c r="X226" s="12">
        <f>IF(OR(Datastream!AG233="",Datastream!AG233="NA"),"",Datastream!AG233)</f>
        <v>4.68</v>
      </c>
      <c r="Y226" s="12">
        <f>IF(OR(Datastream!AH233="",Datastream!AH233="NA"),"",Datastream!AH233)</f>
        <v>4.9210000000000003</v>
      </c>
      <c r="Z226" s="12">
        <f>IF(OR(Datastream!AI233="",Datastream!AI233="NA"),"",Datastream!AI233)</f>
        <v>4.1399999999999997</v>
      </c>
      <c r="AA226" s="12">
        <f>IF(OR(Datastream!AJ233="",Datastream!AJ233="NA"),"",Datastream!AJ233)</f>
        <v>4.5199999999999996</v>
      </c>
      <c r="AB226" s="12">
        <f>IF(OR(Datastream!AK233="",Datastream!AK233="NA"),"",Datastream!AK233)</f>
        <v>1.802127</v>
      </c>
      <c r="AC226" s="12">
        <f>IF(OR(Datastream!AN233="",Datastream!AN233="NA"),"",Datastream!AN233)</f>
        <v>22.25</v>
      </c>
      <c r="AD226" s="12">
        <f>IF(OR(Datastream!AO233="",Datastream!AO233="NA"),"",Datastream!AO233)</f>
        <v>1495.96</v>
      </c>
      <c r="AE226" s="13">
        <f>IF(EBP!B418="","",EBP!B418)</f>
        <v>2.3285999999999998</v>
      </c>
      <c r="AF226" s="13">
        <f>IF(EBP!C418="","",EBP!C418)</f>
        <v>-8.5900000000000004E-2</v>
      </c>
    </row>
    <row r="227" spans="1:32" x14ac:dyDescent="0.2">
      <c r="A227" s="11">
        <v>39356</v>
      </c>
      <c r="B227" s="12">
        <f>IF(OR(Datastream!K234="",Datastream!K234="NA"),"",Datastream!K234)</f>
        <v>88.26</v>
      </c>
      <c r="C227" s="12">
        <f>IF(OR(Datastream!L234="",Datastream!L234="NA"),"",Datastream!L234)</f>
        <v>4.7</v>
      </c>
      <c r="D227" s="12">
        <f>IF(OR(Datastream!M234="",Datastream!M234="NA"),"",Datastream!M234)</f>
        <v>104.7171</v>
      </c>
      <c r="E227" s="12">
        <f>IF(OR(Datastream!N234="",Datastream!N234="NA"),"",Datastream!N234)</f>
        <v>52.8</v>
      </c>
      <c r="F227" s="12">
        <f>IF(OR(Datastream!O234="",Datastream!O234="NA"),"",Datastream!O234)</f>
        <v>95.6</v>
      </c>
      <c r="G227" s="12">
        <f>IF(OR(Datastream!P234="",Datastream!P234="NA"),"",Datastream!P234)</f>
        <v>80.900000000000006</v>
      </c>
      <c r="H227" s="12">
        <f>IF(OR(Datastream!Q234="",Datastream!Q234="NA"),"",Datastream!Q234)</f>
        <v>70.099999999999994</v>
      </c>
      <c r="I227" s="12">
        <f>IF(OR(Datastream!R234="",Datastream!R234="NA"),"",Datastream!R234)</f>
        <v>-0.32</v>
      </c>
      <c r="J227" s="12">
        <f>IF(OR(Datastream!S234="",Datastream!S234="NA"),"",Datastream!S234)</f>
        <v>1.982</v>
      </c>
      <c r="K227" s="12">
        <f>IF(OR(Datastream!T234="",Datastream!T234="NA"),"",Datastream!T234)</f>
        <v>2.3519999999999999</v>
      </c>
      <c r="L227" s="12">
        <f>IF(OR(Datastream!U234="",Datastream!U234="NA"),"",Datastream!U234)</f>
        <v>3.851</v>
      </c>
      <c r="M227" s="12">
        <f>IF(OR(Datastream!V234="",Datastream!V234="NA"),"",Datastream!V234)</f>
        <v>4.1790000000000003</v>
      </c>
      <c r="N227" s="12">
        <f>IF(OR(Datastream!W234="",Datastream!W234="NA"),"",Datastream!W234)</f>
        <v>3.3220000000000001</v>
      </c>
      <c r="O227" s="12">
        <f>IF(OR(Datastream!X234="",Datastream!X234="NA"),"",Datastream!X234)</f>
        <v>3.6419999999999999</v>
      </c>
      <c r="P227" s="12">
        <f>IF(OR(Datastream!Y234="",Datastream!Y234="NA"),"",Datastream!Y234)</f>
        <v>2.1259999999999999</v>
      </c>
      <c r="Q227" s="12">
        <f>IF(OR(Datastream!Z234="",Datastream!Z234="NA"),"",Datastream!Z234)</f>
        <v>2.7280000000000002</v>
      </c>
      <c r="R227" s="12">
        <f>IF(OR(Datastream!AA234="",Datastream!AA234="NA"),"",Datastream!AA234)</f>
        <v>2.6960000000000002</v>
      </c>
      <c r="S227" s="12">
        <f>IF(OR(Datastream!AB234="",Datastream!AB234="NA"),"",Datastream!AB234)</f>
        <v>2.2869999999999999</v>
      </c>
      <c r="T227" s="12">
        <f>IF(OR(Datastream!AC234="",Datastream!AC234="NA"),"",Datastream!AC234)</f>
        <v>4.5979999999999999</v>
      </c>
      <c r="U227" s="12">
        <f>IF(OR(Datastream!AD234="",Datastream!AD234="NA"),"",Datastream!AD234)</f>
        <v>4.9340000000000002</v>
      </c>
      <c r="V227" s="12">
        <f>IF(OR(Datastream!AE234="",Datastream!AE234="NA"),"",Datastream!AE234)</f>
        <v>4.1100000000000003</v>
      </c>
      <c r="W227" s="12">
        <f>IF(OR(Datastream!AF234="",Datastream!AF234="NA"),"",Datastream!AF234)</f>
        <v>4.2619999999999996</v>
      </c>
      <c r="X227" s="12">
        <f>IF(OR(Datastream!AG234="",Datastream!AG234="NA"),"",Datastream!AG234)</f>
        <v>4.6669999999999998</v>
      </c>
      <c r="Y227" s="12">
        <f>IF(OR(Datastream!AH234="",Datastream!AH234="NA"),"",Datastream!AH234)</f>
        <v>4.8739999999999997</v>
      </c>
      <c r="Z227" s="12">
        <f>IF(OR(Datastream!AI234="",Datastream!AI234="NA"),"",Datastream!AI234)</f>
        <v>4.0999999999999996</v>
      </c>
      <c r="AA227" s="12">
        <f>IF(OR(Datastream!AJ234="",Datastream!AJ234="NA"),"",Datastream!AJ234)</f>
        <v>4.53</v>
      </c>
      <c r="AB227" s="12">
        <f>IF(OR(Datastream!AK234="",Datastream!AK234="NA"),"",Datastream!AK234)</f>
        <v>1.768572</v>
      </c>
      <c r="AC227" s="12">
        <f>IF(OR(Datastream!AN234="",Datastream!AN234="NA"),"",Datastream!AN234)</f>
        <v>18.86</v>
      </c>
      <c r="AD227" s="12">
        <f>IF(OR(Datastream!AO234="",Datastream!AO234="NA"),"",Datastream!AO234)</f>
        <v>1539.66</v>
      </c>
      <c r="AE227" s="13">
        <f>IF(EBP!B419="","",EBP!B419)</f>
        <v>2.2646999999999999</v>
      </c>
      <c r="AF227" s="13">
        <f>IF(EBP!C419="","",EBP!C419)</f>
        <v>-0.17910000000000001</v>
      </c>
    </row>
    <row r="228" spans="1:32" x14ac:dyDescent="0.2">
      <c r="A228" s="11">
        <v>39387</v>
      </c>
      <c r="B228" s="12">
        <f>IF(OR(Datastream!K235="",Datastream!K235="NA"),"",Datastream!K235)</f>
        <v>88.95</v>
      </c>
      <c r="C228" s="12">
        <f>IF(OR(Datastream!L235="",Datastream!L235="NA"),"",Datastream!L235)</f>
        <v>4.7</v>
      </c>
      <c r="D228" s="12">
        <f>IF(OR(Datastream!M235="",Datastream!M235="NA"),"",Datastream!M235)</f>
        <v>105.3338</v>
      </c>
      <c r="E228" s="12">
        <f>IF(OR(Datastream!N235="",Datastream!N235="NA"),"",Datastream!N235)</f>
        <v>51.5</v>
      </c>
      <c r="F228" s="12">
        <f>IF(OR(Datastream!O235="",Datastream!O235="NA"),"",Datastream!O235)</f>
        <v>87.3</v>
      </c>
      <c r="G228" s="12">
        <f>IF(OR(Datastream!P235="",Datastream!P235="NA"),"",Datastream!P235)</f>
        <v>76.099999999999994</v>
      </c>
      <c r="H228" s="12">
        <f>IF(OR(Datastream!Q235="",Datastream!Q235="NA"),"",Datastream!Q235)</f>
        <v>66.2</v>
      </c>
      <c r="I228" s="12">
        <f>IF(OR(Datastream!R235="",Datastream!R235="NA"),"",Datastream!R235)</f>
        <v>-0.06</v>
      </c>
      <c r="J228" s="12">
        <f>IF(OR(Datastream!S235="",Datastream!S235="NA"),"",Datastream!S235)</f>
        <v>2.125</v>
      </c>
      <c r="K228" s="12">
        <f>IF(OR(Datastream!T235="",Datastream!T235="NA"),"",Datastream!T235)</f>
        <v>2.2909999999999999</v>
      </c>
      <c r="L228" s="12">
        <f>IF(OR(Datastream!U235="",Datastream!U235="NA"),"",Datastream!U235)</f>
        <v>4.3730000000000002</v>
      </c>
      <c r="M228" s="12">
        <f>IF(OR(Datastream!V235="",Datastream!V235="NA"),"",Datastream!V235)</f>
        <v>4.3979999999999997</v>
      </c>
      <c r="N228" s="12">
        <f>IF(OR(Datastream!W235="",Datastream!W235="NA"),"",Datastream!W235)</f>
        <v>3.649</v>
      </c>
      <c r="O228" s="12">
        <f>IF(OR(Datastream!X235="",Datastream!X235="NA"),"",Datastream!X235)</f>
        <v>3.3719999999999999</v>
      </c>
      <c r="P228" s="12">
        <f>IF(OR(Datastream!Y235="",Datastream!Y235="NA"),"",Datastream!Y235)</f>
        <v>2.145</v>
      </c>
      <c r="Q228" s="12">
        <f>IF(OR(Datastream!Z235="",Datastream!Z235="NA"),"",Datastream!Z235)</f>
        <v>2.5009999999999999</v>
      </c>
      <c r="R228" s="12">
        <f>IF(OR(Datastream!AA235="",Datastream!AA235="NA"),"",Datastream!AA235)</f>
        <v>2.7759999999999998</v>
      </c>
      <c r="S228" s="12">
        <f>IF(OR(Datastream!AB235="",Datastream!AB235="NA"),"",Datastream!AB235)</f>
        <v>2.5790000000000002</v>
      </c>
      <c r="T228" s="12">
        <f>IF(OR(Datastream!AC235="",Datastream!AC235="NA"),"",Datastream!AC235)</f>
        <v>4.5999999999999996</v>
      </c>
      <c r="U228" s="12">
        <f>IF(OR(Datastream!AD235="",Datastream!AD235="NA"),"",Datastream!AD235)</f>
        <v>4.9950000000000001</v>
      </c>
      <c r="V228" s="12">
        <f>IF(OR(Datastream!AE235="",Datastream!AE235="NA"),"",Datastream!AE235)</f>
        <v>3.9630000000000001</v>
      </c>
      <c r="W228" s="12">
        <f>IF(OR(Datastream!AF235="",Datastream!AF235="NA"),"",Datastream!AF235)</f>
        <v>4.0449999999999999</v>
      </c>
      <c r="X228" s="12">
        <f>IF(OR(Datastream!AG235="",Datastream!AG235="NA"),"",Datastream!AG235)</f>
        <v>4.5190000000000001</v>
      </c>
      <c r="Y228" s="12">
        <f>IF(OR(Datastream!AH235="",Datastream!AH235="NA"),"",Datastream!AH235)</f>
        <v>4.7629999999999999</v>
      </c>
      <c r="Z228" s="12">
        <f>IF(OR(Datastream!AI235="",Datastream!AI235="NA"),"",Datastream!AI235)</f>
        <v>3.5</v>
      </c>
      <c r="AA228" s="12">
        <f>IF(OR(Datastream!AJ235="",Datastream!AJ235="NA"),"",Datastream!AJ235)</f>
        <v>4.1500000000000004</v>
      </c>
      <c r="AB228" s="12">
        <f>IF(OR(Datastream!AK235="",Datastream!AK235="NA"),"",Datastream!AK235)</f>
        <v>1.8778319999999999</v>
      </c>
      <c r="AC228" s="12">
        <f>IF(OR(Datastream!AN235="",Datastream!AN235="NA"),"",Datastream!AN235)</f>
        <v>26.74</v>
      </c>
      <c r="AD228" s="12">
        <f>IF(OR(Datastream!AO235="",Datastream!AO235="NA"),"",Datastream!AO235)</f>
        <v>1461.27</v>
      </c>
      <c r="AE228" s="13">
        <f>IF(EBP!B420="","",EBP!B420)</f>
        <v>2.8712</v>
      </c>
      <c r="AF228" s="13">
        <f>IF(EBP!C420="","",EBP!C420)</f>
        <v>0.2079</v>
      </c>
    </row>
    <row r="229" spans="1:32" x14ac:dyDescent="0.2">
      <c r="A229" s="11">
        <v>39417</v>
      </c>
      <c r="B229" s="12">
        <f>IF(OR(Datastream!K236="",Datastream!K236="NA"),"",Datastream!K236)</f>
        <v>89.21</v>
      </c>
      <c r="C229" s="12">
        <f>IF(OR(Datastream!L236="",Datastream!L236="NA"),"",Datastream!L236)</f>
        <v>5</v>
      </c>
      <c r="D229" s="12">
        <f>IF(OR(Datastream!M236="",Datastream!M236="NA"),"",Datastream!M236)</f>
        <v>105.34569999999999</v>
      </c>
      <c r="E229" s="12">
        <f>IF(OR(Datastream!N236="",Datastream!N236="NA"),"",Datastream!N236)</f>
        <v>50.1</v>
      </c>
      <c r="F229" s="12">
        <f>IF(OR(Datastream!O236="",Datastream!O236="NA"),"",Datastream!O236)</f>
        <v>88.6</v>
      </c>
      <c r="G229" s="12">
        <f>IF(OR(Datastream!P236="",Datastream!P236="NA"),"",Datastream!P236)</f>
        <v>75.5</v>
      </c>
      <c r="H229" s="12">
        <f>IF(OR(Datastream!Q236="",Datastream!Q236="NA"),"",Datastream!Q236)</f>
        <v>65.599999999999994</v>
      </c>
      <c r="I229" s="12">
        <f>IF(OR(Datastream!R236="",Datastream!R236="NA"),"",Datastream!R236)</f>
        <v>-0.45</v>
      </c>
      <c r="J229" s="12">
        <f>IF(OR(Datastream!S236="",Datastream!S236="NA"),"",Datastream!S236)</f>
        <v>2.1869999999999998</v>
      </c>
      <c r="K229" s="12">
        <f>IF(OR(Datastream!T236="",Datastream!T236="NA"),"",Datastream!T236)</f>
        <v>2.0979999999999999</v>
      </c>
      <c r="L229" s="12">
        <f>IF(OR(Datastream!U236="",Datastream!U236="NA"),"",Datastream!U236)</f>
        <v>4.5999999999999996</v>
      </c>
      <c r="M229" s="12">
        <f>IF(OR(Datastream!V236="",Datastream!V236="NA"),"",Datastream!V236)</f>
        <v>4.391</v>
      </c>
      <c r="N229" s="12">
        <f>IF(OR(Datastream!W236="",Datastream!W236="NA"),"",Datastream!W236)</f>
        <v>3.4350000000000001</v>
      </c>
      <c r="O229" s="12">
        <f>IF(OR(Datastream!X236="",Datastream!X236="NA"),"",Datastream!X236)</f>
        <v>2.3980000000000001</v>
      </c>
      <c r="P229" s="12">
        <f>IF(OR(Datastream!Y236="",Datastream!Y236="NA"),"",Datastream!Y236)</f>
        <v>2.0830000000000002</v>
      </c>
      <c r="Q229" s="12">
        <f>IF(OR(Datastream!Z236="",Datastream!Z236="NA"),"",Datastream!Z236)</f>
        <v>1.91</v>
      </c>
      <c r="R229" s="12">
        <f>IF(OR(Datastream!AA236="",Datastream!AA236="NA"),"",Datastream!AA236)</f>
        <v>2.79</v>
      </c>
      <c r="S229" s="12">
        <f>IF(OR(Datastream!AB236="",Datastream!AB236="NA"),"",Datastream!AB236)</f>
        <v>2.5870000000000002</v>
      </c>
      <c r="T229" s="12">
        <f>IF(OR(Datastream!AC236="",Datastream!AC236="NA"),"",Datastream!AC236)</f>
        <v>4.6029999999999998</v>
      </c>
      <c r="U229" s="12">
        <f>IF(OR(Datastream!AD236="",Datastream!AD236="NA"),"",Datastream!AD236)</f>
        <v>5.0469999999999997</v>
      </c>
      <c r="V229" s="12">
        <f>IF(OR(Datastream!AE236="",Datastream!AE236="NA"),"",Datastream!AE236)</f>
        <v>3.3959999999999999</v>
      </c>
      <c r="W229" s="12">
        <f>IF(OR(Datastream!AF236="",Datastream!AF236="NA"),"",Datastream!AF236)</f>
        <v>3.6560000000000001</v>
      </c>
      <c r="X229" s="12">
        <f>IF(OR(Datastream!AG236="",Datastream!AG236="NA"),"",Datastream!AG236)</f>
        <v>4.1269999999999998</v>
      </c>
      <c r="Y229" s="12">
        <f>IF(OR(Datastream!AH236="",Datastream!AH236="NA"),"",Datastream!AH236)</f>
        <v>4.5060000000000002</v>
      </c>
      <c r="Z229" s="12">
        <f>IF(OR(Datastream!AI236="",Datastream!AI236="NA"),"",Datastream!AI236)</f>
        <v>3.26</v>
      </c>
      <c r="AA229" s="12">
        <f>IF(OR(Datastream!AJ236="",Datastream!AJ236="NA"),"",Datastream!AJ236)</f>
        <v>4.0999999999999996</v>
      </c>
      <c r="AB229" s="12">
        <f>IF(OR(Datastream!AK236="",Datastream!AK236="NA"),"",Datastream!AK236)</f>
        <v>1.8746370000000001</v>
      </c>
      <c r="AC229" s="12">
        <f>IF(OR(Datastream!AN236="",Datastream!AN236="NA"),"",Datastream!AN236)</f>
        <v>22.9</v>
      </c>
      <c r="AD229" s="12">
        <f>IF(OR(Datastream!AO236="",Datastream!AO236="NA"),"",Datastream!AO236)</f>
        <v>1480.05</v>
      </c>
      <c r="AE229" s="13">
        <f>IF(EBP!B421="","",EBP!B421)</f>
        <v>2.9573999999999998</v>
      </c>
      <c r="AF229" s="13">
        <f>IF(EBP!C421="","",EBP!C421)</f>
        <v>0.3836</v>
      </c>
    </row>
    <row r="230" spans="1:32" x14ac:dyDescent="0.2">
      <c r="A230" s="11">
        <v>39448</v>
      </c>
      <c r="B230" s="12">
        <f>IF(OR(Datastream!K237="",Datastream!K237="NA"),"",Datastream!K237)</f>
        <v>89.52</v>
      </c>
      <c r="C230" s="12">
        <f>IF(OR(Datastream!L237="",Datastream!L237="NA"),"",Datastream!L237)</f>
        <v>5</v>
      </c>
      <c r="D230" s="12">
        <f>IF(OR(Datastream!M237="",Datastream!M237="NA"),"",Datastream!M237)</f>
        <v>105.06189999999999</v>
      </c>
      <c r="E230" s="12">
        <f>IF(OR(Datastream!N237="",Datastream!N237="NA"),"",Datastream!N237)</f>
        <v>50.9</v>
      </c>
      <c r="F230" s="12">
        <f>IF(OR(Datastream!O237="",Datastream!O237="NA"),"",Datastream!O237)</f>
        <v>87.9</v>
      </c>
      <c r="G230" s="12">
        <f>IF(OR(Datastream!P237="",Datastream!P237="NA"),"",Datastream!P237)</f>
        <v>78.400000000000006</v>
      </c>
      <c r="H230" s="12">
        <f>IF(OR(Datastream!Q237="",Datastream!Q237="NA"),"",Datastream!Q237)</f>
        <v>68.099999999999994</v>
      </c>
      <c r="I230" s="12">
        <f>IF(OR(Datastream!R237="",Datastream!R237="NA"),"",Datastream!R237)</f>
        <v>-0.28999999999999998</v>
      </c>
      <c r="J230" s="12">
        <f>IF(OR(Datastream!S237="",Datastream!S237="NA"),"",Datastream!S237)</f>
        <v>1.9730000000000001</v>
      </c>
      <c r="K230" s="12">
        <f>IF(OR(Datastream!T237="",Datastream!T237="NA"),"",Datastream!T237)</f>
        <v>2.7010000000000001</v>
      </c>
      <c r="L230" s="12">
        <f>IF(OR(Datastream!U237="",Datastream!U237="NA"),"",Datastream!U237)</f>
        <v>4.056</v>
      </c>
      <c r="M230" s="12">
        <f>IF(OR(Datastream!V237="",Datastream!V237="NA"),"",Datastream!V237)</f>
        <v>3.0289999999999999</v>
      </c>
      <c r="N230" s="12">
        <f>IF(OR(Datastream!W237="",Datastream!W237="NA"),"",Datastream!W237)</f>
        <v>1.2230000000000001</v>
      </c>
      <c r="O230" s="12">
        <f>IF(OR(Datastream!X237="",Datastream!X237="NA"),"",Datastream!X237)</f>
        <v>4.085</v>
      </c>
      <c r="P230" s="12">
        <f>IF(OR(Datastream!Y237="",Datastream!Y237="NA"),"",Datastream!Y237)</f>
        <v>1.5009999999999999</v>
      </c>
      <c r="Q230" s="12">
        <f>IF(OR(Datastream!Z237="",Datastream!Z237="NA"),"",Datastream!Z237)</f>
        <v>2.823</v>
      </c>
      <c r="R230" s="12">
        <f>IF(OR(Datastream!AA237="",Datastream!AA237="NA"),"",Datastream!AA237)</f>
        <v>2.8180000000000001</v>
      </c>
      <c r="S230" s="12">
        <f>IF(OR(Datastream!AB237="",Datastream!AB237="NA"),"",Datastream!AB237)</f>
        <v>2.1150000000000002</v>
      </c>
      <c r="T230" s="12">
        <f>IF(OR(Datastream!AC237="",Datastream!AC237="NA"),"",Datastream!AC237)</f>
        <v>5.1760000000000002</v>
      </c>
      <c r="U230" s="12">
        <f>IF(OR(Datastream!AD237="",Datastream!AD237="NA"),"",Datastream!AD237)</f>
        <v>5.1449999999999996</v>
      </c>
      <c r="V230" s="12">
        <f>IF(OR(Datastream!AE237="",Datastream!AE237="NA"),"",Datastream!AE237)</f>
        <v>3.198</v>
      </c>
      <c r="W230" s="12">
        <f>IF(OR(Datastream!AF237="",Datastream!AF237="NA"),"",Datastream!AF237)</f>
        <v>3.496</v>
      </c>
      <c r="X230" s="12">
        <f>IF(OR(Datastream!AG237="",Datastream!AG237="NA"),"",Datastream!AG237)</f>
        <v>4.0389999999999997</v>
      </c>
      <c r="Y230" s="12">
        <f>IF(OR(Datastream!AH237="",Datastream!AH237="NA"),"",Datastream!AH237)</f>
        <v>4.46</v>
      </c>
      <c r="Z230" s="12">
        <f>IF(OR(Datastream!AI237="",Datastream!AI237="NA"),"",Datastream!AI237)</f>
        <v>2.71</v>
      </c>
      <c r="AA230" s="12">
        <f>IF(OR(Datastream!AJ237="",Datastream!AJ237="NA"),"",Datastream!AJ237)</f>
        <v>3.74</v>
      </c>
      <c r="AB230" s="12">
        <f>IF(OR(Datastream!AK237="",Datastream!AK237="NA"),"",Datastream!AK237)</f>
        <v>2.0250080000000001</v>
      </c>
      <c r="AC230" s="12">
        <f>IF(OR(Datastream!AN237="",Datastream!AN237="NA"),"",Datastream!AN237)</f>
        <v>27.87</v>
      </c>
      <c r="AD230" s="12">
        <f>IF(OR(Datastream!AO237="",Datastream!AO237="NA"),"",Datastream!AO237)</f>
        <v>1380.33</v>
      </c>
      <c r="AE230" s="13">
        <f>IF(EBP!B422="","",EBP!B422)</f>
        <v>3.38</v>
      </c>
      <c r="AF230" s="13">
        <f>IF(EBP!C422="","",EBP!C422)</f>
        <v>0.62160000000000004</v>
      </c>
    </row>
    <row r="231" spans="1:32" x14ac:dyDescent="0.2">
      <c r="A231" s="11">
        <v>39479</v>
      </c>
      <c r="B231" s="12">
        <f>IF(OR(Datastream!K238="",Datastream!K238="NA"),"",Datastream!K238)</f>
        <v>89.73</v>
      </c>
      <c r="C231" s="12">
        <f>IF(OR(Datastream!L238="",Datastream!L238="NA"),"",Datastream!L238)</f>
        <v>4.9000000000000004</v>
      </c>
      <c r="D231" s="12">
        <f>IF(OR(Datastream!M238="",Datastream!M238="NA"),"",Datastream!M238)</f>
        <v>104.7094</v>
      </c>
      <c r="E231" s="12">
        <f>IF(OR(Datastream!N238="",Datastream!N238="NA"),"",Datastream!N238)</f>
        <v>48.8</v>
      </c>
      <c r="F231" s="12">
        <f>IF(OR(Datastream!O238="",Datastream!O238="NA"),"",Datastream!O238)</f>
        <v>75</v>
      </c>
      <c r="G231" s="12">
        <f>IF(OR(Datastream!P238="",Datastream!P238="NA"),"",Datastream!P238)</f>
        <v>70.8</v>
      </c>
      <c r="H231" s="12">
        <f>IF(OR(Datastream!Q238="",Datastream!Q238="NA"),"",Datastream!Q238)</f>
        <v>62.4</v>
      </c>
      <c r="I231" s="12">
        <f>IF(OR(Datastream!R238="",Datastream!R238="NA"),"",Datastream!R238)</f>
        <v>-0.79</v>
      </c>
      <c r="J231" s="12">
        <f>IF(OR(Datastream!S238="",Datastream!S238="NA"),"",Datastream!S238)</f>
        <v>1.623</v>
      </c>
      <c r="K231" s="12">
        <f>IF(OR(Datastream!T238="",Datastream!T238="NA"),"",Datastream!T238)</f>
        <v>2.5760000000000001</v>
      </c>
      <c r="L231" s="12">
        <f>IF(OR(Datastream!U238="",Datastream!U238="NA"),"",Datastream!U238)</f>
        <v>4.0709999999999997</v>
      </c>
      <c r="M231" s="12">
        <f>IF(OR(Datastream!V238="",Datastream!V238="NA"),"",Datastream!V238)</f>
        <v>2.6749999999999998</v>
      </c>
      <c r="N231" s="12">
        <f>IF(OR(Datastream!W238="",Datastream!W238="NA"),"",Datastream!W238)</f>
        <v>2.4E-2</v>
      </c>
      <c r="O231" s="12">
        <f>IF(OR(Datastream!X238="",Datastream!X238="NA"),"",Datastream!X238)</f>
        <v>5.3360000000000003</v>
      </c>
      <c r="P231" s="12">
        <f>IF(OR(Datastream!Y238="",Datastream!Y238="NA"),"",Datastream!Y238)</f>
        <v>1.075</v>
      </c>
      <c r="Q231" s="12">
        <f>IF(OR(Datastream!Z238="",Datastream!Z238="NA"),"",Datastream!Z238)</f>
        <v>2.722</v>
      </c>
      <c r="R231" s="12">
        <f>IF(OR(Datastream!AA238="",Datastream!AA238="NA"),"",Datastream!AA238)</f>
        <v>2.859</v>
      </c>
      <c r="S231" s="12">
        <f>IF(OR(Datastream!AB238="",Datastream!AB238="NA"),"",Datastream!AB238)</f>
        <v>2.0419999999999998</v>
      </c>
      <c r="T231" s="12">
        <f>IF(OR(Datastream!AC238="",Datastream!AC238="NA"),"",Datastream!AC238)</f>
        <v>5.282</v>
      </c>
      <c r="U231" s="12">
        <f>IF(OR(Datastream!AD238="",Datastream!AD238="NA"),"",Datastream!AD238)</f>
        <v>5.3650000000000002</v>
      </c>
      <c r="V231" s="12">
        <f>IF(OR(Datastream!AE238="",Datastream!AE238="NA"),"",Datastream!AE238)</f>
        <v>2.1269999999999998</v>
      </c>
      <c r="W231" s="12">
        <f>IF(OR(Datastream!AF238="",Datastream!AF238="NA"),"",Datastream!AF238)</f>
        <v>2.6549999999999998</v>
      </c>
      <c r="X231" s="12">
        <f>IF(OR(Datastream!AG238="",Datastream!AG238="NA"),"",Datastream!AG238)</f>
        <v>3.6579999999999999</v>
      </c>
      <c r="Y231" s="12">
        <f>IF(OR(Datastream!AH238="",Datastream!AH238="NA"),"",Datastream!AH238)</f>
        <v>4.1420000000000003</v>
      </c>
      <c r="Z231" s="12">
        <f>IF(OR(Datastream!AI238="",Datastream!AI238="NA"),"",Datastream!AI238)</f>
        <v>2.0499999999999998</v>
      </c>
      <c r="AA231" s="12">
        <f>IF(OR(Datastream!AJ238="",Datastream!AJ238="NA"),"",Datastream!AJ238)</f>
        <v>3.74</v>
      </c>
      <c r="AB231" s="12">
        <f>IF(OR(Datastream!AK238="",Datastream!AK238="NA"),"",Datastream!AK238)</f>
        <v>2.074738</v>
      </c>
      <c r="AC231" s="12">
        <f>IF(OR(Datastream!AN238="",Datastream!AN238="NA"),"",Datastream!AN238)</f>
        <v>27.16</v>
      </c>
      <c r="AD231" s="12">
        <f>IF(OR(Datastream!AO238="",Datastream!AO238="NA"),"",Datastream!AO238)</f>
        <v>1354.64</v>
      </c>
      <c r="AE231" s="13">
        <f>IF(EBP!B423="","",EBP!B423)</f>
        <v>3.6476000000000002</v>
      </c>
      <c r="AF231" s="13">
        <f>IF(EBP!C423="","",EBP!C423)</f>
        <v>0.85409999999999997</v>
      </c>
    </row>
    <row r="232" spans="1:32" x14ac:dyDescent="0.2">
      <c r="A232" s="11">
        <v>39508</v>
      </c>
      <c r="B232" s="12">
        <f>IF(OR(Datastream!K239="",Datastream!K239="NA"),"",Datastream!K239)</f>
        <v>90.06</v>
      </c>
      <c r="C232" s="12">
        <f>IF(OR(Datastream!L239="",Datastream!L239="NA"),"",Datastream!L239)</f>
        <v>5.0999999999999996</v>
      </c>
      <c r="D232" s="12">
        <f>IF(OR(Datastream!M239="",Datastream!M239="NA"),"",Datastream!M239)</f>
        <v>104.4616</v>
      </c>
      <c r="E232" s="12">
        <f>IF(OR(Datastream!N239="",Datastream!N239="NA"),"",Datastream!N239)</f>
        <v>49.7</v>
      </c>
      <c r="F232" s="12">
        <f>IF(OR(Datastream!O239="",Datastream!O239="NA"),"",Datastream!O239)</f>
        <v>64.5</v>
      </c>
      <c r="G232" s="12">
        <f>IF(OR(Datastream!P239="",Datastream!P239="NA"),"",Datastream!P239)</f>
        <v>69.5</v>
      </c>
      <c r="H232" s="12">
        <f>IF(OR(Datastream!Q239="",Datastream!Q239="NA"),"",Datastream!Q239)</f>
        <v>60.1</v>
      </c>
      <c r="I232" s="12">
        <f>IF(OR(Datastream!R239="",Datastream!R239="NA"),"",Datastream!R239)</f>
        <v>-0.82</v>
      </c>
      <c r="J232" s="12">
        <f>IF(OR(Datastream!S239="",Datastream!S239="NA"),"",Datastream!S239)</f>
        <v>1.389</v>
      </c>
      <c r="K232" s="12">
        <f>IF(OR(Datastream!T239="",Datastream!T239="NA"),"",Datastream!T239)</f>
        <v>2.3319999999999999</v>
      </c>
      <c r="L232" s="12">
        <f>IF(OR(Datastream!U239="",Datastream!U239="NA"),"",Datastream!U239)</f>
        <v>3.2570000000000001</v>
      </c>
      <c r="M232" s="12">
        <f>IF(OR(Datastream!V239="",Datastream!V239="NA"),"",Datastream!V239)</f>
        <v>1.901</v>
      </c>
      <c r="N232" s="12">
        <f>IF(OR(Datastream!W239="",Datastream!W239="NA"),"",Datastream!W239)</f>
        <v>-0.253</v>
      </c>
      <c r="O232" s="12">
        <f>IF(OR(Datastream!X239="",Datastream!X239="NA"),"",Datastream!X239)</f>
        <v>5.3330000000000002</v>
      </c>
      <c r="P232" s="12">
        <f>IF(OR(Datastream!Y239="",Datastream!Y239="NA"),"",Datastream!Y239)</f>
        <v>0.92600000000000005</v>
      </c>
      <c r="Q232" s="12">
        <f>IF(OR(Datastream!Z239="",Datastream!Z239="NA"),"",Datastream!Z239)</f>
        <v>2.3879999999999999</v>
      </c>
      <c r="R232" s="12">
        <f>IF(OR(Datastream!AA239="",Datastream!AA239="NA"),"",Datastream!AA239)</f>
        <v>3.4430000000000001</v>
      </c>
      <c r="S232" s="12">
        <f>IF(OR(Datastream!AB239="",Datastream!AB239="NA"),"",Datastream!AB239)</f>
        <v>2.3159999999999998</v>
      </c>
      <c r="T232" s="12">
        <f>IF(OR(Datastream!AC239="",Datastream!AC239="NA"),"",Datastream!AC239)</f>
        <v>5.3339999999999996</v>
      </c>
      <c r="U232" s="12">
        <f>IF(OR(Datastream!AD239="",Datastream!AD239="NA"),"",Datastream!AD239)</f>
        <v>5.5350000000000001</v>
      </c>
      <c r="V232" s="12">
        <f>IF(OR(Datastream!AE239="",Datastream!AE239="NA"),"",Datastream!AE239)</f>
        <v>1.7729999999999999</v>
      </c>
      <c r="W232" s="12">
        <f>IF(OR(Datastream!AF239="",Datastream!AF239="NA"),"",Datastream!AF239)</f>
        <v>2.4209999999999998</v>
      </c>
      <c r="X232" s="12">
        <f>IF(OR(Datastream!AG239="",Datastream!AG239="NA"),"",Datastream!AG239)</f>
        <v>3.718</v>
      </c>
      <c r="Y232" s="12">
        <f>IF(OR(Datastream!AH239="",Datastream!AH239="NA"),"",Datastream!AH239)</f>
        <v>4.1269999999999998</v>
      </c>
      <c r="Z232" s="12">
        <f>IF(OR(Datastream!AI239="",Datastream!AI239="NA"),"",Datastream!AI239)</f>
        <v>1.54</v>
      </c>
      <c r="AA232" s="12">
        <f>IF(OR(Datastream!AJ239="",Datastream!AJ239="NA"),"",Datastream!AJ239)</f>
        <v>3.51</v>
      </c>
      <c r="AB232" s="12">
        <f>IF(OR(Datastream!AK239="",Datastream!AK239="NA"),"",Datastream!AK239)</f>
        <v>2.1489210000000001</v>
      </c>
      <c r="AC232" s="12">
        <f>IF(OR(Datastream!AN239="",Datastream!AN239="NA"),"",Datastream!AN239)</f>
        <v>28.94</v>
      </c>
      <c r="AD232" s="12">
        <f>IF(OR(Datastream!AO239="",Datastream!AO239="NA"),"",Datastream!AO239)</f>
        <v>1317.54</v>
      </c>
      <c r="AE232" s="13">
        <f>IF(EBP!B424="","",EBP!B424)</f>
        <v>3.9283000000000001</v>
      </c>
      <c r="AF232" s="13">
        <f>IF(EBP!C424="","",EBP!C424)</f>
        <v>1.1172</v>
      </c>
    </row>
    <row r="233" spans="1:32" x14ac:dyDescent="0.2">
      <c r="A233" s="11">
        <v>39539</v>
      </c>
      <c r="B233" s="12">
        <f>IF(OR(Datastream!K240="",Datastream!K240="NA"),"",Datastream!K240)</f>
        <v>90.26</v>
      </c>
      <c r="C233" s="12">
        <f>IF(OR(Datastream!L240="",Datastream!L240="NA"),"",Datastream!L240)</f>
        <v>5</v>
      </c>
      <c r="D233" s="12">
        <f>IF(OR(Datastream!M240="",Datastream!M240="NA"),"",Datastream!M240)</f>
        <v>103.6704</v>
      </c>
      <c r="E233" s="12">
        <f>IF(OR(Datastream!N240="",Datastream!N240="NA"),"",Datastream!N240)</f>
        <v>48.5</v>
      </c>
      <c r="F233" s="12">
        <f>IF(OR(Datastream!O240="",Datastream!O240="NA"),"",Datastream!O240)</f>
        <v>62.3</v>
      </c>
      <c r="G233" s="12">
        <f>IF(OR(Datastream!P240="",Datastream!P240="NA"),"",Datastream!P240)</f>
        <v>62.6</v>
      </c>
      <c r="H233" s="12">
        <f>IF(OR(Datastream!Q240="",Datastream!Q240="NA"),"",Datastream!Q240)</f>
        <v>53.3</v>
      </c>
      <c r="I233" s="12">
        <f>IF(OR(Datastream!R240="",Datastream!R240="NA"),"",Datastream!R240)</f>
        <v>-0.72</v>
      </c>
      <c r="J233" s="12">
        <f>IF(OR(Datastream!S240="",Datastream!S240="NA"),"",Datastream!S240)</f>
        <v>1.3169999999999999</v>
      </c>
      <c r="K233" s="12">
        <f>IF(OR(Datastream!T240="",Datastream!T240="NA"),"",Datastream!T240)</f>
        <v>2.129</v>
      </c>
      <c r="L233" s="12">
        <f>IF(OR(Datastream!U240="",Datastream!U240="NA"),"",Datastream!U240)</f>
        <v>2.1970000000000001</v>
      </c>
      <c r="M233" s="12">
        <f>IF(OR(Datastream!V240="",Datastream!V240="NA"),"",Datastream!V240)</f>
        <v>1.07</v>
      </c>
      <c r="N233" s="12">
        <f>IF(OR(Datastream!W240="",Datastream!W240="NA"),"",Datastream!W240)</f>
        <v>-2.2120000000000002</v>
      </c>
      <c r="O233" s="12">
        <f>IF(OR(Datastream!X240="",Datastream!X240="NA"),"",Datastream!X240)</f>
        <v>5.2149999999999999</v>
      </c>
      <c r="P233" s="12">
        <f>IF(OR(Datastream!Y240="",Datastream!Y240="NA"),"",Datastream!Y240)</f>
        <v>0.69899999999999995</v>
      </c>
      <c r="Q233" s="12">
        <f>IF(OR(Datastream!Z240="",Datastream!Z240="NA"),"",Datastream!Z240)</f>
        <v>2.2440000000000002</v>
      </c>
      <c r="R233" s="12">
        <f>IF(OR(Datastream!AA240="",Datastream!AA240="NA"),"",Datastream!AA240)</f>
        <v>3.5670000000000002</v>
      </c>
      <c r="S233" s="12">
        <f>IF(OR(Datastream!AB240="",Datastream!AB240="NA"),"",Datastream!AB240)</f>
        <v>2.294</v>
      </c>
      <c r="T233" s="12">
        <f>IF(OR(Datastream!AC240="",Datastream!AC240="NA"),"",Datastream!AC240)</f>
        <v>5.3330000000000002</v>
      </c>
      <c r="U233" s="12">
        <f>IF(OR(Datastream!AD240="",Datastream!AD240="NA"),"",Datastream!AD240)</f>
        <v>5.67</v>
      </c>
      <c r="V233" s="12">
        <f>IF(OR(Datastream!AE240="",Datastream!AE240="NA"),"",Datastream!AE240)</f>
        <v>1.5329999999999999</v>
      </c>
      <c r="W233" s="12">
        <f>IF(OR(Datastream!AF240="",Datastream!AF240="NA"),"",Datastream!AF240)</f>
        <v>2.1850000000000001</v>
      </c>
      <c r="X233" s="12">
        <f>IF(OR(Datastream!AG240="",Datastream!AG240="NA"),"",Datastream!AG240)</f>
        <v>3.6320000000000001</v>
      </c>
      <c r="Y233" s="12">
        <f>IF(OR(Datastream!AH240="",Datastream!AH240="NA"),"",Datastream!AH240)</f>
        <v>4.0670000000000002</v>
      </c>
      <c r="Z233" s="12">
        <f>IF(OR(Datastream!AI240="",Datastream!AI240="NA"),"",Datastream!AI240)</f>
        <v>1.74</v>
      </c>
      <c r="AA233" s="12">
        <f>IF(OR(Datastream!AJ240="",Datastream!AJ240="NA"),"",Datastream!AJ240)</f>
        <v>3.68</v>
      </c>
      <c r="AB233" s="12">
        <f>IF(OR(Datastream!AK240="",Datastream!AK240="NA"),"",Datastream!AK240)</f>
        <v>2.0749569999999999</v>
      </c>
      <c r="AC233" s="12">
        <f>IF(OR(Datastream!AN240="",Datastream!AN240="NA"),"",Datastream!AN240)</f>
        <v>22.53</v>
      </c>
      <c r="AD233" s="12">
        <f>IF(OR(Datastream!AO240="",Datastream!AO240="NA"),"",Datastream!AO240)</f>
        <v>1370.47</v>
      </c>
      <c r="AE233" s="13">
        <f>IF(EBP!B425="","",EBP!B425)</f>
        <v>3.3797000000000001</v>
      </c>
      <c r="AF233" s="13">
        <f>IF(EBP!C425="","",EBP!C425)</f>
        <v>0.57709999999999995</v>
      </c>
    </row>
    <row r="234" spans="1:32" x14ac:dyDescent="0.2">
      <c r="A234" s="11">
        <v>39569</v>
      </c>
      <c r="B234" s="12">
        <f>IF(OR(Datastream!K241="",Datastream!K241="NA"),"",Datastream!K241)</f>
        <v>90.8</v>
      </c>
      <c r="C234" s="12">
        <f>IF(OR(Datastream!L241="",Datastream!L241="NA"),"",Datastream!L241)</f>
        <v>5.4</v>
      </c>
      <c r="D234" s="12">
        <f>IF(OR(Datastream!M241="",Datastream!M241="NA"),"",Datastream!M241)</f>
        <v>103.08629999999999</v>
      </c>
      <c r="E234" s="12">
        <f>IF(OR(Datastream!N241="",Datastream!N241="NA"),"",Datastream!N241)</f>
        <v>48.9</v>
      </c>
      <c r="F234" s="12">
        <f>IF(OR(Datastream!O241="",Datastream!O241="NA"),"",Datastream!O241)</f>
        <v>57.2</v>
      </c>
      <c r="G234" s="12">
        <f>IF(OR(Datastream!P241="",Datastream!P241="NA"),"",Datastream!P241)</f>
        <v>59.8</v>
      </c>
      <c r="H234" s="12">
        <f>IF(OR(Datastream!Q241="",Datastream!Q241="NA"),"",Datastream!Q241)</f>
        <v>51.1</v>
      </c>
      <c r="I234" s="12">
        <f>IF(OR(Datastream!R241="",Datastream!R241="NA"),"",Datastream!R241)</f>
        <v>-0.83</v>
      </c>
      <c r="J234" s="12">
        <f>IF(OR(Datastream!S241="",Datastream!S241="NA"),"",Datastream!S241)</f>
        <v>1.3460000000000001</v>
      </c>
      <c r="K234" s="12">
        <f>IF(OR(Datastream!T241="",Datastream!T241="NA"),"",Datastream!T241)</f>
        <v>1.921</v>
      </c>
      <c r="L234" s="12">
        <f>IF(OR(Datastream!U241="",Datastream!U241="NA"),"",Datastream!U241)</f>
        <v>2.0390000000000001</v>
      </c>
      <c r="M234" s="12">
        <f>IF(OR(Datastream!V241="",Datastream!V241="NA"),"",Datastream!V241)</f>
        <v>0.79</v>
      </c>
      <c r="N234" s="12">
        <f>IF(OR(Datastream!W241="",Datastream!W241="NA"),"",Datastream!W241)</f>
        <v>-2.7559999999999998</v>
      </c>
      <c r="O234" s="12">
        <f>IF(OR(Datastream!X241="",Datastream!X241="NA"),"",Datastream!X241)</f>
        <v>5.3159999999999998</v>
      </c>
      <c r="P234" s="12">
        <f>IF(OR(Datastream!Y241="",Datastream!Y241="NA"),"",Datastream!Y241)</f>
        <v>0.79600000000000004</v>
      </c>
      <c r="Q234" s="12">
        <f>IF(OR(Datastream!Z241="",Datastream!Z241="NA"),"",Datastream!Z241)</f>
        <v>2.1120000000000001</v>
      </c>
      <c r="R234" s="12">
        <f>IF(OR(Datastream!AA241="",Datastream!AA241="NA"),"",Datastream!AA241)</f>
        <v>3.7690000000000001</v>
      </c>
      <c r="S234" s="12">
        <f>IF(OR(Datastream!AB241="",Datastream!AB241="NA"),"",Datastream!AB241)</f>
        <v>2.4159999999999999</v>
      </c>
      <c r="T234" s="12">
        <f>IF(OR(Datastream!AC241="",Datastream!AC241="NA"),"",Datastream!AC241)</f>
        <v>5.2830000000000004</v>
      </c>
      <c r="U234" s="12">
        <f>IF(OR(Datastream!AD241="",Datastream!AD241="NA"),"",Datastream!AD241)</f>
        <v>5.7039999999999997</v>
      </c>
      <c r="V234" s="12">
        <f>IF(OR(Datastream!AE241="",Datastream!AE241="NA"),"",Datastream!AE241)</f>
        <v>1.615</v>
      </c>
      <c r="W234" s="12">
        <f>IF(OR(Datastream!AF241="",Datastream!AF241="NA"),"",Datastream!AF241)</f>
        <v>2.1549999999999998</v>
      </c>
      <c r="X234" s="12">
        <f>IF(OR(Datastream!AG241="",Datastream!AG241="NA"),"",Datastream!AG241)</f>
        <v>3.823</v>
      </c>
      <c r="Y234" s="12">
        <f>IF(OR(Datastream!AH241="",Datastream!AH241="NA"),"",Datastream!AH241)</f>
        <v>4.1859999999999999</v>
      </c>
      <c r="Z234" s="12">
        <f>IF(OR(Datastream!AI241="",Datastream!AI241="NA"),"",Datastream!AI241)</f>
        <v>2.06</v>
      </c>
      <c r="AA234" s="12">
        <f>IF(OR(Datastream!AJ241="",Datastream!AJ241="NA"),"",Datastream!AJ241)</f>
        <v>3.88</v>
      </c>
      <c r="AB234" s="12">
        <f>IF(OR(Datastream!AK241="",Datastream!AK241="NA"),"",Datastream!AK241)</f>
        <v>2.0362689999999999</v>
      </c>
      <c r="AC234" s="12">
        <f>IF(OR(Datastream!AN241="",Datastream!AN241="NA"),"",Datastream!AN241)</f>
        <v>18.87</v>
      </c>
      <c r="AD234" s="12">
        <f>IF(OR(Datastream!AO241="",Datastream!AO241="NA"),"",Datastream!AO241)</f>
        <v>1401.98</v>
      </c>
      <c r="AE234" s="13">
        <f>IF(EBP!B426="","",EBP!B426)</f>
        <v>3.2686999999999999</v>
      </c>
      <c r="AF234" s="13">
        <f>IF(EBP!C426="","",EBP!C426)</f>
        <v>0.65069999999999995</v>
      </c>
    </row>
    <row r="235" spans="1:32" x14ac:dyDescent="0.2">
      <c r="A235" s="11">
        <v>39600</v>
      </c>
      <c r="B235" s="12">
        <f>IF(OR(Datastream!K242="",Datastream!K242="NA"),"",Datastream!K242)</f>
        <v>91.75</v>
      </c>
      <c r="C235" s="12">
        <f>IF(OR(Datastream!L242="",Datastream!L242="NA"),"",Datastream!L242)</f>
        <v>5.6</v>
      </c>
      <c r="D235" s="12">
        <f>IF(OR(Datastream!M242="",Datastream!M242="NA"),"",Datastream!M242)</f>
        <v>102.8445</v>
      </c>
      <c r="E235" s="12">
        <f>IF(OR(Datastream!N242="",Datastream!N242="NA"),"",Datastream!N242)</f>
        <v>49.9</v>
      </c>
      <c r="F235" s="12">
        <f>IF(OR(Datastream!O242="",Datastream!O242="NA"),"",Datastream!O242)</f>
        <v>50.4</v>
      </c>
      <c r="G235" s="12">
        <f>IF(OR(Datastream!P242="",Datastream!P242="NA"),"",Datastream!P242)</f>
        <v>56.4</v>
      </c>
      <c r="H235" s="12">
        <f>IF(OR(Datastream!Q242="",Datastream!Q242="NA"),"",Datastream!Q242)</f>
        <v>49.2</v>
      </c>
      <c r="I235" s="12">
        <f>IF(OR(Datastream!R242="",Datastream!R242="NA"),"",Datastream!R242)</f>
        <v>-0.73</v>
      </c>
      <c r="J235" s="12">
        <f>IF(OR(Datastream!S242="",Datastream!S242="NA"),"",Datastream!S242)</f>
        <v>1.458</v>
      </c>
      <c r="K235" s="12">
        <f>IF(OR(Datastream!T242="",Datastream!T242="NA"),"",Datastream!T242)</f>
        <v>1.736</v>
      </c>
      <c r="L235" s="12">
        <f>IF(OR(Datastream!U242="",Datastream!U242="NA"),"",Datastream!U242)</f>
        <v>2.794</v>
      </c>
      <c r="M235" s="12">
        <f>IF(OR(Datastream!V242="",Datastream!V242="NA"),"",Datastream!V242)</f>
        <v>0.60099999999999998</v>
      </c>
      <c r="N235" s="12">
        <f>IF(OR(Datastream!W242="",Datastream!W242="NA"),"",Datastream!W242)</f>
        <v>-2.5760000000000001</v>
      </c>
      <c r="O235" s="12">
        <f>IF(OR(Datastream!X242="",Datastream!X242="NA"),"",Datastream!X242)</f>
        <v>3.75</v>
      </c>
      <c r="P235" s="12">
        <f>IF(OR(Datastream!Y242="",Datastream!Y242="NA"),"",Datastream!Y242)</f>
        <v>0.34100000000000003</v>
      </c>
      <c r="Q235" s="12">
        <f>IF(OR(Datastream!Z242="",Datastream!Z242="NA"),"",Datastream!Z242)</f>
        <v>1.6180000000000001</v>
      </c>
      <c r="R235" s="12">
        <f>IF(OR(Datastream!AA242="",Datastream!AA242="NA"),"",Datastream!AA242)</f>
        <v>3.96</v>
      </c>
      <c r="S235" s="12">
        <f>IF(OR(Datastream!AB242="",Datastream!AB242="NA"),"",Datastream!AB242)</f>
        <v>2.5219999999999998</v>
      </c>
      <c r="T235" s="12">
        <f>IF(OR(Datastream!AC242="",Datastream!AC242="NA"),"",Datastream!AC242)</f>
        <v>5.33</v>
      </c>
      <c r="U235" s="12">
        <f>IF(OR(Datastream!AD242="",Datastream!AD242="NA"),"",Datastream!AD242)</f>
        <v>5.8040000000000003</v>
      </c>
      <c r="V235" s="12">
        <f>IF(OR(Datastream!AE242="",Datastream!AE242="NA"),"",Datastream!AE242)</f>
        <v>1.8580000000000001</v>
      </c>
      <c r="W235" s="12">
        <f>IF(OR(Datastream!AF242="",Datastream!AF242="NA"),"",Datastream!AF242)</f>
        <v>2.3559999999999999</v>
      </c>
      <c r="X235" s="12">
        <f>IF(OR(Datastream!AG242="",Datastream!AG242="NA"),"",Datastream!AG242)</f>
        <v>3.9380000000000002</v>
      </c>
      <c r="Y235" s="12">
        <f>IF(OR(Datastream!AH242="",Datastream!AH242="NA"),"",Datastream!AH242)</f>
        <v>4.266</v>
      </c>
      <c r="Z235" s="12">
        <f>IF(OR(Datastream!AI242="",Datastream!AI242="NA"),"",Datastream!AI242)</f>
        <v>2.42</v>
      </c>
      <c r="AA235" s="12">
        <f>IF(OR(Datastream!AJ242="",Datastream!AJ242="NA"),"",Datastream!AJ242)</f>
        <v>4.0999999999999996</v>
      </c>
      <c r="AB235" s="12">
        <f>IF(OR(Datastream!AK242="",Datastream!AK242="NA"),"",Datastream!AK242)</f>
        <v>2.1405409999999998</v>
      </c>
      <c r="AC235" s="12">
        <f>IF(OR(Datastream!AN242="",Datastream!AN242="NA"),"",Datastream!AN242)</f>
        <v>23.19</v>
      </c>
      <c r="AD235" s="12">
        <f>IF(OR(Datastream!AO242="",Datastream!AO242="NA"),"",Datastream!AO242)</f>
        <v>1341.25</v>
      </c>
      <c r="AE235" s="13">
        <f>IF(EBP!B427="","",EBP!B427)</f>
        <v>3.6858</v>
      </c>
      <c r="AF235" s="13">
        <f>IF(EBP!C427="","",EBP!C427)</f>
        <v>0.87980000000000003</v>
      </c>
    </row>
    <row r="236" spans="1:32" x14ac:dyDescent="0.2">
      <c r="A236" s="11">
        <v>39630</v>
      </c>
      <c r="B236" s="12">
        <f>IF(OR(Datastream!K243="",Datastream!K243="NA"),"",Datastream!K243)</f>
        <v>92.41</v>
      </c>
      <c r="C236" s="12">
        <f>IF(OR(Datastream!L243="",Datastream!L243="NA"),"",Datastream!L243)</f>
        <v>5.8</v>
      </c>
      <c r="D236" s="12">
        <f>IF(OR(Datastream!M243="",Datastream!M243="NA"),"",Datastream!M243)</f>
        <v>102.3002</v>
      </c>
      <c r="E236" s="12">
        <f>IF(OR(Datastream!N243="",Datastream!N243="NA"),"",Datastream!N243)</f>
        <v>50.8</v>
      </c>
      <c r="F236" s="12">
        <f>IF(OR(Datastream!O243="",Datastream!O243="NA"),"",Datastream!O243)</f>
        <v>51.9</v>
      </c>
      <c r="G236" s="12">
        <f>IF(OR(Datastream!P243="",Datastream!P243="NA"),"",Datastream!P243)</f>
        <v>61.2</v>
      </c>
      <c r="H236" s="12">
        <f>IF(OR(Datastream!Q243="",Datastream!Q243="NA"),"",Datastream!Q243)</f>
        <v>53.5</v>
      </c>
      <c r="I236" s="12">
        <f>IF(OR(Datastream!R243="",Datastream!R243="NA"),"",Datastream!R243)</f>
        <v>-1.3</v>
      </c>
      <c r="J236" s="12">
        <f>IF(OR(Datastream!S243="",Datastream!S243="NA"),"",Datastream!S243)</f>
        <v>1.532</v>
      </c>
      <c r="K236" s="12">
        <f>IF(OR(Datastream!T243="",Datastream!T243="NA"),"",Datastream!T243)</f>
        <v>1.4770000000000001</v>
      </c>
      <c r="L236" s="12">
        <f>IF(OR(Datastream!U243="",Datastream!U243="NA"),"",Datastream!U243)</f>
        <v>3.0670000000000002</v>
      </c>
      <c r="M236" s="12">
        <f>IF(OR(Datastream!V243="",Datastream!V243="NA"),"",Datastream!V243)</f>
        <v>-5.3999999999999999E-2</v>
      </c>
      <c r="N236" s="12">
        <f>IF(OR(Datastream!W243="",Datastream!W243="NA"),"",Datastream!W243)</f>
        <v>-2.927</v>
      </c>
      <c r="O236" s="12">
        <f>IF(OR(Datastream!X243="",Datastream!X243="NA"),"",Datastream!X243)</f>
        <v>2.5350000000000001</v>
      </c>
      <c r="P236" s="12">
        <f>IF(OR(Datastream!Y243="",Datastream!Y243="NA"),"",Datastream!Y243)</f>
        <v>9.1999999999999998E-2</v>
      </c>
      <c r="Q236" s="12">
        <f>IF(OR(Datastream!Z243="",Datastream!Z243="NA"),"",Datastream!Z243)</f>
        <v>1.319</v>
      </c>
      <c r="R236" s="12">
        <f>IF(OR(Datastream!AA243="",Datastream!AA243="NA"),"",Datastream!AA243)</f>
        <v>4.2889999999999997</v>
      </c>
      <c r="S236" s="12">
        <f>IF(OR(Datastream!AB243="",Datastream!AB243="NA"),"",Datastream!AB243)</f>
        <v>2.8130000000000002</v>
      </c>
      <c r="T236" s="12">
        <f>IF(OR(Datastream!AC243="",Datastream!AC243="NA"),"",Datastream!AC243)</f>
        <v>5.4429999999999996</v>
      </c>
      <c r="U236" s="12">
        <f>IF(OR(Datastream!AD243="",Datastream!AD243="NA"),"",Datastream!AD243)</f>
        <v>5.99</v>
      </c>
      <c r="V236" s="12">
        <f>IF(OR(Datastream!AE243="",Datastream!AE243="NA"),"",Datastream!AE243)</f>
        <v>1.919</v>
      </c>
      <c r="W236" s="12">
        <f>IF(OR(Datastream!AF243="",Datastream!AF243="NA"),"",Datastream!AF243)</f>
        <v>2.5009999999999999</v>
      </c>
      <c r="X236" s="12">
        <f>IF(OR(Datastream!AG243="",Datastream!AG243="NA"),"",Datastream!AG243)</f>
        <v>4.0570000000000004</v>
      </c>
      <c r="Y236" s="12">
        <f>IF(OR(Datastream!AH243="",Datastream!AH243="NA"),"",Datastream!AH243)</f>
        <v>4.4489999999999998</v>
      </c>
      <c r="Z236" s="12">
        <f>IF(OR(Datastream!AI243="",Datastream!AI243="NA"),"",Datastream!AI243)</f>
        <v>2.2799999999999998</v>
      </c>
      <c r="AA236" s="12">
        <f>IF(OR(Datastream!AJ243="",Datastream!AJ243="NA"),"",Datastream!AJ243)</f>
        <v>4.01</v>
      </c>
      <c r="AB236" s="12">
        <f>IF(OR(Datastream!AK243="",Datastream!AK243="NA"),"",Datastream!AK243)</f>
        <v>2.2871220000000001</v>
      </c>
      <c r="AC236" s="12">
        <f>IF(OR(Datastream!AN243="",Datastream!AN243="NA"),"",Datastream!AN243)</f>
        <v>25.69</v>
      </c>
      <c r="AD236" s="12">
        <f>IF(OR(Datastream!AO243="",Datastream!AO243="NA"),"",Datastream!AO243)</f>
        <v>1257.57</v>
      </c>
      <c r="AE236" s="13">
        <f>IF(EBP!B428="","",EBP!B428)</f>
        <v>4.0126999999999997</v>
      </c>
      <c r="AF236" s="13">
        <f>IF(EBP!C428="","",EBP!C428)</f>
        <v>1.2376</v>
      </c>
    </row>
    <row r="237" spans="1:32" x14ac:dyDescent="0.2">
      <c r="A237" s="11">
        <v>39661</v>
      </c>
      <c r="B237" s="12">
        <f>IF(OR(Datastream!K244="",Datastream!K244="NA"),"",Datastream!K244)</f>
        <v>92.27</v>
      </c>
      <c r="C237" s="12">
        <f>IF(OR(Datastream!L244="",Datastream!L244="NA"),"",Datastream!L244)</f>
        <v>6.1</v>
      </c>
      <c r="D237" s="12">
        <f>IF(OR(Datastream!M244="",Datastream!M244="NA"),"",Datastream!M244)</f>
        <v>100.7353</v>
      </c>
      <c r="E237" s="12">
        <f>IF(OR(Datastream!N244="",Datastream!N244="NA"),"",Datastream!N244)</f>
        <v>50.1</v>
      </c>
      <c r="F237" s="12">
        <f>IF(OR(Datastream!O244="",Datastream!O244="NA"),"",Datastream!O244)</f>
        <v>58.5</v>
      </c>
      <c r="G237" s="12">
        <f>IF(OR(Datastream!P244="",Datastream!P244="NA"),"",Datastream!P244)</f>
        <v>63</v>
      </c>
      <c r="H237" s="12">
        <f>IF(OR(Datastream!Q244="",Datastream!Q244="NA"),"",Datastream!Q244)</f>
        <v>57.9</v>
      </c>
      <c r="I237" s="12">
        <f>IF(OR(Datastream!R244="",Datastream!R244="NA"),"",Datastream!R244)</f>
        <v>-1.29</v>
      </c>
      <c r="J237" s="12">
        <f>IF(OR(Datastream!S244="",Datastream!S244="NA"),"",Datastream!S244)</f>
        <v>1.5509999999999999</v>
      </c>
      <c r="K237" s="12">
        <f>IF(OR(Datastream!T244="",Datastream!T244="NA"),"",Datastream!T244)</f>
        <v>1.4390000000000001</v>
      </c>
      <c r="L237" s="12">
        <f>IF(OR(Datastream!U244="",Datastream!U244="NA"),"",Datastream!U244)</f>
        <v>3.2160000000000002</v>
      </c>
      <c r="M237" s="12">
        <f>IF(OR(Datastream!V244="",Datastream!V244="NA"),"",Datastream!V244)</f>
        <v>-0.29399999999999998</v>
      </c>
      <c r="N237" s="12">
        <f>IF(OR(Datastream!W244="",Datastream!W244="NA"),"",Datastream!W244)</f>
        <v>-3.782</v>
      </c>
      <c r="O237" s="12">
        <f>IF(OR(Datastream!X244="",Datastream!X244="NA"),"",Datastream!X244)</f>
        <v>2.2770000000000001</v>
      </c>
      <c r="P237" s="12">
        <f>IF(OR(Datastream!Y244="",Datastream!Y244="NA"),"",Datastream!Y244)</f>
        <v>0.158</v>
      </c>
      <c r="Q237" s="12">
        <f>IF(OR(Datastream!Z244="",Datastream!Z244="NA"),"",Datastream!Z244)</f>
        <v>0.80900000000000005</v>
      </c>
      <c r="R237" s="12">
        <f>IF(OR(Datastream!AA244="",Datastream!AA244="NA"),"",Datastream!AA244)</f>
        <v>4.4790000000000001</v>
      </c>
      <c r="S237" s="12">
        <f>IF(OR(Datastream!AB244="",Datastream!AB244="NA"),"",Datastream!AB244)</f>
        <v>2.907</v>
      </c>
      <c r="T237" s="12">
        <f>IF(OR(Datastream!AC244="",Datastream!AC244="NA"),"",Datastream!AC244)</f>
        <v>5.5039999999999996</v>
      </c>
      <c r="U237" s="12">
        <f>IF(OR(Datastream!AD244="",Datastream!AD244="NA"),"",Datastream!AD244)</f>
        <v>6.17</v>
      </c>
      <c r="V237" s="12">
        <f>IF(OR(Datastream!AE244="",Datastream!AE244="NA"),"",Datastream!AE244)</f>
        <v>1.867</v>
      </c>
      <c r="W237" s="12">
        <f>IF(OR(Datastream!AF244="",Datastream!AF244="NA"),"",Datastream!AF244)</f>
        <v>2.5670000000000002</v>
      </c>
      <c r="X237" s="12">
        <f>IF(OR(Datastream!AG244="",Datastream!AG244="NA"),"",Datastream!AG244)</f>
        <v>4.0359999999999996</v>
      </c>
      <c r="Y237" s="12">
        <f>IF(OR(Datastream!AH244="",Datastream!AH244="NA"),"",Datastream!AH244)</f>
        <v>4.4960000000000004</v>
      </c>
      <c r="Z237" s="12">
        <f>IF(OR(Datastream!AI244="",Datastream!AI244="NA"),"",Datastream!AI244)</f>
        <v>2.1800000000000002</v>
      </c>
      <c r="AA237" s="12">
        <f>IF(OR(Datastream!AJ244="",Datastream!AJ244="NA"),"",Datastream!AJ244)</f>
        <v>3.89</v>
      </c>
      <c r="AB237" s="12">
        <f>IF(OR(Datastream!AK244="",Datastream!AK244="NA"),"",Datastream!AK244)</f>
        <v>2.2476790000000002</v>
      </c>
      <c r="AC237" s="12">
        <f>IF(OR(Datastream!AN244="",Datastream!AN244="NA"),"",Datastream!AN244)</f>
        <v>22.26</v>
      </c>
      <c r="AD237" s="12">
        <f>IF(OR(Datastream!AO244="",Datastream!AO244="NA"),"",Datastream!AO244)</f>
        <v>1281.47</v>
      </c>
      <c r="AE237" s="13">
        <f>IF(EBP!B429="","",EBP!B429)</f>
        <v>4.1554000000000002</v>
      </c>
      <c r="AF237" s="13">
        <f>IF(EBP!C429="","",EBP!C429)</f>
        <v>1.42</v>
      </c>
    </row>
    <row r="238" spans="1:32" x14ac:dyDescent="0.2">
      <c r="A238" s="11">
        <v>39692</v>
      </c>
      <c r="B238" s="12">
        <f>IF(OR(Datastream!K245="",Datastream!K245="NA"),"",Datastream!K245)</f>
        <v>92.35</v>
      </c>
      <c r="C238" s="12">
        <f>IF(OR(Datastream!L245="",Datastream!L245="NA"),"",Datastream!L245)</f>
        <v>6.1</v>
      </c>
      <c r="D238" s="12">
        <f>IF(OR(Datastream!M245="",Datastream!M245="NA"),"",Datastream!M245)</f>
        <v>96.366600000000005</v>
      </c>
      <c r="E238" s="12">
        <f>IF(OR(Datastream!N245="",Datastream!N245="NA"),"",Datastream!N245)</f>
        <v>47.2</v>
      </c>
      <c r="F238" s="12">
        <f>IF(OR(Datastream!O245="",Datastream!O245="NA"),"",Datastream!O245)</f>
        <v>61.4</v>
      </c>
      <c r="G238" s="12">
        <f>IF(OR(Datastream!P245="",Datastream!P245="NA"),"",Datastream!P245)</f>
        <v>70.3</v>
      </c>
      <c r="H238" s="12">
        <f>IF(OR(Datastream!Q245="",Datastream!Q245="NA"),"",Datastream!Q245)</f>
        <v>67.2</v>
      </c>
      <c r="I238" s="12">
        <f>IF(OR(Datastream!R245="",Datastream!R245="NA"),"",Datastream!R245)</f>
        <v>-2.69</v>
      </c>
      <c r="J238" s="12">
        <f>IF(OR(Datastream!S245="",Datastream!S245="NA"),"",Datastream!S245)</f>
        <v>1.7509999999999999</v>
      </c>
      <c r="K238" s="12">
        <f>IF(OR(Datastream!T245="",Datastream!T245="NA"),"",Datastream!T245)</f>
        <v>1.3959999999999999</v>
      </c>
      <c r="L238" s="12">
        <f>IF(OR(Datastream!U245="",Datastream!U245="NA"),"",Datastream!U245)</f>
        <v>3.4329999999999998</v>
      </c>
      <c r="M238" s="12">
        <f>IF(OR(Datastream!V245="",Datastream!V245="NA"),"",Datastream!V245)</f>
        <v>0.17199999999999999</v>
      </c>
      <c r="N238" s="12">
        <f>IF(OR(Datastream!W245="",Datastream!W245="NA"),"",Datastream!W245)</f>
        <v>-4.7439999999999998</v>
      </c>
      <c r="O238" s="12">
        <f>IF(OR(Datastream!X245="",Datastream!X245="NA"),"",Datastream!X245)</f>
        <v>2.2730000000000001</v>
      </c>
      <c r="P238" s="12">
        <f>IF(OR(Datastream!Y245="",Datastream!Y245="NA"),"",Datastream!Y245)</f>
        <v>0.23699999999999999</v>
      </c>
      <c r="Q238" s="12">
        <f>IF(OR(Datastream!Z245="",Datastream!Z245="NA"),"",Datastream!Z245)</f>
        <v>0.78600000000000003</v>
      </c>
      <c r="R238" s="12">
        <f>IF(OR(Datastream!AA245="",Datastream!AA245="NA"),"",Datastream!AA245)</f>
        <v>4.4889999999999999</v>
      </c>
      <c r="S238" s="12">
        <f>IF(OR(Datastream!AB245="",Datastream!AB245="NA"),"",Datastream!AB245)</f>
        <v>2.9049999999999998</v>
      </c>
      <c r="T238" s="12">
        <f>IF(OR(Datastream!AC245="",Datastream!AC245="NA"),"",Datastream!AC245)</f>
        <v>5.5460000000000003</v>
      </c>
      <c r="U238" s="12">
        <f>IF(OR(Datastream!AD245="",Datastream!AD245="NA"),"",Datastream!AD245)</f>
        <v>6.242</v>
      </c>
      <c r="V238" s="12">
        <f>IF(OR(Datastream!AE245="",Datastream!AE245="NA"),"",Datastream!AE245)</f>
        <v>1.839</v>
      </c>
      <c r="W238" s="12">
        <f>IF(OR(Datastream!AF245="",Datastream!AF245="NA"),"",Datastream!AF245)</f>
        <v>2.6259999999999999</v>
      </c>
      <c r="X238" s="12">
        <f>IF(OR(Datastream!AG245="",Datastream!AG245="NA"),"",Datastream!AG245)</f>
        <v>3.9740000000000002</v>
      </c>
      <c r="Y238" s="12">
        <f>IF(OR(Datastream!AH245="",Datastream!AH245="NA"),"",Datastream!AH245)</f>
        <v>4.4320000000000004</v>
      </c>
      <c r="Z238" s="12">
        <f>IF(OR(Datastream!AI245="",Datastream!AI245="NA"),"",Datastream!AI245)</f>
        <v>1.91</v>
      </c>
      <c r="AA238" s="12">
        <f>IF(OR(Datastream!AJ245="",Datastream!AJ245="NA"),"",Datastream!AJ245)</f>
        <v>3.69</v>
      </c>
      <c r="AB238" s="12">
        <f>IF(OR(Datastream!AK245="",Datastream!AK245="NA"),"",Datastream!AK245)</f>
        <v>2.3706809999999998</v>
      </c>
      <c r="AC238" s="12">
        <f>IF(OR(Datastream!AN245="",Datastream!AN245="NA"),"",Datastream!AN245)</f>
        <v>32.729999999999997</v>
      </c>
      <c r="AD238" s="12">
        <f>IF(OR(Datastream!AO245="",Datastream!AO245="NA"),"",Datastream!AO245)</f>
        <v>1220</v>
      </c>
      <c r="AE238" s="13">
        <f>IF(EBP!B430="","",EBP!B430)</f>
        <v>5.2747000000000002</v>
      </c>
      <c r="AF238" s="13">
        <f>IF(EBP!C430="","",EBP!C430)</f>
        <v>1.9769000000000001</v>
      </c>
    </row>
    <row r="239" spans="1:32" x14ac:dyDescent="0.2">
      <c r="A239" s="11">
        <v>39722</v>
      </c>
      <c r="B239" s="12">
        <f>IF(OR(Datastream!K246="",Datastream!K246="NA"),"",Datastream!K246)</f>
        <v>91.55</v>
      </c>
      <c r="C239" s="12">
        <f>IF(OR(Datastream!L246="",Datastream!L246="NA"),"",Datastream!L246)</f>
        <v>6.5</v>
      </c>
      <c r="D239" s="12">
        <f>IF(OR(Datastream!M246="",Datastream!M246="NA"),"",Datastream!M246)</f>
        <v>97.283199999999994</v>
      </c>
      <c r="E239" s="12">
        <f>IF(OR(Datastream!N246="",Datastream!N246="NA"),"",Datastream!N246)</f>
        <v>38.200000000000003</v>
      </c>
      <c r="F239" s="12">
        <f>IF(OR(Datastream!O246="",Datastream!O246="NA"),"",Datastream!O246)</f>
        <v>38.799999999999997</v>
      </c>
      <c r="G239" s="12">
        <f>IF(OR(Datastream!P246="",Datastream!P246="NA"),"",Datastream!P246)</f>
        <v>57.6</v>
      </c>
      <c r="H239" s="12">
        <f>IF(OR(Datastream!Q246="",Datastream!Q246="NA"),"",Datastream!Q246)</f>
        <v>57</v>
      </c>
      <c r="I239" s="12">
        <f>IF(OR(Datastream!R246="",Datastream!R246="NA"),"",Datastream!R246)</f>
        <v>-1.1599999999999999</v>
      </c>
      <c r="J239" s="12">
        <f>IF(OR(Datastream!S246="",Datastream!S246="NA"),"",Datastream!S246)</f>
        <v>1.431</v>
      </c>
      <c r="K239" s="12">
        <f>IF(OR(Datastream!T246="",Datastream!T246="NA"),"",Datastream!T246)</f>
        <v>0.04</v>
      </c>
      <c r="L239" s="12">
        <f>IF(OR(Datastream!U246="",Datastream!U246="NA"),"",Datastream!U246)</f>
        <v>2.7959999999999998</v>
      </c>
      <c r="M239" s="12">
        <f>IF(OR(Datastream!V246="",Datastream!V246="NA"),"",Datastream!V246)</f>
        <v>-4.2450000000000001</v>
      </c>
      <c r="N239" s="12">
        <f>IF(OR(Datastream!W246="",Datastream!W246="NA"),"",Datastream!W246)</f>
        <v>-6.55</v>
      </c>
      <c r="O239" s="12">
        <f>IF(OR(Datastream!X246="",Datastream!X246="NA"),"",Datastream!X246)</f>
        <v>-1.583</v>
      </c>
      <c r="P239" s="12">
        <f>IF(OR(Datastream!Y246="",Datastream!Y246="NA"),"",Datastream!Y246)</f>
        <v>-0.441</v>
      </c>
      <c r="Q239" s="12">
        <f>IF(OR(Datastream!Z246="",Datastream!Z246="NA"),"",Datastream!Z246)</f>
        <v>-1.3120000000000001</v>
      </c>
      <c r="R239" s="12">
        <f>IF(OR(Datastream!AA246="",Datastream!AA246="NA"),"",Datastream!AA246)</f>
        <v>4.4130000000000003</v>
      </c>
      <c r="S239" s="12">
        <f>IF(OR(Datastream!AB246="",Datastream!AB246="NA"),"",Datastream!AB246)</f>
        <v>2.3319999999999999</v>
      </c>
      <c r="T239" s="12">
        <f>IF(OR(Datastream!AC246="",Datastream!AC246="NA"),"",Datastream!AC246)</f>
        <v>5.6589999999999998</v>
      </c>
      <c r="U239" s="12">
        <f>IF(OR(Datastream!AD246="",Datastream!AD246="NA"),"",Datastream!AD246)</f>
        <v>7.093</v>
      </c>
      <c r="V239" s="12">
        <f>IF(OR(Datastream!AE246="",Datastream!AE246="NA"),"",Datastream!AE246)</f>
        <v>1.1319999999999999</v>
      </c>
      <c r="W239" s="12">
        <f>IF(OR(Datastream!AF246="",Datastream!AF246="NA"),"",Datastream!AF246)</f>
        <v>1.677</v>
      </c>
      <c r="X239" s="12">
        <f>IF(OR(Datastream!AG246="",Datastream!AG246="NA"),"",Datastream!AG246)</f>
        <v>3.617</v>
      </c>
      <c r="Y239" s="12">
        <f>IF(OR(Datastream!AH246="",Datastream!AH246="NA"),"",Datastream!AH246)</f>
        <v>4.0999999999999996</v>
      </c>
      <c r="Z239" s="12">
        <f>IF(OR(Datastream!AI246="",Datastream!AI246="NA"),"",Datastream!AI246)</f>
        <v>1.42</v>
      </c>
      <c r="AA239" s="12">
        <f>IF(OR(Datastream!AJ246="",Datastream!AJ246="NA"),"",Datastream!AJ246)</f>
        <v>3.81</v>
      </c>
      <c r="AB239" s="12">
        <f>IF(OR(Datastream!AK246="",Datastream!AK246="NA"),"",Datastream!AK246)</f>
        <v>2.9620839999999999</v>
      </c>
      <c r="AC239" s="12">
        <f>IF(OR(Datastream!AN246="",Datastream!AN246="NA"),"",Datastream!AN246)</f>
        <v>65.45</v>
      </c>
      <c r="AD239" s="12">
        <f>IF(OR(Datastream!AO246="",Datastream!AO246="NA"),"",Datastream!AO246)</f>
        <v>968.8</v>
      </c>
      <c r="AE239" s="13">
        <f>IF(EBP!B431="","",EBP!B431)</f>
        <v>7.5433000000000003</v>
      </c>
      <c r="AF239" s="13">
        <f>IF(EBP!C431="","",EBP!C431)</f>
        <v>3.4723999999999999</v>
      </c>
    </row>
    <row r="240" spans="1:32" x14ac:dyDescent="0.2">
      <c r="A240" s="11">
        <v>39753</v>
      </c>
      <c r="B240" s="12">
        <f>IF(OR(Datastream!K247="",Datastream!K247="NA"),"",Datastream!K247)</f>
        <v>89.93</v>
      </c>
      <c r="C240" s="12">
        <f>IF(OR(Datastream!L247="",Datastream!L247="NA"),"",Datastream!L247)</f>
        <v>6.8</v>
      </c>
      <c r="D240" s="12">
        <f>IF(OR(Datastream!M247="",Datastream!M247="NA"),"",Datastream!M247)</f>
        <v>96.060500000000005</v>
      </c>
      <c r="E240" s="12">
        <f>IF(OR(Datastream!N247="",Datastream!N247="NA"),"",Datastream!N247)</f>
        <v>39</v>
      </c>
      <c r="F240" s="12">
        <f>IF(OR(Datastream!O247="",Datastream!O247="NA"),"",Datastream!O247)</f>
        <v>44.7</v>
      </c>
      <c r="G240" s="12">
        <f>IF(OR(Datastream!P247="",Datastream!P247="NA"),"",Datastream!P247)</f>
        <v>55.3</v>
      </c>
      <c r="H240" s="12">
        <f>IF(OR(Datastream!Q247="",Datastream!Q247="NA"),"",Datastream!Q247)</f>
        <v>53.9</v>
      </c>
      <c r="I240" s="12">
        <f>IF(OR(Datastream!R247="",Datastream!R247="NA"),"",Datastream!R247)</f>
        <v>-2.4500000000000002</v>
      </c>
      <c r="J240" s="12">
        <f>IF(OR(Datastream!S247="",Datastream!S247="NA"),"",Datastream!S247)</f>
        <v>1.3520000000000001</v>
      </c>
      <c r="K240" s="12">
        <f>IF(OR(Datastream!T247="",Datastream!T247="NA"),"",Datastream!T247)</f>
        <v>-0.60899999999999999</v>
      </c>
      <c r="L240" s="12">
        <f>IF(OR(Datastream!U247="",Datastream!U247="NA"),"",Datastream!U247)</f>
        <v>2.72</v>
      </c>
      <c r="M240" s="12">
        <f>IF(OR(Datastream!V247="",Datastream!V247="NA"),"",Datastream!V247)</f>
        <v>-5.7889999999999997</v>
      </c>
      <c r="N240" s="12">
        <f>IF(OR(Datastream!W247="",Datastream!W247="NA"),"",Datastream!W247)</f>
        <v>-7.7160000000000002</v>
      </c>
      <c r="O240" s="12">
        <f>IF(OR(Datastream!X247="",Datastream!X247="NA"),"",Datastream!X247)</f>
        <v>-4.056</v>
      </c>
      <c r="P240" s="12">
        <f>IF(OR(Datastream!Y247="",Datastream!Y247="NA"),"",Datastream!Y247)</f>
        <v>-0.90800000000000003</v>
      </c>
      <c r="Q240" s="12">
        <f>IF(OR(Datastream!Z247="",Datastream!Z247="NA"),"",Datastream!Z247)</f>
        <v>-2.8660000000000001</v>
      </c>
      <c r="R240" s="12">
        <f>IF(OR(Datastream!AA247="",Datastream!AA247="NA"),"",Datastream!AA247)</f>
        <v>4.2329999999999997</v>
      </c>
      <c r="S240" s="12">
        <f>IF(OR(Datastream!AB247="",Datastream!AB247="NA"),"",Datastream!AB247)</f>
        <v>1.373</v>
      </c>
      <c r="T240" s="12">
        <f>IF(OR(Datastream!AC247="",Datastream!AC247="NA"),"",Datastream!AC247)</f>
        <v>5.69</v>
      </c>
      <c r="U240" s="12">
        <f>IF(OR(Datastream!AD247="",Datastream!AD247="NA"),"",Datastream!AD247)</f>
        <v>7.508</v>
      </c>
      <c r="V240" s="12">
        <f>IF(OR(Datastream!AE247="",Datastream!AE247="NA"),"",Datastream!AE247)</f>
        <v>0.79</v>
      </c>
      <c r="W240" s="12">
        <f>IF(OR(Datastream!AF247="",Datastream!AF247="NA"),"",Datastream!AF247)</f>
        <v>1.28</v>
      </c>
      <c r="X240" s="12">
        <f>IF(OR(Datastream!AG247="",Datastream!AG247="NA"),"",Datastream!AG247)</f>
        <v>3.7690000000000001</v>
      </c>
      <c r="Y240" s="12">
        <f>IF(OR(Datastream!AH247="",Datastream!AH247="NA"),"",Datastream!AH247)</f>
        <v>4.0739999999999998</v>
      </c>
      <c r="Z240" s="12">
        <f>IF(OR(Datastream!AI247="",Datastream!AI247="NA"),"",Datastream!AI247)</f>
        <v>1.07</v>
      </c>
      <c r="AA240" s="12">
        <f>IF(OR(Datastream!AJ247="",Datastream!AJ247="NA"),"",Datastream!AJ247)</f>
        <v>3.53</v>
      </c>
      <c r="AB240" s="12">
        <f>IF(OR(Datastream!AK247="",Datastream!AK247="NA"),"",Datastream!AK247)</f>
        <v>3.2323940000000002</v>
      </c>
      <c r="AC240" s="12">
        <f>IF(OR(Datastream!AN247="",Datastream!AN247="NA"),"",Datastream!AN247)</f>
        <v>65.08</v>
      </c>
      <c r="AD240" s="12">
        <f>IF(OR(Datastream!AO247="",Datastream!AO247="NA"),"",Datastream!AO247)</f>
        <v>883.27</v>
      </c>
      <c r="AE240" s="13">
        <f>IF(EBP!B432="","",EBP!B432)</f>
        <v>7.984</v>
      </c>
      <c r="AF240" s="13">
        <f>IF(EBP!C432="","",EBP!C432)</f>
        <v>2.9142000000000001</v>
      </c>
    </row>
    <row r="241" spans="1:32" x14ac:dyDescent="0.2">
      <c r="A241" s="11">
        <v>39783</v>
      </c>
      <c r="B241" s="12">
        <f>IF(OR(Datastream!K248="",Datastream!K248="NA"),"",Datastream!K248)</f>
        <v>89.19</v>
      </c>
      <c r="C241" s="12">
        <f>IF(OR(Datastream!L248="",Datastream!L248="NA"),"",Datastream!L248)</f>
        <v>7.3</v>
      </c>
      <c r="D241" s="12">
        <f>IF(OR(Datastream!M248="",Datastream!M248="NA"),"",Datastream!M248)</f>
        <v>93.252099999999999</v>
      </c>
      <c r="E241" s="12">
        <f>IF(OR(Datastream!N248="",Datastream!N248="NA"),"",Datastream!N248)</f>
        <v>34.5</v>
      </c>
      <c r="F241" s="12">
        <f>IF(OR(Datastream!O248="",Datastream!O248="NA"),"",Datastream!O248)</f>
        <v>38.6</v>
      </c>
      <c r="G241" s="12">
        <f>IF(OR(Datastream!P248="",Datastream!P248="NA"),"",Datastream!P248)</f>
        <v>60.1</v>
      </c>
      <c r="H241" s="12">
        <f>IF(OR(Datastream!Q248="",Datastream!Q248="NA"),"",Datastream!Q248)</f>
        <v>54</v>
      </c>
      <c r="I241" s="12">
        <f>IF(OR(Datastream!R248="",Datastream!R248="NA"),"",Datastream!R248)</f>
        <v>-2.85</v>
      </c>
      <c r="J241" s="12">
        <f>IF(OR(Datastream!S248="",Datastream!S248="NA"),"",Datastream!S248)</f>
        <v>1.2410000000000001</v>
      </c>
      <c r="K241" s="12">
        <f>IF(OR(Datastream!T248="",Datastream!T248="NA"),"",Datastream!T248)</f>
        <v>-1.3129999999999999</v>
      </c>
      <c r="L241" s="12">
        <f>IF(OR(Datastream!U248="",Datastream!U248="NA"),"",Datastream!U248)</f>
        <v>2.452</v>
      </c>
      <c r="M241" s="12">
        <f>IF(OR(Datastream!V248="",Datastream!V248="NA"),"",Datastream!V248)</f>
        <v>-7.7030000000000003</v>
      </c>
      <c r="N241" s="12">
        <f>IF(OR(Datastream!W248="",Datastream!W248="NA"),"",Datastream!W248)</f>
        <v>-7.859</v>
      </c>
      <c r="O241" s="12">
        <f>IF(OR(Datastream!X248="",Datastream!X248="NA"),"",Datastream!X248)</f>
        <v>-7.2709999999999999</v>
      </c>
      <c r="P241" s="12">
        <f>IF(OR(Datastream!Y248="",Datastream!Y248="NA"),"",Datastream!Y248)</f>
        <v>-1.252</v>
      </c>
      <c r="Q241" s="12">
        <f>IF(OR(Datastream!Z248="",Datastream!Z248="NA"),"",Datastream!Z248)</f>
        <v>-4.3120000000000003</v>
      </c>
      <c r="R241" s="12">
        <f>IF(OR(Datastream!AA248="",Datastream!AA248="NA"),"",Datastream!AA248)</f>
        <v>4.0140000000000002</v>
      </c>
      <c r="S241" s="12">
        <f>IF(OR(Datastream!AB248="",Datastream!AB248="NA"),"",Datastream!AB248)</f>
        <v>0.29899999999999999</v>
      </c>
      <c r="T241" s="12">
        <f>IF(OR(Datastream!AC248="",Datastream!AC248="NA"),"",Datastream!AC248)</f>
        <v>5.7190000000000003</v>
      </c>
      <c r="U241" s="12">
        <f>IF(OR(Datastream!AD248="",Datastream!AD248="NA"),"",Datastream!AD248)</f>
        <v>7.8630000000000004</v>
      </c>
      <c r="V241" s="12">
        <f>IF(OR(Datastream!AE248="",Datastream!AE248="NA"),"",Datastream!AE248)</f>
        <v>0.45600000000000002</v>
      </c>
      <c r="W241" s="12">
        <f>IF(OR(Datastream!AF248="",Datastream!AF248="NA"),"",Datastream!AF248)</f>
        <v>0.77700000000000002</v>
      </c>
      <c r="X241" s="12">
        <f>IF(OR(Datastream!AG248="",Datastream!AG248="NA"),"",Datastream!AG248)</f>
        <v>3.0329999999999999</v>
      </c>
      <c r="Y241" s="12">
        <f>IF(OR(Datastream!AH248="",Datastream!AH248="NA"),"",Datastream!AH248)</f>
        <v>3.4950000000000001</v>
      </c>
      <c r="Z241" s="12">
        <f>IF(OR(Datastream!AI248="",Datastream!AI248="NA"),"",Datastream!AI248)</f>
        <v>0.49</v>
      </c>
      <c r="AA241" s="12">
        <f>IF(OR(Datastream!AJ248="",Datastream!AJ248="NA"),"",Datastream!AJ248)</f>
        <v>2.42</v>
      </c>
      <c r="AB241" s="12">
        <f>IF(OR(Datastream!AK248="",Datastream!AK248="NA"),"",Datastream!AK248)</f>
        <v>3.235106</v>
      </c>
      <c r="AC241" s="12">
        <f>IF(OR(Datastream!AN248="",Datastream!AN248="NA"),"",Datastream!AN248)</f>
        <v>54.67</v>
      </c>
      <c r="AD241" s="12">
        <f>IF(OR(Datastream!AO248="",Datastream!AO248="NA"),"",Datastream!AO248)</f>
        <v>877.15</v>
      </c>
      <c r="AE241" s="13">
        <f>IF(EBP!B433="","",EBP!B433)</f>
        <v>7.7058</v>
      </c>
      <c r="AF241" s="13">
        <f>IF(EBP!C433="","",EBP!C433)</f>
        <v>3.0407000000000002</v>
      </c>
    </row>
    <row r="242" spans="1:32" x14ac:dyDescent="0.2">
      <c r="A242" s="11">
        <v>39814</v>
      </c>
      <c r="B242" s="12">
        <f>IF(OR(Datastream!K249="",Datastream!K249="NA"),"",Datastream!K249)</f>
        <v>89.42</v>
      </c>
      <c r="C242" s="12">
        <f>IF(OR(Datastream!L249="",Datastream!L249="NA"),"",Datastream!L249)</f>
        <v>7.8</v>
      </c>
      <c r="D242" s="12">
        <f>IF(OR(Datastream!M249="",Datastream!M249="NA"),"",Datastream!M249)</f>
        <v>91.037300000000002</v>
      </c>
      <c r="E242" s="12">
        <f>IF(OR(Datastream!N249="",Datastream!N249="NA"),"",Datastream!N249)</f>
        <v>36.4</v>
      </c>
      <c r="F242" s="12">
        <f>IF(OR(Datastream!O249="",Datastream!O249="NA"),"",Datastream!O249)</f>
        <v>37.4</v>
      </c>
      <c r="G242" s="12">
        <f>IF(OR(Datastream!P249="",Datastream!P249="NA"),"",Datastream!P249)</f>
        <v>61.2</v>
      </c>
      <c r="H242" s="12">
        <f>IF(OR(Datastream!Q249="",Datastream!Q249="NA"),"",Datastream!Q249)</f>
        <v>57.8</v>
      </c>
      <c r="I242" s="12">
        <f>IF(OR(Datastream!R249="",Datastream!R249="NA"),"",Datastream!R249)</f>
        <v>-3.13</v>
      </c>
      <c r="J242" s="12">
        <f>IF(OR(Datastream!S249="",Datastream!S249="NA"),"",Datastream!S249)</f>
        <v>-1.7609999999999999</v>
      </c>
      <c r="K242" s="12">
        <f>IF(OR(Datastream!T249="",Datastream!T249="NA"),"",Datastream!T249)</f>
        <v>2.2799999999999998</v>
      </c>
      <c r="L242" s="12">
        <f>IF(OR(Datastream!U249="",Datastream!U249="NA"),"",Datastream!U249)</f>
        <v>-8.9700000000000006</v>
      </c>
      <c r="M242" s="12">
        <f>IF(OR(Datastream!V249="",Datastream!V249="NA"),"",Datastream!V249)</f>
        <v>-0.35599999999999998</v>
      </c>
      <c r="N242" s="12">
        <f>IF(OR(Datastream!W249="",Datastream!W249="NA"),"",Datastream!W249)</f>
        <v>-11.028</v>
      </c>
      <c r="O242" s="12">
        <f>IF(OR(Datastream!X249="",Datastream!X249="NA"),"",Datastream!X249)</f>
        <v>8.1159999999999997</v>
      </c>
      <c r="P242" s="12">
        <f>IF(OR(Datastream!Y249="",Datastream!Y249="NA"),"",Datastream!Y249)</f>
        <v>-5.3959999999999999</v>
      </c>
      <c r="Q242" s="12">
        <f>IF(OR(Datastream!Z249="",Datastream!Z249="NA"),"",Datastream!Z249)</f>
        <v>2.2970000000000002</v>
      </c>
      <c r="R242" s="12">
        <f>IF(OR(Datastream!AA249="",Datastream!AA249="NA"),"",Datastream!AA249)</f>
        <v>-0.52500000000000002</v>
      </c>
      <c r="S242" s="12">
        <f>IF(OR(Datastream!AB249="",Datastream!AB249="NA"),"",Datastream!AB249)</f>
        <v>2.0049999999999999</v>
      </c>
      <c r="T242" s="12">
        <f>IF(OR(Datastream!AC249="",Datastream!AC249="NA"),"",Datastream!AC249)</f>
        <v>8.0980000000000008</v>
      </c>
      <c r="U242" s="12">
        <f>IF(OR(Datastream!AD249="",Datastream!AD249="NA"),"",Datastream!AD249)</f>
        <v>8.4440000000000008</v>
      </c>
      <c r="V242" s="12">
        <f>IF(OR(Datastream!AE249="",Datastream!AE249="NA"),"",Datastream!AE249)</f>
        <v>0.26400000000000001</v>
      </c>
      <c r="W242" s="12">
        <f>IF(OR(Datastream!AF249="",Datastream!AF249="NA"),"",Datastream!AF249)</f>
        <v>0.58799999999999997</v>
      </c>
      <c r="X242" s="12">
        <f>IF(OR(Datastream!AG249="",Datastream!AG249="NA"),"",Datastream!AG249)</f>
        <v>2.7010000000000001</v>
      </c>
      <c r="Y242" s="12">
        <f>IF(OR(Datastream!AH249="",Datastream!AH249="NA"),"",Datastream!AH249)</f>
        <v>3.2719999999999998</v>
      </c>
      <c r="Z242" s="12">
        <f>IF(OR(Datastream!AI249="",Datastream!AI249="NA"),"",Datastream!AI249)</f>
        <v>0.44</v>
      </c>
      <c r="AA242" s="12">
        <f>IF(OR(Datastream!AJ249="",Datastream!AJ249="NA"),"",Datastream!AJ249)</f>
        <v>2.52</v>
      </c>
      <c r="AB242" s="12">
        <f>IF(OR(Datastream!AK249="",Datastream!AK249="NA"),"",Datastream!AK249)</f>
        <v>3.2363659999999999</v>
      </c>
      <c r="AC242" s="12">
        <f>IF(OR(Datastream!AN249="",Datastream!AN249="NA"),"",Datastream!AN249)</f>
        <v>44.19</v>
      </c>
      <c r="AD242" s="12">
        <f>IF(OR(Datastream!AO249="",Datastream!AO249="NA"),"",Datastream!AO249)</f>
        <v>866.59</v>
      </c>
      <c r="AE242" s="13">
        <f>IF(EBP!B434="","",EBP!B434)</f>
        <v>6.4108999999999998</v>
      </c>
      <c r="AF242" s="13">
        <f>IF(EBP!C434="","",EBP!C434)</f>
        <v>2.6682999999999999</v>
      </c>
    </row>
    <row r="243" spans="1:32" x14ac:dyDescent="0.2">
      <c r="A243" s="11">
        <v>39845</v>
      </c>
      <c r="B243" s="12">
        <f>IF(OR(Datastream!K250="",Datastream!K250="NA"),"",Datastream!K250)</f>
        <v>89.74</v>
      </c>
      <c r="C243" s="12">
        <f>IF(OR(Datastream!L250="",Datastream!L250="NA"),"",Datastream!L250)</f>
        <v>8.3000000000000007</v>
      </c>
      <c r="D243" s="12">
        <f>IF(OR(Datastream!M250="",Datastream!M250="NA"),"",Datastream!M250)</f>
        <v>90.450199999999995</v>
      </c>
      <c r="E243" s="12">
        <f>IF(OR(Datastream!N250="",Datastream!N250="NA"),"",Datastream!N250)</f>
        <v>36.6</v>
      </c>
      <c r="F243" s="12">
        <f>IF(OR(Datastream!O250="",Datastream!O250="NA"),"",Datastream!O250)</f>
        <v>25.3</v>
      </c>
      <c r="G243" s="12">
        <f>IF(OR(Datastream!P250="",Datastream!P250="NA"),"",Datastream!P250)</f>
        <v>56.3</v>
      </c>
      <c r="H243" s="12">
        <f>IF(OR(Datastream!Q250="",Datastream!Q250="NA"),"",Datastream!Q250)</f>
        <v>50.5</v>
      </c>
      <c r="I243" s="12">
        <f>IF(OR(Datastream!R250="",Datastream!R250="NA"),"",Datastream!R250)</f>
        <v>-1.31</v>
      </c>
      <c r="J243" s="12">
        <f>IF(OR(Datastream!S250="",Datastream!S250="NA"),"",Datastream!S250)</f>
        <v>-2.093</v>
      </c>
      <c r="K243" s="12">
        <f>IF(OR(Datastream!T250="",Datastream!T250="NA"),"",Datastream!T250)</f>
        <v>1.9630000000000001</v>
      </c>
      <c r="L243" s="12">
        <f>IF(OR(Datastream!U250="",Datastream!U250="NA"),"",Datastream!U250)</f>
        <v>-11.683</v>
      </c>
      <c r="M243" s="12">
        <f>IF(OR(Datastream!V250="",Datastream!V250="NA"),"",Datastream!V250)</f>
        <v>-2.9039999999999999</v>
      </c>
      <c r="N243" s="12">
        <f>IF(OR(Datastream!W250="",Datastream!W250="NA"),"",Datastream!W250)</f>
        <v>-12.042</v>
      </c>
      <c r="O243" s="12">
        <f>IF(OR(Datastream!X250="",Datastream!X250="NA"),"",Datastream!X250)</f>
        <v>6.3029999999999999</v>
      </c>
      <c r="P243" s="12">
        <f>IF(OR(Datastream!Y250="",Datastream!Y250="NA"),"",Datastream!Y250)</f>
        <v>-7.2169999999999996</v>
      </c>
      <c r="Q243" s="12">
        <f>IF(OR(Datastream!Z250="",Datastream!Z250="NA"),"",Datastream!Z250)</f>
        <v>1.7430000000000001</v>
      </c>
      <c r="R243" s="12">
        <f>IF(OR(Datastream!AA250="",Datastream!AA250="NA"),"",Datastream!AA250)</f>
        <v>-0.876</v>
      </c>
      <c r="S243" s="12">
        <f>IF(OR(Datastream!AB250="",Datastream!AB250="NA"),"",Datastream!AB250)</f>
        <v>1.6879999999999999</v>
      </c>
      <c r="T243" s="12">
        <f>IF(OR(Datastream!AC250="",Datastream!AC250="NA"),"",Datastream!AC250)</f>
        <v>8.4429999999999996</v>
      </c>
      <c r="U243" s="12">
        <f>IF(OR(Datastream!AD250="",Datastream!AD250="NA"),"",Datastream!AD250)</f>
        <v>8.9700000000000006</v>
      </c>
      <c r="V243" s="12">
        <f>IF(OR(Datastream!AE250="",Datastream!AE250="NA"),"",Datastream!AE250)</f>
        <v>0.30199999999999999</v>
      </c>
      <c r="W243" s="12">
        <f>IF(OR(Datastream!AF250="",Datastream!AF250="NA"),"",Datastream!AF250)</f>
        <v>0.59499999999999997</v>
      </c>
      <c r="X243" s="12">
        <f>IF(OR(Datastream!AG250="",Datastream!AG250="NA"),"",Datastream!AG250)</f>
        <v>2.8180000000000001</v>
      </c>
      <c r="Y243" s="12">
        <f>IF(OR(Datastream!AH250="",Datastream!AH250="NA"),"",Datastream!AH250)</f>
        <v>3.548</v>
      </c>
      <c r="Z243" s="12">
        <f>IF(OR(Datastream!AI250="",Datastream!AI250="NA"),"",Datastream!AI250)</f>
        <v>0.62</v>
      </c>
      <c r="AA243" s="12">
        <f>IF(OR(Datastream!AJ250="",Datastream!AJ250="NA"),"",Datastream!AJ250)</f>
        <v>2.87</v>
      </c>
      <c r="AB243" s="12">
        <f>IF(OR(Datastream!AK250="",Datastream!AK250="NA"),"",Datastream!AK250)</f>
        <v>3.4321459999999999</v>
      </c>
      <c r="AC243" s="12">
        <f>IF(OR(Datastream!AN250="",Datastream!AN250="NA"),"",Datastream!AN250)</f>
        <v>45.26</v>
      </c>
      <c r="AD243" s="12">
        <f>IF(OR(Datastream!AO250="",Datastream!AO250="NA"),"",Datastream!AO250)</f>
        <v>806.31</v>
      </c>
      <c r="AE243" s="13">
        <f>IF(EBP!B435="","",EBP!B435)</f>
        <v>6.2064000000000004</v>
      </c>
      <c r="AF243" s="13">
        <f>IF(EBP!C435="","",EBP!C435)</f>
        <v>3.1316999999999999</v>
      </c>
    </row>
    <row r="244" spans="1:32" x14ac:dyDescent="0.2">
      <c r="A244" s="11">
        <v>39873</v>
      </c>
      <c r="B244" s="12">
        <f>IF(OR(Datastream!K251="",Datastream!K251="NA"),"",Datastream!K251)</f>
        <v>89.65</v>
      </c>
      <c r="C244" s="12">
        <f>IF(OR(Datastream!L251="",Datastream!L251="NA"),"",Datastream!L251)</f>
        <v>8.6999999999999993</v>
      </c>
      <c r="D244" s="12">
        <f>IF(OR(Datastream!M251="",Datastream!M251="NA"),"",Datastream!M251)</f>
        <v>89.016000000000005</v>
      </c>
      <c r="E244" s="12">
        <f>IF(OR(Datastream!N251="",Datastream!N251="NA"),"",Datastream!N251)</f>
        <v>37.200000000000003</v>
      </c>
      <c r="F244" s="12">
        <f>IF(OR(Datastream!O251="",Datastream!O251="NA"),"",Datastream!O251)</f>
        <v>26.9</v>
      </c>
      <c r="G244" s="12">
        <f>IF(OR(Datastream!P251="",Datastream!P251="NA"),"",Datastream!P251)</f>
        <v>57.3</v>
      </c>
      <c r="H244" s="12">
        <f>IF(OR(Datastream!Q251="",Datastream!Q251="NA"),"",Datastream!Q251)</f>
        <v>53.5</v>
      </c>
      <c r="I244" s="12">
        <f>IF(OR(Datastream!R251="",Datastream!R251="NA"),"",Datastream!R251)</f>
        <v>-2.44</v>
      </c>
      <c r="J244" s="12">
        <f>IF(OR(Datastream!S251="",Datastream!S251="NA"),"",Datastream!S251)</f>
        <v>-2.8210000000000002</v>
      </c>
      <c r="K244" s="12">
        <f>IF(OR(Datastream!T251="",Datastream!T251="NA"),"",Datastream!T251)</f>
        <v>1.724</v>
      </c>
      <c r="L244" s="12">
        <f>IF(OR(Datastream!U251="",Datastream!U251="NA"),"",Datastream!U251)</f>
        <v>-14.606</v>
      </c>
      <c r="M244" s="12">
        <f>IF(OR(Datastream!V251="",Datastream!V251="NA"),"",Datastream!V251)</f>
        <v>-3.2389999999999999</v>
      </c>
      <c r="N244" s="12">
        <f>IF(OR(Datastream!W251="",Datastream!W251="NA"),"",Datastream!W251)</f>
        <v>-14.866</v>
      </c>
      <c r="O244" s="12">
        <f>IF(OR(Datastream!X251="",Datastream!X251="NA"),"",Datastream!X251)</f>
        <v>4.7409999999999997</v>
      </c>
      <c r="P244" s="12">
        <f>IF(OR(Datastream!Y251="",Datastream!Y251="NA"),"",Datastream!Y251)</f>
        <v>-9.0030000000000001</v>
      </c>
      <c r="Q244" s="12">
        <f>IF(OR(Datastream!Z251="",Datastream!Z251="NA"),"",Datastream!Z251)</f>
        <v>1.5169999999999999</v>
      </c>
      <c r="R244" s="12">
        <f>IF(OR(Datastream!AA251="",Datastream!AA251="NA"),"",Datastream!AA251)</f>
        <v>-0.91700000000000004</v>
      </c>
      <c r="S244" s="12">
        <f>IF(OR(Datastream!AB251="",Datastream!AB251="NA"),"",Datastream!AB251)</f>
        <v>1.5189999999999999</v>
      </c>
      <c r="T244" s="12">
        <f>IF(OR(Datastream!AC251="",Datastream!AC251="NA"),"",Datastream!AC251)</f>
        <v>8.83</v>
      </c>
      <c r="U244" s="12">
        <f>IF(OR(Datastream!AD251="",Datastream!AD251="NA"),"",Datastream!AD251)</f>
        <v>9.4109999999999996</v>
      </c>
      <c r="V244" s="12">
        <f>IF(OR(Datastream!AE251="",Datastream!AE251="NA"),"",Datastream!AE251)</f>
        <v>0.31</v>
      </c>
      <c r="W244" s="12">
        <f>IF(OR(Datastream!AF251="",Datastream!AF251="NA"),"",Datastream!AF251)</f>
        <v>0.51400000000000001</v>
      </c>
      <c r="X244" s="12">
        <f>IF(OR(Datastream!AG251="",Datastream!AG251="NA"),"",Datastream!AG251)</f>
        <v>2.859</v>
      </c>
      <c r="Y244" s="12">
        <f>IF(OR(Datastream!AH251="",Datastream!AH251="NA"),"",Datastream!AH251)</f>
        <v>3.403</v>
      </c>
      <c r="Z244" s="12">
        <f>IF(OR(Datastream!AI251="",Datastream!AI251="NA"),"",Datastream!AI251)</f>
        <v>0.64</v>
      </c>
      <c r="AA244" s="12">
        <f>IF(OR(Datastream!AJ251="",Datastream!AJ251="NA"),"",Datastream!AJ251)</f>
        <v>2.82</v>
      </c>
      <c r="AB244" s="12">
        <f>IF(OR(Datastream!AK251="",Datastream!AK251="NA"),"",Datastream!AK251)</f>
        <v>3.600438</v>
      </c>
      <c r="AC244" s="12">
        <f>IF(OR(Datastream!AN251="",Datastream!AN251="NA"),"",Datastream!AN251)</f>
        <v>46.09</v>
      </c>
      <c r="AD244" s="12">
        <f>IF(OR(Datastream!AO251="",Datastream!AO251="NA"),"",Datastream!AO251)</f>
        <v>757.13</v>
      </c>
      <c r="AE244" s="13">
        <f>IF(EBP!B436="","",EBP!B436)</f>
        <v>6.4090999999999996</v>
      </c>
      <c r="AF244" s="13">
        <f>IF(EBP!C436="","",EBP!C436)</f>
        <v>2.6949999999999998</v>
      </c>
    </row>
    <row r="245" spans="1:32" x14ac:dyDescent="0.2">
      <c r="A245" s="11">
        <v>39904</v>
      </c>
      <c r="B245" s="12">
        <f>IF(OR(Datastream!K252="",Datastream!K252="NA"),"",Datastream!K252)</f>
        <v>89.74</v>
      </c>
      <c r="C245" s="12">
        <f>IF(OR(Datastream!L252="",Datastream!L252="NA"),"",Datastream!L252)</f>
        <v>9</v>
      </c>
      <c r="D245" s="12">
        <f>IF(OR(Datastream!M252="",Datastream!M252="NA"),"",Datastream!M252)</f>
        <v>88.305599999999998</v>
      </c>
      <c r="E245" s="12">
        <f>IF(OR(Datastream!N252="",Datastream!N252="NA"),"",Datastream!N252)</f>
        <v>39.9</v>
      </c>
      <c r="F245" s="12">
        <f>IF(OR(Datastream!O252="",Datastream!O252="NA"),"",Datastream!O252)</f>
        <v>40.799999999999997</v>
      </c>
      <c r="G245" s="12">
        <f>IF(OR(Datastream!P252="",Datastream!P252="NA"),"",Datastream!P252)</f>
        <v>65.099999999999994</v>
      </c>
      <c r="H245" s="12">
        <f>IF(OR(Datastream!Q252="",Datastream!Q252="NA"),"",Datastream!Q252)</f>
        <v>63.1</v>
      </c>
      <c r="I245" s="12">
        <f>IF(OR(Datastream!R252="",Datastream!R252="NA"),"",Datastream!R252)</f>
        <v>-1.67</v>
      </c>
      <c r="J245" s="12">
        <f>IF(OR(Datastream!S252="",Datastream!S252="NA"),"",Datastream!S252)</f>
        <v>-2.7429999999999999</v>
      </c>
      <c r="K245" s="12">
        <f>IF(OR(Datastream!T252="",Datastream!T252="NA"),"",Datastream!T252)</f>
        <v>1.7589999999999999</v>
      </c>
      <c r="L245" s="12">
        <f>IF(OR(Datastream!U252="",Datastream!U252="NA"),"",Datastream!U252)</f>
        <v>-15.66</v>
      </c>
      <c r="M245" s="12">
        <f>IF(OR(Datastream!V252="",Datastream!V252="NA"),"",Datastream!V252)</f>
        <v>-3.0539999999999998</v>
      </c>
      <c r="N245" s="12">
        <f>IF(OR(Datastream!W252="",Datastream!W252="NA"),"",Datastream!W252)</f>
        <v>-18.709</v>
      </c>
      <c r="O245" s="12">
        <f>IF(OR(Datastream!X252="",Datastream!X252="NA"),"",Datastream!X252)</f>
        <v>5.5140000000000002</v>
      </c>
      <c r="P245" s="12">
        <f>IF(OR(Datastream!Y252="",Datastream!Y252="NA"),"",Datastream!Y252)</f>
        <v>-9.6820000000000004</v>
      </c>
      <c r="Q245" s="12">
        <f>IF(OR(Datastream!Z252="",Datastream!Z252="NA"),"",Datastream!Z252)</f>
        <v>1.7430000000000001</v>
      </c>
      <c r="R245" s="12">
        <f>IF(OR(Datastream!AA252="",Datastream!AA252="NA"),"",Datastream!AA252)</f>
        <v>-0.747</v>
      </c>
      <c r="S245" s="12">
        <f>IF(OR(Datastream!AB252="",Datastream!AB252="NA"),"",Datastream!AB252)</f>
        <v>1.6339999999999999</v>
      </c>
      <c r="T245" s="12">
        <f>IF(OR(Datastream!AC252="",Datastream!AC252="NA"),"",Datastream!AC252)</f>
        <v>8.984</v>
      </c>
      <c r="U245" s="12">
        <f>IF(OR(Datastream!AD252="",Datastream!AD252="NA"),"",Datastream!AD252)</f>
        <v>9.6219999999999999</v>
      </c>
      <c r="V245" s="12">
        <f>IF(OR(Datastream!AE252="",Datastream!AE252="NA"),"",Datastream!AE252)</f>
        <v>0.27900000000000003</v>
      </c>
      <c r="W245" s="12">
        <f>IF(OR(Datastream!AF252="",Datastream!AF252="NA"),"",Datastream!AF252)</f>
        <v>0.502</v>
      </c>
      <c r="X245" s="12">
        <f>IF(OR(Datastream!AG252="",Datastream!AG252="NA"),"",Datastream!AG252)</f>
        <v>2.8130000000000002</v>
      </c>
      <c r="Y245" s="12">
        <f>IF(OR(Datastream!AH252="",Datastream!AH252="NA"),"",Datastream!AH252)</f>
        <v>3.48</v>
      </c>
      <c r="Z245" s="12">
        <f>IF(OR(Datastream!AI252="",Datastream!AI252="NA"),"",Datastream!AI252)</f>
        <v>0.55000000000000004</v>
      </c>
      <c r="AA245" s="12">
        <f>IF(OR(Datastream!AJ252="",Datastream!AJ252="NA"),"",Datastream!AJ252)</f>
        <v>2.93</v>
      </c>
      <c r="AB245" s="12">
        <f>IF(OR(Datastream!AK252="",Datastream!AK252="NA"),"",Datastream!AK252)</f>
        <v>3.1484209999999999</v>
      </c>
      <c r="AC245" s="12">
        <f>IF(OR(Datastream!AN252="",Datastream!AN252="NA"),"",Datastream!AN252)</f>
        <v>38.83</v>
      </c>
      <c r="AD245" s="12">
        <f>IF(OR(Datastream!AO252="",Datastream!AO252="NA"),"",Datastream!AO252)</f>
        <v>848.53</v>
      </c>
      <c r="AE245" s="13">
        <f>IF(EBP!B437="","",EBP!B437)</f>
        <v>5.4428000000000001</v>
      </c>
      <c r="AF245" s="13">
        <f>IF(EBP!C437="","",EBP!C437)</f>
        <v>2.2016</v>
      </c>
    </row>
    <row r="246" spans="1:32" x14ac:dyDescent="0.2">
      <c r="A246" s="11">
        <v>39934</v>
      </c>
      <c r="B246" s="12">
        <f>IF(OR(Datastream!K253="",Datastream!K253="NA"),"",Datastream!K253)</f>
        <v>89.88</v>
      </c>
      <c r="C246" s="12">
        <f>IF(OR(Datastream!L253="",Datastream!L253="NA"),"",Datastream!L253)</f>
        <v>9.4</v>
      </c>
      <c r="D246" s="12">
        <f>IF(OR(Datastream!M253="",Datastream!M253="NA"),"",Datastream!M253)</f>
        <v>87.415499999999994</v>
      </c>
      <c r="E246" s="12">
        <f>IF(OR(Datastream!N253="",Datastream!N253="NA"),"",Datastream!N253)</f>
        <v>44.1</v>
      </c>
      <c r="F246" s="12">
        <f>IF(OR(Datastream!O253="",Datastream!O253="NA"),"",Datastream!O253)</f>
        <v>54.8</v>
      </c>
      <c r="G246" s="12">
        <f>IF(OR(Datastream!P253="",Datastream!P253="NA"),"",Datastream!P253)</f>
        <v>68.7</v>
      </c>
      <c r="H246" s="12">
        <f>IF(OR(Datastream!Q253="",Datastream!Q253="NA"),"",Datastream!Q253)</f>
        <v>69.400000000000006</v>
      </c>
      <c r="I246" s="12">
        <f>IF(OR(Datastream!R253="",Datastream!R253="NA"),"",Datastream!R253)</f>
        <v>-1.22</v>
      </c>
      <c r="J246" s="12">
        <f>IF(OR(Datastream!S253="",Datastream!S253="NA"),"",Datastream!S253)</f>
        <v>-2.89</v>
      </c>
      <c r="K246" s="12">
        <f>IF(OR(Datastream!T253="",Datastream!T253="NA"),"",Datastream!T253)</f>
        <v>1.804</v>
      </c>
      <c r="L246" s="12">
        <f>IF(OR(Datastream!U253="",Datastream!U253="NA"),"",Datastream!U253)</f>
        <v>-19.393999999999998</v>
      </c>
      <c r="M246" s="12">
        <f>IF(OR(Datastream!V253="",Datastream!V253="NA"),"",Datastream!V253)</f>
        <v>-2.569</v>
      </c>
      <c r="N246" s="12">
        <f>IF(OR(Datastream!W253="",Datastream!W253="NA"),"",Datastream!W253)</f>
        <v>-19.207000000000001</v>
      </c>
      <c r="O246" s="12">
        <f>IF(OR(Datastream!X253="",Datastream!X253="NA"),"",Datastream!X253)</f>
        <v>6.194</v>
      </c>
      <c r="P246" s="12">
        <f>IF(OR(Datastream!Y253="",Datastream!Y253="NA"),"",Datastream!Y253)</f>
        <v>-11.035</v>
      </c>
      <c r="Q246" s="12">
        <f>IF(OR(Datastream!Z253="",Datastream!Z253="NA"),"",Datastream!Z253)</f>
        <v>1.46</v>
      </c>
      <c r="R246" s="12">
        <f>IF(OR(Datastream!AA253="",Datastream!AA253="NA"),"",Datastream!AA253)</f>
        <v>-0.79700000000000004</v>
      </c>
      <c r="S246" s="12">
        <f>IF(OR(Datastream!AB253="",Datastream!AB253="NA"),"",Datastream!AB253)</f>
        <v>1.615</v>
      </c>
      <c r="T246" s="12">
        <f>IF(OR(Datastream!AC253="",Datastream!AC253="NA"),"",Datastream!AC253)</f>
        <v>9.11</v>
      </c>
      <c r="U246" s="12">
        <f>IF(OR(Datastream!AD253="",Datastream!AD253="NA"),"",Datastream!AD253)</f>
        <v>9.7929999999999993</v>
      </c>
      <c r="V246" s="12">
        <f>IF(OR(Datastream!AE253="",Datastream!AE253="NA"),"",Datastream!AE253)</f>
        <v>0.24399999999999999</v>
      </c>
      <c r="W246" s="12">
        <f>IF(OR(Datastream!AF253="",Datastream!AF253="NA"),"",Datastream!AF253)</f>
        <v>0.48699999999999999</v>
      </c>
      <c r="X246" s="12">
        <f>IF(OR(Datastream!AG253="",Datastream!AG253="NA"),"",Datastream!AG253)</f>
        <v>3.137</v>
      </c>
      <c r="Y246" s="12">
        <f>IF(OR(Datastream!AH253="",Datastream!AH253="NA"),"",Datastream!AH253)</f>
        <v>3.7069999999999999</v>
      </c>
      <c r="Z246" s="12">
        <f>IF(OR(Datastream!AI253="",Datastream!AI253="NA"),"",Datastream!AI253)</f>
        <v>0.5</v>
      </c>
      <c r="AA246" s="12">
        <f>IF(OR(Datastream!AJ253="",Datastream!AJ253="NA"),"",Datastream!AJ253)</f>
        <v>3.29</v>
      </c>
      <c r="AB246" s="12">
        <f>IF(OR(Datastream!AK253="",Datastream!AK253="NA"),"",Datastream!AK253)</f>
        <v>2.897427</v>
      </c>
      <c r="AC246" s="12">
        <f>IF(OR(Datastream!AN253="",Datastream!AN253="NA"),"",Datastream!AN253)</f>
        <v>32.11</v>
      </c>
      <c r="AD246" s="12">
        <f>IF(OR(Datastream!AO253="",Datastream!AO253="NA"),"",Datastream!AO253)</f>
        <v>901.67</v>
      </c>
      <c r="AE246" s="13">
        <f>IF(EBP!B438="","",EBP!B438)</f>
        <v>4.8311000000000002</v>
      </c>
      <c r="AF246" s="13">
        <f>IF(EBP!C438="","",EBP!C438)</f>
        <v>1.3106</v>
      </c>
    </row>
    <row r="247" spans="1:32" x14ac:dyDescent="0.2">
      <c r="A247" s="11">
        <v>39965</v>
      </c>
      <c r="B247" s="12">
        <f>IF(OR(Datastream!K254="",Datastream!K254="NA"),"",Datastream!K254)</f>
        <v>90.62</v>
      </c>
      <c r="C247" s="12">
        <f>IF(OR(Datastream!L254="",Datastream!L254="NA"),"",Datastream!L254)</f>
        <v>9.5</v>
      </c>
      <c r="D247" s="12">
        <f>IF(OR(Datastream!M254="",Datastream!M254="NA"),"",Datastream!M254)</f>
        <v>87.074200000000005</v>
      </c>
      <c r="E247" s="12">
        <f>IF(OR(Datastream!N254="",Datastream!N254="NA"),"",Datastream!N254)</f>
        <v>46.3</v>
      </c>
      <c r="F247" s="12">
        <f>IF(OR(Datastream!O254="",Datastream!O254="NA"),"",Datastream!O254)</f>
        <v>49.3</v>
      </c>
      <c r="G247" s="12">
        <f>IF(OR(Datastream!P254="",Datastream!P254="NA"),"",Datastream!P254)</f>
        <v>70.8</v>
      </c>
      <c r="H247" s="12">
        <f>IF(OR(Datastream!Q254="",Datastream!Q254="NA"),"",Datastream!Q254)</f>
        <v>69.2</v>
      </c>
      <c r="I247" s="12">
        <f>IF(OR(Datastream!R254="",Datastream!R254="NA"),"",Datastream!R254)</f>
        <v>-1.01</v>
      </c>
      <c r="J247" s="12">
        <f>IF(OR(Datastream!S254="",Datastream!S254="NA"),"",Datastream!S254)</f>
        <v>-2.7669999999999999</v>
      </c>
      <c r="K247" s="12">
        <f>IF(OR(Datastream!T254="",Datastream!T254="NA"),"",Datastream!T254)</f>
        <v>1.885</v>
      </c>
      <c r="L247" s="12">
        <f>IF(OR(Datastream!U254="",Datastream!U254="NA"),"",Datastream!U254)</f>
        <v>-19.169</v>
      </c>
      <c r="M247" s="12">
        <f>IF(OR(Datastream!V254="",Datastream!V254="NA"),"",Datastream!V254)</f>
        <v>-2.2450000000000001</v>
      </c>
      <c r="N247" s="12">
        <f>IF(OR(Datastream!W254="",Datastream!W254="NA"),"",Datastream!W254)</f>
        <v>-13.4</v>
      </c>
      <c r="O247" s="12">
        <f>IF(OR(Datastream!X254="",Datastream!X254="NA"),"",Datastream!X254)</f>
        <v>4.7409999999999997</v>
      </c>
      <c r="P247" s="12">
        <f>IF(OR(Datastream!Y254="",Datastream!Y254="NA"),"",Datastream!Y254)</f>
        <v>-10.927</v>
      </c>
      <c r="Q247" s="12">
        <f>IF(OR(Datastream!Z254="",Datastream!Z254="NA"),"",Datastream!Z254)</f>
        <v>1.667</v>
      </c>
      <c r="R247" s="12">
        <f>IF(OR(Datastream!AA254="",Datastream!AA254="NA"),"",Datastream!AA254)</f>
        <v>-0.64300000000000002</v>
      </c>
      <c r="S247" s="12">
        <f>IF(OR(Datastream!AB254="",Datastream!AB254="NA"),"",Datastream!AB254)</f>
        <v>1.734</v>
      </c>
      <c r="T247" s="12">
        <f>IF(OR(Datastream!AC254="",Datastream!AC254="NA"),"",Datastream!AC254)</f>
        <v>9.18</v>
      </c>
      <c r="U247" s="12">
        <f>IF(OR(Datastream!AD254="",Datastream!AD254="NA"),"",Datastream!AD254)</f>
        <v>9.8390000000000004</v>
      </c>
      <c r="V247" s="12">
        <f>IF(OR(Datastream!AE254="",Datastream!AE254="NA"),"",Datastream!AE254)</f>
        <v>0.28000000000000003</v>
      </c>
      <c r="W247" s="12">
        <f>IF(OR(Datastream!AF254="",Datastream!AF254="NA"),"",Datastream!AF254)</f>
        <v>0.58799999999999997</v>
      </c>
      <c r="X247" s="12">
        <f>IF(OR(Datastream!AG254="",Datastream!AG254="NA"),"",Datastream!AG254)</f>
        <v>3.5670000000000002</v>
      </c>
      <c r="Y247" s="12">
        <f>IF(OR(Datastream!AH254="",Datastream!AH254="NA"),"",Datastream!AH254)</f>
        <v>4.0430000000000001</v>
      </c>
      <c r="Z247" s="12">
        <f>IF(OR(Datastream!AI254="",Datastream!AI254="NA"),"",Datastream!AI254)</f>
        <v>0.51</v>
      </c>
      <c r="AA247" s="12">
        <f>IF(OR(Datastream!AJ254="",Datastream!AJ254="NA"),"",Datastream!AJ254)</f>
        <v>3.72</v>
      </c>
      <c r="AB247" s="12">
        <f>IF(OR(Datastream!AK254="",Datastream!AK254="NA"),"",Datastream!AK254)</f>
        <v>2.7631410000000001</v>
      </c>
      <c r="AC247" s="12">
        <f>IF(OR(Datastream!AN254="",Datastream!AN254="NA"),"",Datastream!AN254)</f>
        <v>27.94</v>
      </c>
      <c r="AD247" s="12">
        <f>IF(OR(Datastream!AO254="",Datastream!AO254="NA"),"",Datastream!AO254)</f>
        <v>926.11</v>
      </c>
      <c r="AE247" s="13">
        <f>IF(EBP!B439="","",EBP!B439)</f>
        <v>4.1952999999999996</v>
      </c>
      <c r="AF247" s="13">
        <f>IF(EBP!C439="","",EBP!C439)</f>
        <v>0.89929999999999999</v>
      </c>
    </row>
    <row r="248" spans="1:32" x14ac:dyDescent="0.2">
      <c r="A248" s="11">
        <v>39995</v>
      </c>
      <c r="B248" s="12">
        <f>IF(OR(Datastream!K255="",Datastream!K255="NA"),"",Datastream!K255)</f>
        <v>90.6</v>
      </c>
      <c r="C248" s="12">
        <f>IF(OR(Datastream!L255="",Datastream!L255="NA"),"",Datastream!L255)</f>
        <v>9.5</v>
      </c>
      <c r="D248" s="12">
        <f>IF(OR(Datastream!M255="",Datastream!M255="NA"),"",Datastream!M255)</f>
        <v>88.032300000000006</v>
      </c>
      <c r="E248" s="12">
        <f>IF(OR(Datastream!N255="",Datastream!N255="NA"),"",Datastream!N255)</f>
        <v>49.7</v>
      </c>
      <c r="F248" s="12">
        <f>IF(OR(Datastream!O255="",Datastream!O255="NA"),"",Datastream!O255)</f>
        <v>47.4</v>
      </c>
      <c r="G248" s="12">
        <f>IF(OR(Datastream!P255="",Datastream!P255="NA"),"",Datastream!P255)</f>
        <v>66</v>
      </c>
      <c r="H248" s="12">
        <f>IF(OR(Datastream!Q255="",Datastream!Q255="NA"),"",Datastream!Q255)</f>
        <v>63.2</v>
      </c>
      <c r="I248" s="12">
        <f>IF(OR(Datastream!R255="",Datastream!R255="NA"),"",Datastream!R255)</f>
        <v>0.14000000000000001</v>
      </c>
      <c r="J248" s="12">
        <f>IF(OR(Datastream!S255="",Datastream!S255="NA"),"",Datastream!S255)</f>
        <v>-2.5939999999999999</v>
      </c>
      <c r="K248" s="12">
        <f>IF(OR(Datastream!T255="",Datastream!T255="NA"),"",Datastream!T255)</f>
        <v>2.0539999999999998</v>
      </c>
      <c r="L248" s="12">
        <f>IF(OR(Datastream!U255="",Datastream!U255="NA"),"",Datastream!U255)</f>
        <v>-18.760000000000002</v>
      </c>
      <c r="M248" s="12">
        <f>IF(OR(Datastream!V255="",Datastream!V255="NA"),"",Datastream!V255)</f>
        <v>-1.8160000000000001</v>
      </c>
      <c r="N248" s="12">
        <f>IF(OR(Datastream!W255="",Datastream!W255="NA"),"",Datastream!W255)</f>
        <v>-12.256</v>
      </c>
      <c r="O248" s="12">
        <f>IF(OR(Datastream!X255="",Datastream!X255="NA"),"",Datastream!X255)</f>
        <v>6.7889999999999997</v>
      </c>
      <c r="P248" s="12">
        <f>IF(OR(Datastream!Y255="",Datastream!Y255="NA"),"",Datastream!Y255)</f>
        <v>-11.034000000000001</v>
      </c>
      <c r="Q248" s="12">
        <f>IF(OR(Datastream!Z255="",Datastream!Z255="NA"),"",Datastream!Z255)</f>
        <v>2.1739999999999999</v>
      </c>
      <c r="R248" s="12">
        <f>IF(OR(Datastream!AA255="",Datastream!AA255="NA"),"",Datastream!AA255)</f>
        <v>-0.58499999999999996</v>
      </c>
      <c r="S248" s="12">
        <f>IF(OR(Datastream!AB255="",Datastream!AB255="NA"),"",Datastream!AB255)</f>
        <v>1.8049999999999999</v>
      </c>
      <c r="T248" s="12">
        <f>IF(OR(Datastream!AC255="",Datastream!AC255="NA"),"",Datastream!AC255)</f>
        <v>9.2829999999999995</v>
      </c>
      <c r="U248" s="12">
        <f>IF(OR(Datastream!AD255="",Datastream!AD255="NA"),"",Datastream!AD255)</f>
        <v>9.9090000000000007</v>
      </c>
      <c r="V248" s="12">
        <f>IF(OR(Datastream!AE255="",Datastream!AE255="NA"),"",Datastream!AE255)</f>
        <v>0.246</v>
      </c>
      <c r="W248" s="12">
        <f>IF(OR(Datastream!AF255="",Datastream!AF255="NA"),"",Datastream!AF255)</f>
        <v>0.65200000000000002</v>
      </c>
      <c r="X248" s="12">
        <f>IF(OR(Datastream!AG255="",Datastream!AG255="NA"),"",Datastream!AG255)</f>
        <v>3.653</v>
      </c>
      <c r="Y248" s="12">
        <f>IF(OR(Datastream!AH255="",Datastream!AH255="NA"),"",Datastream!AH255)</f>
        <v>4.1390000000000002</v>
      </c>
      <c r="Z248" s="12">
        <f>IF(OR(Datastream!AI255="",Datastream!AI255="NA"),"",Datastream!AI255)</f>
        <v>0.48</v>
      </c>
      <c r="AA248" s="12">
        <f>IF(OR(Datastream!AJ255="",Datastream!AJ255="NA"),"",Datastream!AJ255)</f>
        <v>3.56</v>
      </c>
      <c r="AB248" s="12">
        <f>IF(OR(Datastream!AK255="",Datastream!AK255="NA"),"",Datastream!AK255)</f>
        <v>2.6743030000000001</v>
      </c>
      <c r="AC248" s="12">
        <f>IF(OR(Datastream!AN255="",Datastream!AN255="NA"),"",Datastream!AN255)</f>
        <v>25.99</v>
      </c>
      <c r="AD248" s="12">
        <f>IF(OR(Datastream!AO255="",Datastream!AO255="NA"),"",Datastream!AO255)</f>
        <v>934.11</v>
      </c>
      <c r="AE248" s="13">
        <f>IF(EBP!B440="","",EBP!B440)</f>
        <v>3.5649999999999999</v>
      </c>
      <c r="AF248" s="13">
        <f>IF(EBP!C440="","",EBP!C440)</f>
        <v>0.3</v>
      </c>
    </row>
    <row r="249" spans="1:32" x14ac:dyDescent="0.2">
      <c r="A249" s="11">
        <v>40026</v>
      </c>
      <c r="B249" s="12">
        <f>IF(OR(Datastream!K256="",Datastream!K256="NA"),"",Datastream!K256)</f>
        <v>90.9</v>
      </c>
      <c r="C249" s="12">
        <f>IF(OR(Datastream!L256="",Datastream!L256="NA"),"",Datastream!L256)</f>
        <v>9.6</v>
      </c>
      <c r="D249" s="12">
        <f>IF(OR(Datastream!M256="",Datastream!M256="NA"),"",Datastream!M256)</f>
        <v>89.019000000000005</v>
      </c>
      <c r="E249" s="12">
        <f>IF(OR(Datastream!N256="",Datastream!N256="NA"),"",Datastream!N256)</f>
        <v>53.4</v>
      </c>
      <c r="F249" s="12">
        <f>IF(OR(Datastream!O256="",Datastream!O256="NA"),"",Datastream!O256)</f>
        <v>54.5</v>
      </c>
      <c r="G249" s="12">
        <f>IF(OR(Datastream!P256="",Datastream!P256="NA"),"",Datastream!P256)</f>
        <v>65.7</v>
      </c>
      <c r="H249" s="12">
        <f>IF(OR(Datastream!Q256="",Datastream!Q256="NA"),"",Datastream!Q256)</f>
        <v>65</v>
      </c>
      <c r="I249" s="12">
        <f>IF(OR(Datastream!R256="",Datastream!R256="NA"),"",Datastream!R256)</f>
        <v>-7.0000000000000007E-2</v>
      </c>
      <c r="J249" s="12">
        <f>IF(OR(Datastream!S256="",Datastream!S256="NA"),"",Datastream!S256)</f>
        <v>-2.63</v>
      </c>
      <c r="K249" s="12">
        <f>IF(OR(Datastream!T256="",Datastream!T256="NA"),"",Datastream!T256)</f>
        <v>2.3239999999999998</v>
      </c>
      <c r="L249" s="12">
        <f>IF(OR(Datastream!U256="",Datastream!U256="NA"),"",Datastream!U256)</f>
        <v>-18.084</v>
      </c>
      <c r="M249" s="12">
        <f>IF(OR(Datastream!V256="",Datastream!V256="NA"),"",Datastream!V256)</f>
        <v>-0.54300000000000004</v>
      </c>
      <c r="N249" s="12">
        <f>IF(OR(Datastream!W256="",Datastream!W256="NA"),"",Datastream!W256)</f>
        <v>-10.260999999999999</v>
      </c>
      <c r="O249" s="12">
        <f>IF(OR(Datastream!X256="",Datastream!X256="NA"),"",Datastream!X256)</f>
        <v>8.8089999999999993</v>
      </c>
      <c r="P249" s="12">
        <f>IF(OR(Datastream!Y256="",Datastream!Y256="NA"),"",Datastream!Y256)</f>
        <v>-10.52</v>
      </c>
      <c r="Q249" s="12">
        <f>IF(OR(Datastream!Z256="",Datastream!Z256="NA"),"",Datastream!Z256)</f>
        <v>3.05</v>
      </c>
      <c r="R249" s="12">
        <f>IF(OR(Datastream!AA256="",Datastream!AA256="NA"),"",Datastream!AA256)</f>
        <v>-0.499</v>
      </c>
      <c r="S249" s="12">
        <f>IF(OR(Datastream!AB256="",Datastream!AB256="NA"),"",Datastream!AB256)</f>
        <v>1.8089999999999999</v>
      </c>
      <c r="T249" s="12">
        <f>IF(OR(Datastream!AC256="",Datastream!AC256="NA"),"",Datastream!AC256)</f>
        <v>9.2430000000000003</v>
      </c>
      <c r="U249" s="12">
        <f>IF(OR(Datastream!AD256="",Datastream!AD256="NA"),"",Datastream!AD256)</f>
        <v>9.9120000000000008</v>
      </c>
      <c r="V249" s="12">
        <f>IF(OR(Datastream!AE256="",Datastream!AE256="NA"),"",Datastream!AE256)</f>
        <v>0.27900000000000003</v>
      </c>
      <c r="W249" s="12">
        <f>IF(OR(Datastream!AF256="",Datastream!AF256="NA"),"",Datastream!AF256)</f>
        <v>0.70399999999999996</v>
      </c>
      <c r="X249" s="12">
        <f>IF(OR(Datastream!AG256="",Datastream!AG256="NA"),"",Datastream!AG256)</f>
        <v>3.65</v>
      </c>
      <c r="Y249" s="12">
        <f>IF(OR(Datastream!AH256="",Datastream!AH256="NA"),"",Datastream!AH256)</f>
        <v>4.1539999999999999</v>
      </c>
      <c r="Z249" s="12">
        <f>IF(OR(Datastream!AI256="",Datastream!AI256="NA"),"",Datastream!AI256)</f>
        <v>0.46</v>
      </c>
      <c r="AA249" s="12">
        <f>IF(OR(Datastream!AJ256="",Datastream!AJ256="NA"),"",Datastream!AJ256)</f>
        <v>3.59</v>
      </c>
      <c r="AB249" s="12">
        <f>IF(OR(Datastream!AK256="",Datastream!AK256="NA"),"",Datastream!AK256)</f>
        <v>2.4227599999999998</v>
      </c>
      <c r="AC249" s="12">
        <f>IF(OR(Datastream!AN256="",Datastream!AN256="NA"),"",Datastream!AN256)</f>
        <v>24.31</v>
      </c>
      <c r="AD249" s="12">
        <f>IF(OR(Datastream!AO256="",Datastream!AO256="NA"),"",Datastream!AO256)</f>
        <v>1009.72</v>
      </c>
      <c r="AE249" s="13">
        <f>IF(EBP!B441="","",EBP!B441)</f>
        <v>3.3342999999999998</v>
      </c>
      <c r="AF249" s="13">
        <f>IF(EBP!C441="","",EBP!C441)</f>
        <v>1.9300000000000001E-2</v>
      </c>
    </row>
    <row r="250" spans="1:32" x14ac:dyDescent="0.2">
      <c r="A250" s="11">
        <v>40057</v>
      </c>
      <c r="B250" s="12">
        <f>IF(OR(Datastream!K257="",Datastream!K257="NA"),"",Datastream!K257)</f>
        <v>91.07</v>
      </c>
      <c r="C250" s="12">
        <f>IF(OR(Datastream!L257="",Datastream!L257="NA"),"",Datastream!L257)</f>
        <v>9.8000000000000007</v>
      </c>
      <c r="D250" s="12">
        <f>IF(OR(Datastream!M257="",Datastream!M257="NA"),"",Datastream!M257)</f>
        <v>89.692599999999999</v>
      </c>
      <c r="E250" s="12">
        <f>IF(OR(Datastream!N257="",Datastream!N257="NA"),"",Datastream!N257)</f>
        <v>54.9</v>
      </c>
      <c r="F250" s="12">
        <f>IF(OR(Datastream!O257="",Datastream!O257="NA"),"",Datastream!O257)</f>
        <v>53.4</v>
      </c>
      <c r="G250" s="12">
        <f>IF(OR(Datastream!P257="",Datastream!P257="NA"),"",Datastream!P257)</f>
        <v>73.5</v>
      </c>
      <c r="H250" s="12">
        <f>IF(OR(Datastream!Q257="",Datastream!Q257="NA"),"",Datastream!Q257)</f>
        <v>73.5</v>
      </c>
      <c r="I250" s="12">
        <f>IF(OR(Datastream!R257="",Datastream!R257="NA"),"",Datastream!R257)</f>
        <v>-0.24</v>
      </c>
      <c r="J250" s="12">
        <f>IF(OR(Datastream!S257="",Datastream!S257="NA"),"",Datastream!S257)</f>
        <v>-2.5710000000000002</v>
      </c>
      <c r="K250" s="12">
        <f>IF(OR(Datastream!T257="",Datastream!T257="NA"),"",Datastream!T257)</f>
        <v>2.4420000000000002</v>
      </c>
      <c r="L250" s="12">
        <f>IF(OR(Datastream!U257="",Datastream!U257="NA"),"",Datastream!U257)</f>
        <v>-18.216000000000001</v>
      </c>
      <c r="M250" s="12">
        <f>IF(OR(Datastream!V257="",Datastream!V257="NA"),"",Datastream!V257)</f>
        <v>-0.38300000000000001</v>
      </c>
      <c r="N250" s="12">
        <f>IF(OR(Datastream!W257="",Datastream!W257="NA"),"",Datastream!W257)</f>
        <v>-7.9829999999999997</v>
      </c>
      <c r="O250" s="12">
        <f>IF(OR(Datastream!X257="",Datastream!X257="NA"),"",Datastream!X257)</f>
        <v>9.7249999999999996</v>
      </c>
      <c r="P250" s="12">
        <f>IF(OR(Datastream!Y257="",Datastream!Y257="NA"),"",Datastream!Y257)</f>
        <v>-10.542999999999999</v>
      </c>
      <c r="Q250" s="12">
        <f>IF(OR(Datastream!Z257="",Datastream!Z257="NA"),"",Datastream!Z257)</f>
        <v>3.105</v>
      </c>
      <c r="R250" s="12">
        <f>IF(OR(Datastream!AA257="",Datastream!AA257="NA"),"",Datastream!AA257)</f>
        <v>-0.47699999999999998</v>
      </c>
      <c r="S250" s="12">
        <f>IF(OR(Datastream!AB257="",Datastream!AB257="NA"),"",Datastream!AB257)</f>
        <v>1.8680000000000001</v>
      </c>
      <c r="T250" s="12">
        <f>IF(OR(Datastream!AC257="",Datastream!AC257="NA"),"",Datastream!AC257)</f>
        <v>9.2240000000000002</v>
      </c>
      <c r="U250" s="12">
        <f>IF(OR(Datastream!AD257="",Datastream!AD257="NA"),"",Datastream!AD257)</f>
        <v>9.8309999999999995</v>
      </c>
      <c r="V250" s="12">
        <f>IF(OR(Datastream!AE257="",Datastream!AE257="NA"),"",Datastream!AE257)</f>
        <v>0.22</v>
      </c>
      <c r="W250" s="12">
        <f>IF(OR(Datastream!AF257="",Datastream!AF257="NA"),"",Datastream!AF257)</f>
        <v>0.71299999999999997</v>
      </c>
      <c r="X250" s="12">
        <f>IF(OR(Datastream!AG257="",Datastream!AG257="NA"),"",Datastream!AG257)</f>
        <v>3.6360000000000001</v>
      </c>
      <c r="Y250" s="12">
        <f>IF(OR(Datastream!AH257="",Datastream!AH257="NA"),"",Datastream!AH257)</f>
        <v>4.1360000000000001</v>
      </c>
      <c r="Z250" s="12">
        <f>IF(OR(Datastream!AI257="",Datastream!AI257="NA"),"",Datastream!AI257)</f>
        <v>0.4</v>
      </c>
      <c r="AA250" s="12">
        <f>IF(OR(Datastream!AJ257="",Datastream!AJ257="NA"),"",Datastream!AJ257)</f>
        <v>3.4</v>
      </c>
      <c r="AB250" s="12">
        <f>IF(OR(Datastream!AK257="",Datastream!AK257="NA"),"",Datastream!AK257)</f>
        <v>2.2880669999999999</v>
      </c>
      <c r="AC250" s="12">
        <f>IF(OR(Datastream!AN257="",Datastream!AN257="NA"),"",Datastream!AN257)</f>
        <v>23.87</v>
      </c>
      <c r="AD250" s="12">
        <f>IF(OR(Datastream!AO257="",Datastream!AO257="NA"),"",Datastream!AO257)</f>
        <v>1043.27</v>
      </c>
      <c r="AE250" s="13">
        <f>IF(EBP!B442="","",EBP!B442)</f>
        <v>2.9834999999999998</v>
      </c>
      <c r="AF250" s="13">
        <f>IF(EBP!C442="","",EBP!C442)</f>
        <v>1.6899999999999998E-2</v>
      </c>
    </row>
    <row r="251" spans="1:32" x14ac:dyDescent="0.2">
      <c r="A251" s="11">
        <v>40087</v>
      </c>
      <c r="B251" s="12">
        <f>IF(OR(Datastream!K258="",Datastream!K258="NA"),"",Datastream!K258)</f>
        <v>91.35</v>
      </c>
      <c r="C251" s="12">
        <f>IF(OR(Datastream!L258="",Datastream!L258="NA"),"",Datastream!L258)</f>
        <v>10</v>
      </c>
      <c r="D251" s="12">
        <f>IF(OR(Datastream!M258="",Datastream!M258="NA"),"",Datastream!M258)</f>
        <v>89.979699999999994</v>
      </c>
      <c r="E251" s="12">
        <f>IF(OR(Datastream!N258="",Datastream!N258="NA"),"",Datastream!N258)</f>
        <v>57.6</v>
      </c>
      <c r="F251" s="12">
        <f>IF(OR(Datastream!O258="",Datastream!O258="NA"),"",Datastream!O258)</f>
        <v>48.7</v>
      </c>
      <c r="G251" s="12">
        <f>IF(OR(Datastream!P258="",Datastream!P258="NA"),"",Datastream!P258)</f>
        <v>70.599999999999994</v>
      </c>
      <c r="H251" s="12">
        <f>IF(OR(Datastream!Q258="",Datastream!Q258="NA"),"",Datastream!Q258)</f>
        <v>68.599999999999994</v>
      </c>
      <c r="I251" s="12">
        <f>IF(OR(Datastream!R258="",Datastream!R258="NA"),"",Datastream!R258)</f>
        <v>-0.28000000000000003</v>
      </c>
      <c r="J251" s="12">
        <f>IF(OR(Datastream!S258="",Datastream!S258="NA"),"",Datastream!S258)</f>
        <v>-2.4670000000000001</v>
      </c>
      <c r="K251" s="12">
        <f>IF(OR(Datastream!T258="",Datastream!T258="NA"),"",Datastream!T258)</f>
        <v>2.5859999999999999</v>
      </c>
      <c r="L251" s="12">
        <f>IF(OR(Datastream!U258="",Datastream!U258="NA"),"",Datastream!U258)</f>
        <v>-18.189</v>
      </c>
      <c r="M251" s="12">
        <f>IF(OR(Datastream!V258="",Datastream!V258="NA"),"",Datastream!V258)</f>
        <v>-0.29199999999999998</v>
      </c>
      <c r="N251" s="12">
        <f>IF(OR(Datastream!W258="",Datastream!W258="NA"),"",Datastream!W258)</f>
        <v>-8.0809999999999995</v>
      </c>
      <c r="O251" s="12">
        <f>IF(OR(Datastream!X258="",Datastream!X258="NA"),"",Datastream!X258)</f>
        <v>10.182</v>
      </c>
      <c r="P251" s="12">
        <f>IF(OR(Datastream!Y258="",Datastream!Y258="NA"),"",Datastream!Y258)</f>
        <v>-10.276</v>
      </c>
      <c r="Q251" s="12">
        <f>IF(OR(Datastream!Z258="",Datastream!Z258="NA"),"",Datastream!Z258)</f>
        <v>3.5</v>
      </c>
      <c r="R251" s="12">
        <f>IF(OR(Datastream!AA258="",Datastream!AA258="NA"),"",Datastream!AA258)</f>
        <v>-0.442</v>
      </c>
      <c r="S251" s="12">
        <f>IF(OR(Datastream!AB258="",Datastream!AB258="NA"),"",Datastream!AB258)</f>
        <v>1.89</v>
      </c>
      <c r="T251" s="12">
        <f>IF(OR(Datastream!AC258="",Datastream!AC258="NA"),"",Datastream!AC258)</f>
        <v>9.2330000000000005</v>
      </c>
      <c r="U251" s="12">
        <f>IF(OR(Datastream!AD258="",Datastream!AD258="NA"),"",Datastream!AD258)</f>
        <v>9.8610000000000007</v>
      </c>
      <c r="V251" s="12">
        <f>IF(OR(Datastream!AE258="",Datastream!AE258="NA"),"",Datastream!AE258)</f>
        <v>0.20699999999999999</v>
      </c>
      <c r="W251" s="12">
        <f>IF(OR(Datastream!AF258="",Datastream!AF258="NA"),"",Datastream!AF258)</f>
        <v>0.74</v>
      </c>
      <c r="X251" s="12">
        <f>IF(OR(Datastream!AG258="",Datastream!AG258="NA"),"",Datastream!AG258)</f>
        <v>3.5390000000000001</v>
      </c>
      <c r="Y251" s="12">
        <f>IF(OR(Datastream!AH258="",Datastream!AH258="NA"),"",Datastream!AH258)</f>
        <v>4.069</v>
      </c>
      <c r="Z251" s="12">
        <f>IF(OR(Datastream!AI258="",Datastream!AI258="NA"),"",Datastream!AI258)</f>
        <v>0.37</v>
      </c>
      <c r="AA251" s="12">
        <f>IF(OR(Datastream!AJ258="",Datastream!AJ258="NA"),"",Datastream!AJ258)</f>
        <v>3.39</v>
      </c>
      <c r="AB251" s="12">
        <f>IF(OR(Datastream!AK258="",Datastream!AK258="NA"),"",Datastream!AK258)</f>
        <v>2.192021</v>
      </c>
      <c r="AC251" s="12">
        <f>IF(OR(Datastream!AN258="",Datastream!AN258="NA"),"",Datastream!AN258)</f>
        <v>23.25</v>
      </c>
      <c r="AD251" s="12">
        <f>IF(OR(Datastream!AO258="",Datastream!AO258="NA"),"",Datastream!AO258)</f>
        <v>1067.6600000000001</v>
      </c>
      <c r="AE251" s="13">
        <f>IF(EBP!B443="","",EBP!B443)</f>
        <v>2.8704000000000001</v>
      </c>
      <c r="AF251" s="13">
        <f>IF(EBP!C443="","",EBP!C443)</f>
        <v>-0.1804</v>
      </c>
    </row>
    <row r="252" spans="1:32" x14ac:dyDescent="0.2">
      <c r="A252" s="11">
        <v>40118</v>
      </c>
      <c r="B252" s="12">
        <f>IF(OR(Datastream!K259="",Datastream!K259="NA"),"",Datastream!K259)</f>
        <v>91.65</v>
      </c>
      <c r="C252" s="12">
        <f>IF(OR(Datastream!L259="",Datastream!L259="NA"),"",Datastream!L259)</f>
        <v>9.9</v>
      </c>
      <c r="D252" s="12">
        <f>IF(OR(Datastream!M259="",Datastream!M259="NA"),"",Datastream!M259)</f>
        <v>90.337500000000006</v>
      </c>
      <c r="E252" s="12">
        <f>IF(OR(Datastream!N259="",Datastream!N259="NA"),"",Datastream!N259)</f>
        <v>55.4</v>
      </c>
      <c r="F252" s="12">
        <f>IF(OR(Datastream!O259="",Datastream!O259="NA"),"",Datastream!O259)</f>
        <v>50.6</v>
      </c>
      <c r="G252" s="12">
        <f>IF(OR(Datastream!P259="",Datastream!P259="NA"),"",Datastream!P259)</f>
        <v>67.400000000000006</v>
      </c>
      <c r="H252" s="12">
        <f>IF(OR(Datastream!Q259="",Datastream!Q259="NA"),"",Datastream!Q259)</f>
        <v>66.5</v>
      </c>
      <c r="I252" s="12">
        <f>IF(OR(Datastream!R259="",Datastream!R259="NA"),"",Datastream!R259)</f>
        <v>0.05</v>
      </c>
      <c r="J252" s="12">
        <f>IF(OR(Datastream!S259="",Datastream!S259="NA"),"",Datastream!S259)</f>
        <v>-2.44</v>
      </c>
      <c r="K252" s="12">
        <f>IF(OR(Datastream!T259="",Datastream!T259="NA"),"",Datastream!T259)</f>
        <v>2.7130000000000001</v>
      </c>
      <c r="L252" s="12">
        <f>IF(OR(Datastream!U259="",Datastream!U259="NA"),"",Datastream!U259)</f>
        <v>-17.795999999999999</v>
      </c>
      <c r="M252" s="12">
        <f>IF(OR(Datastream!V259="",Datastream!V259="NA"),"",Datastream!V259)</f>
        <v>0.41499999999999998</v>
      </c>
      <c r="N252" s="12">
        <f>IF(OR(Datastream!W259="",Datastream!W259="NA"),"",Datastream!W259)</f>
        <v>-6.4850000000000003</v>
      </c>
      <c r="O252" s="12">
        <f>IF(OR(Datastream!X259="",Datastream!X259="NA"),"",Datastream!X259)</f>
        <v>11.894</v>
      </c>
      <c r="P252" s="12">
        <f>IF(OR(Datastream!Y259="",Datastream!Y259="NA"),"",Datastream!Y259)</f>
        <v>-10.029999999999999</v>
      </c>
      <c r="Q252" s="12">
        <f>IF(OR(Datastream!Z259="",Datastream!Z259="NA"),"",Datastream!Z259)</f>
        <v>4.2149999999999999</v>
      </c>
      <c r="R252" s="12">
        <f>IF(OR(Datastream!AA259="",Datastream!AA259="NA"),"",Datastream!AA259)</f>
        <v>-0.39100000000000001</v>
      </c>
      <c r="S252" s="12">
        <f>IF(OR(Datastream!AB259="",Datastream!AB259="NA"),"",Datastream!AB259)</f>
        <v>2.0329999999999999</v>
      </c>
      <c r="T252" s="12">
        <f>IF(OR(Datastream!AC259="",Datastream!AC259="NA"),"",Datastream!AC259)</f>
        <v>9.26</v>
      </c>
      <c r="U252" s="12">
        <f>IF(OR(Datastream!AD259="",Datastream!AD259="NA"),"",Datastream!AD259)</f>
        <v>9.9499999999999993</v>
      </c>
      <c r="V252" s="12">
        <f>IF(OR(Datastream!AE259="",Datastream!AE259="NA"),"",Datastream!AE259)</f>
        <v>0.16700000000000001</v>
      </c>
      <c r="W252" s="12">
        <f>IF(OR(Datastream!AF259="",Datastream!AF259="NA"),"",Datastream!AF259)</f>
        <v>0.77800000000000002</v>
      </c>
      <c r="X252" s="12">
        <f>IF(OR(Datastream!AG259="",Datastream!AG259="NA"),"",Datastream!AG259)</f>
        <v>3.5859999999999999</v>
      </c>
      <c r="Y252" s="12">
        <f>IF(OR(Datastream!AH259="",Datastream!AH259="NA"),"",Datastream!AH259)</f>
        <v>4.077</v>
      </c>
      <c r="Z252" s="12">
        <f>IF(OR(Datastream!AI259="",Datastream!AI259="NA"),"",Datastream!AI259)</f>
        <v>0.31</v>
      </c>
      <c r="AA252" s="12">
        <f>IF(OR(Datastream!AJ259="",Datastream!AJ259="NA"),"",Datastream!AJ259)</f>
        <v>3.4</v>
      </c>
      <c r="AB252" s="12">
        <f>IF(OR(Datastream!AK259="",Datastream!AK259="NA"),"",Datastream!AK259)</f>
        <v>2.1052569999999999</v>
      </c>
      <c r="AC252" s="12">
        <f>IF(OR(Datastream!AN259="",Datastream!AN259="NA"),"",Datastream!AN259)</f>
        <v>22.41</v>
      </c>
      <c r="AD252" s="12">
        <f>IF(OR(Datastream!AO259="",Datastream!AO259="NA"),"",Datastream!AO259)</f>
        <v>1089.1400000000001</v>
      </c>
      <c r="AE252" s="13">
        <f>IF(EBP!B444="","",EBP!B444)</f>
        <v>2.8654999999999999</v>
      </c>
      <c r="AF252" s="13">
        <f>IF(EBP!C444="","",EBP!C444)</f>
        <v>-4.3299999999999998E-2</v>
      </c>
    </row>
    <row r="253" spans="1:32" x14ac:dyDescent="0.2">
      <c r="A253" s="11">
        <v>40148</v>
      </c>
      <c r="B253" s="12">
        <f>IF(OR(Datastream!K260="",Datastream!K260="NA"),"",Datastream!K260)</f>
        <v>91.7</v>
      </c>
      <c r="C253" s="12">
        <f>IF(OR(Datastream!L260="",Datastream!L260="NA"),"",Datastream!L260)</f>
        <v>9.9</v>
      </c>
      <c r="D253" s="12">
        <f>IF(OR(Datastream!M260="",Datastream!M260="NA"),"",Datastream!M260)</f>
        <v>90.613200000000006</v>
      </c>
      <c r="E253" s="12">
        <f>IF(OR(Datastream!N260="",Datastream!N260="NA"),"",Datastream!N260)</f>
        <v>55.8</v>
      </c>
      <c r="F253" s="12">
        <f>IF(OR(Datastream!O260="",Datastream!O260="NA"),"",Datastream!O260)</f>
        <v>53.6</v>
      </c>
      <c r="G253" s="12">
        <f>IF(OR(Datastream!P260="",Datastream!P260="NA"),"",Datastream!P260)</f>
        <v>72.5</v>
      </c>
      <c r="H253" s="12">
        <f>IF(OR(Datastream!Q260="",Datastream!Q260="NA"),"",Datastream!Q260)</f>
        <v>68.900000000000006</v>
      </c>
      <c r="I253" s="12">
        <f>IF(OR(Datastream!R260="",Datastream!R260="NA"),"",Datastream!R260)</f>
        <v>-0.37</v>
      </c>
      <c r="J253" s="12">
        <f>IF(OR(Datastream!S260="",Datastream!S260="NA"),"",Datastream!S260)</f>
        <v>-2.5129999999999999</v>
      </c>
      <c r="K253" s="12">
        <f>IF(OR(Datastream!T260="",Datastream!T260="NA"),"",Datastream!T260)</f>
        <v>2.6819999999999999</v>
      </c>
      <c r="L253" s="12">
        <f>IF(OR(Datastream!U260="",Datastream!U260="NA"),"",Datastream!U260)</f>
        <v>-17.922000000000001</v>
      </c>
      <c r="M253" s="12">
        <f>IF(OR(Datastream!V260="",Datastream!V260="NA"),"",Datastream!V260)</f>
        <v>-0.443</v>
      </c>
      <c r="N253" s="12">
        <f>IF(OR(Datastream!W260="",Datastream!W260="NA"),"",Datastream!W260)</f>
        <v>-5.8780000000000001</v>
      </c>
      <c r="O253" s="12">
        <f>IF(OR(Datastream!X260="",Datastream!X260="NA"),"",Datastream!X260)</f>
        <v>12.675000000000001</v>
      </c>
      <c r="P253" s="12">
        <f>IF(OR(Datastream!Y260="",Datastream!Y260="NA"),"",Datastream!Y260)</f>
        <v>-9.9930000000000003</v>
      </c>
      <c r="Q253" s="12">
        <f>IF(OR(Datastream!Z260="",Datastream!Z260="NA"),"",Datastream!Z260)</f>
        <v>4.1440000000000001</v>
      </c>
      <c r="R253" s="12">
        <f>IF(OR(Datastream!AA260="",Datastream!AA260="NA"),"",Datastream!AA260)</f>
        <v>-0.35199999999999998</v>
      </c>
      <c r="S253" s="12">
        <f>IF(OR(Datastream!AB260="",Datastream!AB260="NA"),"",Datastream!AB260)</f>
        <v>2.1349999999999998</v>
      </c>
      <c r="T253" s="12">
        <f>IF(OR(Datastream!AC260="",Datastream!AC260="NA"),"",Datastream!AC260)</f>
        <v>9.2739999999999991</v>
      </c>
      <c r="U253" s="12">
        <f>IF(OR(Datastream!AD260="",Datastream!AD260="NA"),"",Datastream!AD260)</f>
        <v>10.026</v>
      </c>
      <c r="V253" s="12">
        <f>IF(OR(Datastream!AE260="",Datastream!AE260="NA"),"",Datastream!AE260)</f>
        <v>0.16</v>
      </c>
      <c r="W253" s="12">
        <f>IF(OR(Datastream!AF260="",Datastream!AF260="NA"),"",Datastream!AF260)</f>
        <v>0.80600000000000005</v>
      </c>
      <c r="X253" s="12">
        <f>IF(OR(Datastream!AG260="",Datastream!AG260="NA"),"",Datastream!AG260)</f>
        <v>3.5680000000000001</v>
      </c>
      <c r="Y253" s="12">
        <f>IF(OR(Datastream!AH260="",Datastream!AH260="NA"),"",Datastream!AH260)</f>
        <v>4.12</v>
      </c>
      <c r="Z253" s="12">
        <f>IF(OR(Datastream!AI260="",Datastream!AI260="NA"),"",Datastream!AI260)</f>
        <v>0.37</v>
      </c>
      <c r="AA253" s="12">
        <f>IF(OR(Datastream!AJ260="",Datastream!AJ260="NA"),"",Datastream!AJ260)</f>
        <v>3.59</v>
      </c>
      <c r="AB253" s="12">
        <f>IF(OR(Datastream!AK260="",Datastream!AK260="NA"),"",Datastream!AK260)</f>
        <v>2.0182280000000001</v>
      </c>
      <c r="AC253" s="12">
        <f>IF(OR(Datastream!AN260="",Datastream!AN260="NA"),"",Datastream!AN260)</f>
        <v>19.75</v>
      </c>
      <c r="AD253" s="12">
        <f>IF(OR(Datastream!AO260="",Datastream!AO260="NA"),"",Datastream!AO260)</f>
        <v>1111.08</v>
      </c>
      <c r="AE253" s="13">
        <f>IF(EBP!B445="","",EBP!B445)</f>
        <v>2.4325999999999999</v>
      </c>
      <c r="AF253" s="13">
        <f>IF(EBP!C445="","",EBP!C445)</f>
        <v>-0.57220000000000004</v>
      </c>
    </row>
    <row r="254" spans="1:32" x14ac:dyDescent="0.2">
      <c r="A254" s="11">
        <v>40179</v>
      </c>
      <c r="B254" s="12">
        <f>IF(OR(Datastream!K261="",Datastream!K261="NA"),"",Datastream!K261)</f>
        <v>91.76</v>
      </c>
      <c r="C254" s="12">
        <f>IF(OR(Datastream!L261="",Datastream!L261="NA"),"",Datastream!L261)</f>
        <v>9.8000000000000007</v>
      </c>
      <c r="D254" s="12">
        <f>IF(OR(Datastream!M261="",Datastream!M261="NA"),"",Datastream!M261)</f>
        <v>91.664199999999994</v>
      </c>
      <c r="E254" s="12">
        <f>IF(OR(Datastream!N261="",Datastream!N261="NA"),"",Datastream!N261)</f>
        <v>56.3</v>
      </c>
      <c r="F254" s="12">
        <f>IF(OR(Datastream!O261="",Datastream!O261="NA"),"",Datastream!O261)</f>
        <v>56.5</v>
      </c>
      <c r="G254" s="12">
        <f>IF(OR(Datastream!P261="",Datastream!P261="NA"),"",Datastream!P261)</f>
        <v>74.400000000000006</v>
      </c>
      <c r="H254" s="12">
        <f>IF(OR(Datastream!Q261="",Datastream!Q261="NA"),"",Datastream!Q261)</f>
        <v>70.099999999999994</v>
      </c>
      <c r="I254" s="12">
        <f>IF(OR(Datastream!R261="",Datastream!R261="NA"),"",Datastream!R261)</f>
        <v>0.23</v>
      </c>
      <c r="J254" s="12">
        <f>IF(OR(Datastream!S261="",Datastream!S261="NA"),"",Datastream!S261)</f>
        <v>2.91</v>
      </c>
      <c r="K254" s="12">
        <f>IF(OR(Datastream!T261="",Datastream!T261="NA"),"",Datastream!T261)</f>
        <v>3.0880000000000001</v>
      </c>
      <c r="L254" s="12">
        <f>IF(OR(Datastream!U261="",Datastream!U261="NA"),"",Datastream!U261)</f>
        <v>-0.66200000000000003</v>
      </c>
      <c r="M254" s="12">
        <f>IF(OR(Datastream!V261="",Datastream!V261="NA"),"",Datastream!V261)</f>
        <v>7.1740000000000004</v>
      </c>
      <c r="N254" s="12">
        <f>IF(OR(Datastream!W261="",Datastream!W261="NA"),"",Datastream!W261)</f>
        <v>14.552</v>
      </c>
      <c r="O254" s="12">
        <f>IF(OR(Datastream!X261="",Datastream!X261="NA"),"",Datastream!X261)</f>
        <v>7.2039999999999997</v>
      </c>
      <c r="P254" s="12">
        <f>IF(OR(Datastream!Y261="",Datastream!Y261="NA"),"",Datastream!Y261)</f>
        <v>4.444</v>
      </c>
      <c r="Q254" s="12">
        <f>IF(OR(Datastream!Z261="",Datastream!Z261="NA"),"",Datastream!Z261)</f>
        <v>4.8029999999999999</v>
      </c>
      <c r="R254" s="12">
        <f>IF(OR(Datastream!AA261="",Datastream!AA261="NA"),"",Datastream!AA261)</f>
        <v>2.222</v>
      </c>
      <c r="S254" s="12">
        <f>IF(OR(Datastream!AB261="",Datastream!AB261="NA"),"",Datastream!AB261)</f>
        <v>1.9339999999999999</v>
      </c>
      <c r="T254" s="12">
        <f>IF(OR(Datastream!AC261="",Datastream!AC261="NA"),"",Datastream!AC261)</f>
        <v>9.9879999999999995</v>
      </c>
      <c r="U254" s="12">
        <f>IF(OR(Datastream!AD261="",Datastream!AD261="NA"),"",Datastream!AD261)</f>
        <v>9.3320000000000007</v>
      </c>
      <c r="V254" s="12">
        <f>IF(OR(Datastream!AE261="",Datastream!AE261="NA"),"",Datastream!AE261)</f>
        <v>0.17899999999999999</v>
      </c>
      <c r="W254" s="12">
        <f>IF(OR(Datastream!AF261="",Datastream!AF261="NA"),"",Datastream!AF261)</f>
        <v>0.97899999999999998</v>
      </c>
      <c r="X254" s="12">
        <f>IF(OR(Datastream!AG261="",Datastream!AG261="NA"),"",Datastream!AG261)</f>
        <v>3.798</v>
      </c>
      <c r="Y254" s="12">
        <f>IF(OR(Datastream!AH261="",Datastream!AH261="NA"),"",Datastream!AH261)</f>
        <v>4.3550000000000004</v>
      </c>
      <c r="Z254" s="12">
        <f>IF(OR(Datastream!AI261="",Datastream!AI261="NA"),"",Datastream!AI261)</f>
        <v>0.35</v>
      </c>
      <c r="AA254" s="12">
        <f>IF(OR(Datastream!AJ261="",Datastream!AJ261="NA"),"",Datastream!AJ261)</f>
        <v>3.73</v>
      </c>
      <c r="AB254" s="12">
        <f>IF(OR(Datastream!AK261="",Datastream!AK261="NA"),"",Datastream!AK261)</f>
        <v>1.979387</v>
      </c>
      <c r="AC254" s="12">
        <f>IF(OR(Datastream!AN261="",Datastream!AN261="NA"),"",Datastream!AN261)</f>
        <v>19.43</v>
      </c>
      <c r="AD254" s="12">
        <f>IF(OR(Datastream!AO261="",Datastream!AO261="NA"),"",Datastream!AO261)</f>
        <v>1123.77</v>
      </c>
      <c r="AE254" s="13">
        <f>IF(EBP!B446="","",EBP!B446)</f>
        <v>2.4198</v>
      </c>
      <c r="AF254" s="13">
        <f>IF(EBP!C446="","",EBP!C446)</f>
        <v>-0.2364</v>
      </c>
    </row>
    <row r="255" spans="1:32" x14ac:dyDescent="0.2">
      <c r="A255" s="11">
        <v>40210</v>
      </c>
      <c r="B255" s="12">
        <f>IF(OR(Datastream!K262="",Datastream!K262="NA"),"",Datastream!K262)</f>
        <v>91.67</v>
      </c>
      <c r="C255" s="12">
        <f>IF(OR(Datastream!L262="",Datastream!L262="NA"),"",Datastream!L262)</f>
        <v>9.8000000000000007</v>
      </c>
      <c r="D255" s="12">
        <f>IF(OR(Datastream!M262="",Datastream!M262="NA"),"",Datastream!M262)</f>
        <v>91.994</v>
      </c>
      <c r="E255" s="12">
        <f>IF(OR(Datastream!N262="",Datastream!N262="NA"),"",Datastream!N262)</f>
        <v>55.5</v>
      </c>
      <c r="F255" s="12">
        <f>IF(OR(Datastream!O262="",Datastream!O262="NA"),"",Datastream!O262)</f>
        <v>46.4</v>
      </c>
      <c r="G255" s="12">
        <f>IF(OR(Datastream!P262="",Datastream!P262="NA"),"",Datastream!P262)</f>
        <v>73.599999999999994</v>
      </c>
      <c r="H255" s="12">
        <f>IF(OR(Datastream!Q262="",Datastream!Q262="NA"),"",Datastream!Q262)</f>
        <v>68.400000000000006</v>
      </c>
      <c r="I255" s="12">
        <f>IF(OR(Datastream!R262="",Datastream!R262="NA"),"",Datastream!R262)</f>
        <v>-0.36</v>
      </c>
      <c r="J255" s="12">
        <f>IF(OR(Datastream!S262="",Datastream!S262="NA"),"",Datastream!S262)</f>
        <v>3.1139999999999999</v>
      </c>
      <c r="K255" s="12">
        <f>IF(OR(Datastream!T262="",Datastream!T262="NA"),"",Datastream!T262)</f>
        <v>2.9889999999999999</v>
      </c>
      <c r="L255" s="12">
        <f>IF(OR(Datastream!U262="",Datastream!U262="NA"),"",Datastream!U262)</f>
        <v>1.028</v>
      </c>
      <c r="M255" s="12">
        <f>IF(OR(Datastream!V262="",Datastream!V262="NA"),"",Datastream!V262)</f>
        <v>7.18</v>
      </c>
      <c r="N255" s="12">
        <f>IF(OR(Datastream!W262="",Datastream!W262="NA"),"",Datastream!W262)</f>
        <v>15.188000000000001</v>
      </c>
      <c r="O255" s="12">
        <f>IF(OR(Datastream!X262="",Datastream!X262="NA"),"",Datastream!X262)</f>
        <v>7.6150000000000002</v>
      </c>
      <c r="P255" s="12">
        <f>IF(OR(Datastream!Y262="",Datastream!Y262="NA"),"",Datastream!Y262)</f>
        <v>4.9020000000000001</v>
      </c>
      <c r="Q255" s="12">
        <f>IF(OR(Datastream!Z262="",Datastream!Z262="NA"),"",Datastream!Z262)</f>
        <v>4.806</v>
      </c>
      <c r="R255" s="12">
        <f>IF(OR(Datastream!AA262="",Datastream!AA262="NA"),"",Datastream!AA262)</f>
        <v>2.2869999999999999</v>
      </c>
      <c r="S255" s="12">
        <f>IF(OR(Datastream!AB262="",Datastream!AB262="NA"),"",Datastream!AB262)</f>
        <v>1.9930000000000001</v>
      </c>
      <c r="T255" s="12">
        <f>IF(OR(Datastream!AC262="",Datastream!AC262="NA"),"",Datastream!AC262)</f>
        <v>9.7759999999999998</v>
      </c>
      <c r="U255" s="12">
        <f>IF(OR(Datastream!AD262="",Datastream!AD262="NA"),"",Datastream!AD262)</f>
        <v>9.2829999999999995</v>
      </c>
      <c r="V255" s="12">
        <f>IF(OR(Datastream!AE262="",Datastream!AE262="NA"),"",Datastream!AE262)</f>
        <v>0.216</v>
      </c>
      <c r="W255" s="12">
        <f>IF(OR(Datastream!AF262="",Datastream!AF262="NA"),"",Datastream!AF262)</f>
        <v>1.181</v>
      </c>
      <c r="X255" s="12">
        <f>IF(OR(Datastream!AG262="",Datastream!AG262="NA"),"",Datastream!AG262)</f>
        <v>3.883</v>
      </c>
      <c r="Y255" s="12">
        <f>IF(OR(Datastream!AH262="",Datastream!AH262="NA"),"",Datastream!AH262)</f>
        <v>4.4630000000000001</v>
      </c>
      <c r="Z255" s="12">
        <f>IF(OR(Datastream!AI262="",Datastream!AI262="NA"),"",Datastream!AI262)</f>
        <v>0.35</v>
      </c>
      <c r="AA255" s="12">
        <f>IF(OR(Datastream!AJ262="",Datastream!AJ262="NA"),"",Datastream!AJ262)</f>
        <v>3.69</v>
      </c>
      <c r="AB255" s="12">
        <f>IF(OR(Datastream!AK262="",Datastream!AK262="NA"),"",Datastream!AK262)</f>
        <v>2.026332</v>
      </c>
      <c r="AC255" s="12">
        <f>IF(OR(Datastream!AN262="",Datastream!AN262="NA"),"",Datastream!AN262)</f>
        <v>21.84</v>
      </c>
      <c r="AD255" s="12">
        <f>IF(OR(Datastream!AO262="",Datastream!AO262="NA"),"",Datastream!AO262)</f>
        <v>1088.48</v>
      </c>
      <c r="AE255" s="13">
        <f>IF(EBP!B447="","",EBP!B447)</f>
        <v>2.4462000000000002</v>
      </c>
      <c r="AF255" s="13">
        <f>IF(EBP!C447="","",EBP!C447)</f>
        <v>-4.0500000000000001E-2</v>
      </c>
    </row>
    <row r="256" spans="1:32" x14ac:dyDescent="0.2">
      <c r="A256" s="11">
        <v>40238</v>
      </c>
      <c r="B256" s="12">
        <f>IF(OR(Datastream!K263="",Datastream!K263="NA"),"",Datastream!K263)</f>
        <v>91.7</v>
      </c>
      <c r="C256" s="12">
        <f>IF(OR(Datastream!L263="",Datastream!L263="NA"),"",Datastream!L263)</f>
        <v>9.9</v>
      </c>
      <c r="D256" s="12">
        <f>IF(OR(Datastream!M263="",Datastream!M263="NA"),"",Datastream!M263)</f>
        <v>92.599299999999999</v>
      </c>
      <c r="E256" s="12">
        <f>IF(OR(Datastream!N263="",Datastream!N263="NA"),"",Datastream!N263)</f>
        <v>58.8</v>
      </c>
      <c r="F256" s="12">
        <f>IF(OR(Datastream!O263="",Datastream!O263="NA"),"",Datastream!O263)</f>
        <v>52.3</v>
      </c>
      <c r="G256" s="12">
        <f>IF(OR(Datastream!P263="",Datastream!P263="NA"),"",Datastream!P263)</f>
        <v>73.599999999999994</v>
      </c>
      <c r="H256" s="12">
        <f>IF(OR(Datastream!Q263="",Datastream!Q263="NA"),"",Datastream!Q263)</f>
        <v>67.900000000000006</v>
      </c>
      <c r="I256" s="12">
        <f>IF(OR(Datastream!R263="",Datastream!R263="NA"),"",Datastream!R263)</f>
        <v>0.47</v>
      </c>
      <c r="J256" s="12">
        <f>IF(OR(Datastream!S263="",Datastream!S263="NA"),"",Datastream!S263)</f>
        <v>3.1309999999999998</v>
      </c>
      <c r="K256" s="12">
        <f>IF(OR(Datastream!T263="",Datastream!T263="NA"),"",Datastream!T263)</f>
        <v>3.0030000000000001</v>
      </c>
      <c r="L256" s="12">
        <f>IF(OR(Datastream!U263="",Datastream!U263="NA"),"",Datastream!U263)</f>
        <v>1.6060000000000001</v>
      </c>
      <c r="M256" s="12">
        <f>IF(OR(Datastream!V263="",Datastream!V263="NA"),"",Datastream!V263)</f>
        <v>7.4089999999999998</v>
      </c>
      <c r="N256" s="12">
        <f>IF(OR(Datastream!W263="",Datastream!W263="NA"),"",Datastream!W263)</f>
        <v>16.018999999999998</v>
      </c>
      <c r="O256" s="12">
        <f>IF(OR(Datastream!X263="",Datastream!X263="NA"),"",Datastream!X263)</f>
        <v>7.6470000000000002</v>
      </c>
      <c r="P256" s="12">
        <f>IF(OR(Datastream!Y263="",Datastream!Y263="NA"),"",Datastream!Y263)</f>
        <v>4.8760000000000003</v>
      </c>
      <c r="Q256" s="12">
        <f>IF(OR(Datastream!Z263="",Datastream!Z263="NA"),"",Datastream!Z263)</f>
        <v>4.758</v>
      </c>
      <c r="R256" s="12">
        <f>IF(OR(Datastream!AA263="",Datastream!AA263="NA"),"",Datastream!AA263)</f>
        <v>2.1749999999999998</v>
      </c>
      <c r="S256" s="12">
        <f>IF(OR(Datastream!AB263="",Datastream!AB263="NA"),"",Datastream!AB263)</f>
        <v>1.9359999999999999</v>
      </c>
      <c r="T256" s="12">
        <f>IF(OR(Datastream!AC263="",Datastream!AC263="NA"),"",Datastream!AC263)</f>
        <v>9.7100000000000009</v>
      </c>
      <c r="U256" s="12">
        <f>IF(OR(Datastream!AD263="",Datastream!AD263="NA"),"",Datastream!AD263)</f>
        <v>9.1720000000000006</v>
      </c>
      <c r="V256" s="12">
        <f>IF(OR(Datastream!AE263="",Datastream!AE263="NA"),"",Datastream!AE263)</f>
        <v>0.21199999999999999</v>
      </c>
      <c r="W256" s="12">
        <f>IF(OR(Datastream!AF263="",Datastream!AF263="NA"),"",Datastream!AF263)</f>
        <v>1.071</v>
      </c>
      <c r="X256" s="12">
        <f>IF(OR(Datastream!AG263="",Datastream!AG263="NA"),"",Datastream!AG263)</f>
        <v>3.8540000000000001</v>
      </c>
      <c r="Y256" s="12">
        <f>IF(OR(Datastream!AH263="",Datastream!AH263="NA"),"",Datastream!AH263)</f>
        <v>4.431</v>
      </c>
      <c r="Z256" s="12">
        <f>IF(OR(Datastream!AI263="",Datastream!AI263="NA"),"",Datastream!AI263)</f>
        <v>0.4</v>
      </c>
      <c r="AA256" s="12">
        <f>IF(OR(Datastream!AJ263="",Datastream!AJ263="NA"),"",Datastream!AJ263)</f>
        <v>3.73</v>
      </c>
      <c r="AB256" s="12">
        <f>IF(OR(Datastream!AK263="",Datastream!AK263="NA"),"",Datastream!AK263)</f>
        <v>1.9009590000000001</v>
      </c>
      <c r="AC256" s="12">
        <f>IF(OR(Datastream!AN263="",Datastream!AN263="NA"),"",Datastream!AN263)</f>
        <v>16.920000000000002</v>
      </c>
      <c r="AD256" s="12">
        <f>IF(OR(Datastream!AO263="",Datastream!AO263="NA"),"",Datastream!AO263)</f>
        <v>1152.05</v>
      </c>
      <c r="AE256" s="13">
        <f>IF(EBP!B448="","",EBP!B448)</f>
        <v>2.2400000000000002</v>
      </c>
      <c r="AF256" s="13">
        <f>IF(EBP!C448="","",EBP!C448)</f>
        <v>-0.21529999999999999</v>
      </c>
    </row>
    <row r="257" spans="1:32" x14ac:dyDescent="0.2">
      <c r="A257" s="11">
        <v>40269</v>
      </c>
      <c r="B257" s="12">
        <f>IF(OR(Datastream!K264="",Datastream!K264="NA"),"",Datastream!K264)</f>
        <v>91.72</v>
      </c>
      <c r="C257" s="12">
        <f>IF(OR(Datastream!L264="",Datastream!L264="NA"),"",Datastream!L264)</f>
        <v>9.9</v>
      </c>
      <c r="D257" s="12">
        <f>IF(OR(Datastream!M264="",Datastream!M264="NA"),"",Datastream!M264)</f>
        <v>92.943600000000004</v>
      </c>
      <c r="E257" s="12">
        <f>IF(OR(Datastream!N264="",Datastream!N264="NA"),"",Datastream!N264)</f>
        <v>58.1</v>
      </c>
      <c r="F257" s="12">
        <f>IF(OR(Datastream!O264="",Datastream!O264="NA"),"",Datastream!O264)</f>
        <v>57.7</v>
      </c>
      <c r="G257" s="12">
        <f>IF(OR(Datastream!P264="",Datastream!P264="NA"),"",Datastream!P264)</f>
        <v>72.2</v>
      </c>
      <c r="H257" s="12">
        <f>IF(OR(Datastream!Q264="",Datastream!Q264="NA"),"",Datastream!Q264)</f>
        <v>66.5</v>
      </c>
      <c r="I257" s="12">
        <f>IF(OR(Datastream!R264="",Datastream!R264="NA"),"",Datastream!R264)</f>
        <v>0.45</v>
      </c>
      <c r="J257" s="12">
        <f>IF(OR(Datastream!S264="",Datastream!S264="NA"),"",Datastream!S264)</f>
        <v>3.1509999999999998</v>
      </c>
      <c r="K257" s="12">
        <f>IF(OR(Datastream!T264="",Datastream!T264="NA"),"",Datastream!T264)</f>
        <v>3.0710000000000002</v>
      </c>
      <c r="L257" s="12">
        <f>IF(OR(Datastream!U264="",Datastream!U264="NA"),"",Datastream!U264)</f>
        <v>1.6060000000000001</v>
      </c>
      <c r="M257" s="12">
        <f>IF(OR(Datastream!V264="",Datastream!V264="NA"),"",Datastream!V264)</f>
        <v>7.3769999999999998</v>
      </c>
      <c r="N257" s="12">
        <f>IF(OR(Datastream!W264="",Datastream!W264="NA"),"",Datastream!W264)</f>
        <v>16.864999999999998</v>
      </c>
      <c r="O257" s="12">
        <f>IF(OR(Datastream!X264="",Datastream!X264="NA"),"",Datastream!X264)</f>
        <v>7.3570000000000002</v>
      </c>
      <c r="P257" s="12">
        <f>IF(OR(Datastream!Y264="",Datastream!Y264="NA"),"",Datastream!Y264)</f>
        <v>4.8949999999999996</v>
      </c>
      <c r="Q257" s="12">
        <f>IF(OR(Datastream!Z264="",Datastream!Z264="NA"),"",Datastream!Z264)</f>
        <v>4.9480000000000004</v>
      </c>
      <c r="R257" s="12">
        <f>IF(OR(Datastream!AA264="",Datastream!AA264="NA"),"",Datastream!AA264)</f>
        <v>2.0619999999999998</v>
      </c>
      <c r="S257" s="12">
        <f>IF(OR(Datastream!AB264="",Datastream!AB264="NA"),"",Datastream!AB264)</f>
        <v>1.893</v>
      </c>
      <c r="T257" s="12">
        <f>IF(OR(Datastream!AC264="",Datastream!AC264="NA"),"",Datastream!AC264)</f>
        <v>9.6289999999999996</v>
      </c>
      <c r="U257" s="12">
        <f>IF(OR(Datastream!AD264="",Datastream!AD264="NA"),"",Datastream!AD264)</f>
        <v>9.0820000000000007</v>
      </c>
      <c r="V257" s="12">
        <f>IF(OR(Datastream!AE264="",Datastream!AE264="NA"),"",Datastream!AE264)</f>
        <v>0.27300000000000002</v>
      </c>
      <c r="W257" s="12">
        <f>IF(OR(Datastream!AF264="",Datastream!AF264="NA"),"",Datastream!AF264)</f>
        <v>1.2290000000000001</v>
      </c>
      <c r="X257" s="12">
        <f>IF(OR(Datastream!AG264="",Datastream!AG264="NA"),"",Datastream!AG264)</f>
        <v>3.9740000000000002</v>
      </c>
      <c r="Y257" s="12">
        <f>IF(OR(Datastream!AH264="",Datastream!AH264="NA"),"",Datastream!AH264)</f>
        <v>4.548</v>
      </c>
      <c r="Z257" s="12">
        <f>IF(OR(Datastream!AI264="",Datastream!AI264="NA"),"",Datastream!AI264)</f>
        <v>0.45</v>
      </c>
      <c r="AA257" s="12">
        <f>IF(OR(Datastream!AJ264="",Datastream!AJ264="NA"),"",Datastream!AJ264)</f>
        <v>3.85</v>
      </c>
      <c r="AB257" s="12">
        <f>IF(OR(Datastream!AK264="",Datastream!AK264="NA"),"",Datastream!AK264)</f>
        <v>1.832983</v>
      </c>
      <c r="AC257" s="12">
        <f>IF(OR(Datastream!AN264="",Datastream!AN264="NA"),"",Datastream!AN264)</f>
        <v>16.14</v>
      </c>
      <c r="AD257" s="12">
        <f>IF(OR(Datastream!AO264="",Datastream!AO264="NA"),"",Datastream!AO264)</f>
        <v>1196.44</v>
      </c>
      <c r="AE257" s="13">
        <f>IF(EBP!B449="","",EBP!B449)</f>
        <v>2.1233</v>
      </c>
      <c r="AF257" s="13">
        <f>IF(EBP!C449="","",EBP!C449)</f>
        <v>-0.3579</v>
      </c>
    </row>
    <row r="258" spans="1:32" x14ac:dyDescent="0.2">
      <c r="A258" s="11">
        <v>40299</v>
      </c>
      <c r="B258" s="12">
        <f>IF(OR(Datastream!K265="",Datastream!K265="NA"),"",Datastream!K265)</f>
        <v>91.68</v>
      </c>
      <c r="C258" s="12">
        <f>IF(OR(Datastream!L265="",Datastream!L265="NA"),"",Datastream!L265)</f>
        <v>9.6</v>
      </c>
      <c r="D258" s="12">
        <f>IF(OR(Datastream!M265="",Datastream!M265="NA"),"",Datastream!M265)</f>
        <v>94.299700000000001</v>
      </c>
      <c r="E258" s="12">
        <f>IF(OR(Datastream!N265="",Datastream!N265="NA"),"",Datastream!N265)</f>
        <v>57.4</v>
      </c>
      <c r="F258" s="12">
        <f>IF(OR(Datastream!O265="",Datastream!O265="NA"),"",Datastream!O265)</f>
        <v>62.7</v>
      </c>
      <c r="G258" s="12">
        <f>IF(OR(Datastream!P265="",Datastream!P265="NA"),"",Datastream!P265)</f>
        <v>73.599999999999994</v>
      </c>
      <c r="H258" s="12">
        <f>IF(OR(Datastream!Q265="",Datastream!Q265="NA"),"",Datastream!Q265)</f>
        <v>68.8</v>
      </c>
      <c r="I258" s="12">
        <f>IF(OR(Datastream!R265="",Datastream!R265="NA"),"",Datastream!R265)</f>
        <v>0.36</v>
      </c>
      <c r="J258" s="12">
        <f>IF(OR(Datastream!S265="",Datastream!S265="NA"),"",Datastream!S265)</f>
        <v>3.2789999999999999</v>
      </c>
      <c r="K258" s="12">
        <f>IF(OR(Datastream!T265="",Datastream!T265="NA"),"",Datastream!T265)</f>
        <v>3.137</v>
      </c>
      <c r="L258" s="12">
        <f>IF(OR(Datastream!U265="",Datastream!U265="NA"),"",Datastream!U265)</f>
        <v>2.496</v>
      </c>
      <c r="M258" s="12">
        <f>IF(OR(Datastream!V265="",Datastream!V265="NA"),"",Datastream!V265)</f>
        <v>7.4329999999999998</v>
      </c>
      <c r="N258" s="12">
        <f>IF(OR(Datastream!W265="",Datastream!W265="NA"),"",Datastream!W265)</f>
        <v>17.873999999999999</v>
      </c>
      <c r="O258" s="12">
        <f>IF(OR(Datastream!X265="",Datastream!X265="NA"),"",Datastream!X265)</f>
        <v>6.9080000000000004</v>
      </c>
      <c r="P258" s="12">
        <f>IF(OR(Datastream!Y265="",Datastream!Y265="NA"),"",Datastream!Y265)</f>
        <v>5.2629999999999999</v>
      </c>
      <c r="Q258" s="12">
        <f>IF(OR(Datastream!Z265="",Datastream!Z265="NA"),"",Datastream!Z265)</f>
        <v>5.0010000000000003</v>
      </c>
      <c r="R258" s="12">
        <f>IF(OR(Datastream!AA265="",Datastream!AA265="NA"),"",Datastream!AA265)</f>
        <v>2.0339999999999998</v>
      </c>
      <c r="S258" s="12">
        <f>IF(OR(Datastream!AB265="",Datastream!AB265="NA"),"",Datastream!AB265)</f>
        <v>1.891</v>
      </c>
      <c r="T258" s="12">
        <f>IF(OR(Datastream!AC265="",Datastream!AC265="NA"),"",Datastream!AC265)</f>
        <v>9.64</v>
      </c>
      <c r="U258" s="12">
        <f>IF(OR(Datastream!AD265="",Datastream!AD265="NA"),"",Datastream!AD265)</f>
        <v>9.0570000000000004</v>
      </c>
      <c r="V258" s="12">
        <f>IF(OR(Datastream!AE265="",Datastream!AE265="NA"),"",Datastream!AE265)</f>
        <v>0.27600000000000002</v>
      </c>
      <c r="W258" s="12">
        <f>IF(OR(Datastream!AF265="",Datastream!AF265="NA"),"",Datastream!AF265)</f>
        <v>1.2470000000000001</v>
      </c>
      <c r="X258" s="12">
        <f>IF(OR(Datastream!AG265="",Datastream!AG265="NA"),"",Datastream!AG265)</f>
        <v>3.903</v>
      </c>
      <c r="Y258" s="12">
        <f>IF(OR(Datastream!AH265="",Datastream!AH265="NA"),"",Datastream!AH265)</f>
        <v>4.4740000000000002</v>
      </c>
      <c r="Z258" s="12">
        <f>IF(OR(Datastream!AI265="",Datastream!AI265="NA"),"",Datastream!AI265)</f>
        <v>0.37</v>
      </c>
      <c r="AA258" s="12">
        <f>IF(OR(Datastream!AJ265="",Datastream!AJ265="NA"),"",Datastream!AJ265)</f>
        <v>3.42</v>
      </c>
      <c r="AB258" s="12">
        <f>IF(OR(Datastream!AK265="",Datastream!AK265="NA"),"",Datastream!AK265)</f>
        <v>1.9548589999999999</v>
      </c>
      <c r="AC258" s="12">
        <f>IF(OR(Datastream!AN265="",Datastream!AN265="NA"),"",Datastream!AN265)</f>
        <v>30.07</v>
      </c>
      <c r="AD258" s="12">
        <f>IF(OR(Datastream!AO265="",Datastream!AO265="NA"),"",Datastream!AO265)</f>
        <v>1123.3699999999999</v>
      </c>
      <c r="AE258" s="13">
        <f>IF(EBP!B450="","",EBP!B450)</f>
        <v>2.5788000000000002</v>
      </c>
      <c r="AF258" s="13">
        <f>IF(EBP!C450="","",EBP!C450)</f>
        <v>-0.2485</v>
      </c>
    </row>
    <row r="259" spans="1:32" x14ac:dyDescent="0.2">
      <c r="A259" s="11">
        <v>40330</v>
      </c>
      <c r="B259" s="12">
        <f>IF(OR(Datastream!K266="",Datastream!K266="NA"),"",Datastream!K266)</f>
        <v>91.64</v>
      </c>
      <c r="C259" s="12">
        <f>IF(OR(Datastream!L266="",Datastream!L266="NA"),"",Datastream!L266)</f>
        <v>9.4</v>
      </c>
      <c r="D259" s="12">
        <f>IF(OR(Datastream!M266="",Datastream!M266="NA"),"",Datastream!M266)</f>
        <v>94.439700000000002</v>
      </c>
      <c r="E259" s="12">
        <f>IF(OR(Datastream!N266="",Datastream!N266="NA"),"",Datastream!N266)</f>
        <v>56.5</v>
      </c>
      <c r="F259" s="12">
        <f>IF(OR(Datastream!O266="",Datastream!O266="NA"),"",Datastream!O266)</f>
        <v>54.3</v>
      </c>
      <c r="G259" s="12">
        <f>IF(OR(Datastream!P266="",Datastream!P266="NA"),"",Datastream!P266)</f>
        <v>76</v>
      </c>
      <c r="H259" s="12">
        <f>IF(OR(Datastream!Q266="",Datastream!Q266="NA"),"",Datastream!Q266)</f>
        <v>69.8</v>
      </c>
      <c r="I259" s="12">
        <f>IF(OR(Datastream!R266="",Datastream!R266="NA"),"",Datastream!R266)</f>
        <v>-0.14000000000000001</v>
      </c>
      <c r="J259" s="12">
        <f>IF(OR(Datastream!S266="",Datastream!S266="NA"),"",Datastream!S266)</f>
        <v>3.2669999999999999</v>
      </c>
      <c r="K259" s="12">
        <f>IF(OR(Datastream!T266="",Datastream!T266="NA"),"",Datastream!T266)</f>
        <v>3.11</v>
      </c>
      <c r="L259" s="12">
        <f>IF(OR(Datastream!U266="",Datastream!U266="NA"),"",Datastream!U266)</f>
        <v>2.8660000000000001</v>
      </c>
      <c r="M259" s="12">
        <f>IF(OR(Datastream!V266="",Datastream!V266="NA"),"",Datastream!V266)</f>
        <v>7.8959999999999999</v>
      </c>
      <c r="N259" s="12">
        <f>IF(OR(Datastream!W266="",Datastream!W266="NA"),"",Datastream!W266)</f>
        <v>20.744</v>
      </c>
      <c r="O259" s="12">
        <f>IF(OR(Datastream!X266="",Datastream!X266="NA"),"",Datastream!X266)</f>
        <v>7.6589999999999998</v>
      </c>
      <c r="P259" s="12">
        <f>IF(OR(Datastream!Y266="",Datastream!Y266="NA"),"",Datastream!Y266)</f>
        <v>5.2750000000000004</v>
      </c>
      <c r="Q259" s="12">
        <f>IF(OR(Datastream!Z266="",Datastream!Z266="NA"),"",Datastream!Z266)</f>
        <v>4.8129999999999997</v>
      </c>
      <c r="R259" s="12">
        <f>IF(OR(Datastream!AA266="",Datastream!AA266="NA"),"",Datastream!AA266)</f>
        <v>1.732</v>
      </c>
      <c r="S259" s="12">
        <f>IF(OR(Datastream!AB266="",Datastream!AB266="NA"),"",Datastream!AB266)</f>
        <v>1.655</v>
      </c>
      <c r="T259" s="12">
        <f>IF(OR(Datastream!AC266="",Datastream!AC266="NA"),"",Datastream!AC266)</f>
        <v>9.67</v>
      </c>
      <c r="U259" s="12">
        <f>IF(OR(Datastream!AD266="",Datastream!AD266="NA"),"",Datastream!AD266)</f>
        <v>9.0990000000000002</v>
      </c>
      <c r="V259" s="12">
        <f>IF(OR(Datastream!AE266="",Datastream!AE266="NA"),"",Datastream!AE266)</f>
        <v>0.23200000000000001</v>
      </c>
      <c r="W259" s="12">
        <f>IF(OR(Datastream!AF266="",Datastream!AF266="NA"),"",Datastream!AF266)</f>
        <v>0.91600000000000004</v>
      </c>
      <c r="X259" s="12">
        <f>IF(OR(Datastream!AG266="",Datastream!AG266="NA"),"",Datastream!AG266)</f>
        <v>3.63</v>
      </c>
      <c r="Y259" s="12">
        <f>IF(OR(Datastream!AH266="",Datastream!AH266="NA"),"",Datastream!AH266)</f>
        <v>4.2690000000000001</v>
      </c>
      <c r="Z259" s="12">
        <f>IF(OR(Datastream!AI266="",Datastream!AI266="NA"),"",Datastream!AI266)</f>
        <v>0.32</v>
      </c>
      <c r="AA259" s="12">
        <f>IF(OR(Datastream!AJ266="",Datastream!AJ266="NA"),"",Datastream!AJ266)</f>
        <v>3.2</v>
      </c>
      <c r="AB259" s="12">
        <f>IF(OR(Datastream!AK266="",Datastream!AK266="NA"),"",Datastream!AK266)</f>
        <v>2.034411</v>
      </c>
      <c r="AC259" s="12">
        <f>IF(OR(Datastream!AN266="",Datastream!AN266="NA"),"",Datastream!AN266)</f>
        <v>28.94</v>
      </c>
      <c r="AD259" s="12">
        <f>IF(OR(Datastream!AO266="",Datastream!AO266="NA"),"",Datastream!AO266)</f>
        <v>1083.3599999999999</v>
      </c>
      <c r="AE259" s="13">
        <f>IF(EBP!B451="","",EBP!B451)</f>
        <v>2.7094</v>
      </c>
      <c r="AF259" s="13">
        <f>IF(EBP!C451="","",EBP!C451)</f>
        <v>-6.2600000000000003E-2</v>
      </c>
    </row>
    <row r="260" spans="1:32" x14ac:dyDescent="0.2">
      <c r="A260" s="11">
        <v>40360</v>
      </c>
      <c r="B260" s="12">
        <f>IF(OR(Datastream!K267="",Datastream!K267="NA"),"",Datastream!K267)</f>
        <v>91.81</v>
      </c>
      <c r="C260" s="12">
        <f>IF(OR(Datastream!L267="",Datastream!L267="NA"),"",Datastream!L267)</f>
        <v>9.4</v>
      </c>
      <c r="D260" s="12">
        <f>IF(OR(Datastream!M267="",Datastream!M267="NA"),"",Datastream!M267)</f>
        <v>94.8536</v>
      </c>
      <c r="E260" s="12">
        <f>IF(OR(Datastream!N267="",Datastream!N267="NA"),"",Datastream!N267)</f>
        <v>56.1</v>
      </c>
      <c r="F260" s="12">
        <f>IF(OR(Datastream!O267="",Datastream!O267="NA"),"",Datastream!O267)</f>
        <v>51</v>
      </c>
      <c r="G260" s="12">
        <f>IF(OR(Datastream!P267="",Datastream!P267="NA"),"",Datastream!P267)</f>
        <v>67.8</v>
      </c>
      <c r="H260" s="12">
        <f>IF(OR(Datastream!Q267="",Datastream!Q267="NA"),"",Datastream!Q267)</f>
        <v>62.3</v>
      </c>
      <c r="I260" s="12">
        <f>IF(OR(Datastream!R267="",Datastream!R267="NA"),"",Datastream!R267)</f>
        <v>0.2</v>
      </c>
      <c r="J260" s="12">
        <f>IF(OR(Datastream!S267="",Datastream!S267="NA"),"",Datastream!S267)</f>
        <v>3.089</v>
      </c>
      <c r="K260" s="12">
        <f>IF(OR(Datastream!T267="",Datastream!T267="NA"),"",Datastream!T267)</f>
        <v>3.0139999999999998</v>
      </c>
      <c r="L260" s="12">
        <f>IF(OR(Datastream!U267="",Datastream!U267="NA"),"",Datastream!U267)</f>
        <v>2.9929999999999999</v>
      </c>
      <c r="M260" s="12">
        <f>IF(OR(Datastream!V267="",Datastream!V267="NA"),"",Datastream!V267)</f>
        <v>7.9649999999999999</v>
      </c>
      <c r="N260" s="12">
        <f>IF(OR(Datastream!W267="",Datastream!W267="NA"),"",Datastream!W267)</f>
        <v>23.148</v>
      </c>
      <c r="O260" s="12">
        <f>IF(OR(Datastream!X267="",Datastream!X267="NA"),"",Datastream!X267)</f>
        <v>6.5839999999999996</v>
      </c>
      <c r="P260" s="12">
        <f>IF(OR(Datastream!Y267="",Datastream!Y267="NA"),"",Datastream!Y267)</f>
        <v>5.5570000000000004</v>
      </c>
      <c r="Q260" s="12">
        <f>IF(OR(Datastream!Z267="",Datastream!Z267="NA"),"",Datastream!Z267)</f>
        <v>5.0220000000000002</v>
      </c>
      <c r="R260" s="12">
        <f>IF(OR(Datastream!AA267="",Datastream!AA267="NA"),"",Datastream!AA267)</f>
        <v>1.655</v>
      </c>
      <c r="S260" s="12">
        <f>IF(OR(Datastream!AB267="",Datastream!AB267="NA"),"",Datastream!AB267)</f>
        <v>1.5389999999999999</v>
      </c>
      <c r="T260" s="12">
        <f>IF(OR(Datastream!AC267="",Datastream!AC267="NA"),"",Datastream!AC267)</f>
        <v>9.66</v>
      </c>
      <c r="U260" s="12">
        <f>IF(OR(Datastream!AD267="",Datastream!AD267="NA"),"",Datastream!AD267)</f>
        <v>9.1809999999999992</v>
      </c>
      <c r="V260" s="12">
        <f>IF(OR(Datastream!AE267="",Datastream!AE267="NA"),"",Datastream!AE267)</f>
        <v>0.249</v>
      </c>
      <c r="W260" s="12">
        <f>IF(OR(Datastream!AF267="",Datastream!AF267="NA"),"",Datastream!AF267)</f>
        <v>0.84299999999999997</v>
      </c>
      <c r="X260" s="12">
        <f>IF(OR(Datastream!AG267="",Datastream!AG267="NA"),"",Datastream!AG267)</f>
        <v>3.4089999999999998</v>
      </c>
      <c r="Y260" s="12">
        <f>IF(OR(Datastream!AH267="",Datastream!AH267="NA"),"",Datastream!AH267)</f>
        <v>4.0220000000000002</v>
      </c>
      <c r="Z260" s="12">
        <f>IF(OR(Datastream!AI267="",Datastream!AI267="NA"),"",Datastream!AI267)</f>
        <v>0.28999999999999998</v>
      </c>
      <c r="AA260" s="12">
        <f>IF(OR(Datastream!AJ267="",Datastream!AJ267="NA"),"",Datastream!AJ267)</f>
        <v>3.01</v>
      </c>
      <c r="AB260" s="12">
        <f>IF(OR(Datastream!AK267="",Datastream!AK267="NA"),"",Datastream!AK267)</f>
        <v>2.0506880000000001</v>
      </c>
      <c r="AC260" s="12">
        <f>IF(OR(Datastream!AN267="",Datastream!AN267="NA"),"",Datastream!AN267)</f>
        <v>25.23</v>
      </c>
      <c r="AD260" s="12">
        <f>IF(OR(Datastream!AO267="",Datastream!AO267="NA"),"",Datastream!AO267)</f>
        <v>1077.2</v>
      </c>
      <c r="AE260" s="13">
        <f>IF(EBP!B452="","",EBP!B452)</f>
        <v>2.5474999999999999</v>
      </c>
      <c r="AF260" s="13">
        <f>IF(EBP!C452="","",EBP!C452)</f>
        <v>0.10050000000000001</v>
      </c>
    </row>
    <row r="261" spans="1:32" x14ac:dyDescent="0.2">
      <c r="A261" s="11">
        <v>40391</v>
      </c>
      <c r="B261" s="12">
        <f>IF(OR(Datastream!K268="",Datastream!K268="NA"),"",Datastream!K268)</f>
        <v>91.94</v>
      </c>
      <c r="C261" s="12">
        <f>IF(OR(Datastream!L268="",Datastream!L268="NA"),"",Datastream!L268)</f>
        <v>9.5</v>
      </c>
      <c r="D261" s="12">
        <f>IF(OR(Datastream!M268="",Datastream!M268="NA"),"",Datastream!M268)</f>
        <v>95.144800000000004</v>
      </c>
      <c r="E261" s="12">
        <f>IF(OR(Datastream!N268="",Datastream!N268="NA"),"",Datastream!N268)</f>
        <v>56.4</v>
      </c>
      <c r="F261" s="12">
        <f>IF(OR(Datastream!O268="",Datastream!O268="NA"),"",Datastream!O268)</f>
        <v>53.2</v>
      </c>
      <c r="G261" s="12">
        <f>IF(OR(Datastream!P268="",Datastream!P268="NA"),"",Datastream!P268)</f>
        <v>68.900000000000006</v>
      </c>
      <c r="H261" s="12">
        <f>IF(OR(Datastream!Q268="",Datastream!Q268="NA"),"",Datastream!Q268)</f>
        <v>62.9</v>
      </c>
      <c r="I261" s="12">
        <f>IF(OR(Datastream!R268="",Datastream!R268="NA"),"",Datastream!R268)</f>
        <v>-0.19</v>
      </c>
      <c r="J261" s="12">
        <f>IF(OR(Datastream!S268="",Datastream!S268="NA"),"",Datastream!S268)</f>
        <v>2.9089999999999998</v>
      </c>
      <c r="K261" s="12">
        <f>IF(OR(Datastream!T268="",Datastream!T268="NA"),"",Datastream!T268)</f>
        <v>2.75</v>
      </c>
      <c r="L261" s="12">
        <f>IF(OR(Datastream!U268="",Datastream!U268="NA"),"",Datastream!U268)</f>
        <v>5.375</v>
      </c>
      <c r="M261" s="12">
        <f>IF(OR(Datastream!V268="",Datastream!V268="NA"),"",Datastream!V268)</f>
        <v>8.7119999999999997</v>
      </c>
      <c r="N261" s="12">
        <f>IF(OR(Datastream!W268="",Datastream!W268="NA"),"",Datastream!W268)</f>
        <v>26.806000000000001</v>
      </c>
      <c r="O261" s="12">
        <f>IF(OR(Datastream!X268="",Datastream!X268="NA"),"",Datastream!X268)</f>
        <v>6.1559999999999997</v>
      </c>
      <c r="P261" s="12">
        <f>IF(OR(Datastream!Y268="",Datastream!Y268="NA"),"",Datastream!Y268)</f>
        <v>5.3490000000000002</v>
      </c>
      <c r="Q261" s="12">
        <f>IF(OR(Datastream!Z268="",Datastream!Z268="NA"),"",Datastream!Z268)</f>
        <v>4.5709999999999997</v>
      </c>
      <c r="R261" s="12">
        <f>IF(OR(Datastream!AA268="",Datastream!AA268="NA"),"",Datastream!AA268)</f>
        <v>1.5609999999999999</v>
      </c>
      <c r="S261" s="12">
        <f>IF(OR(Datastream!AB268="",Datastream!AB268="NA"),"",Datastream!AB268)</f>
        <v>1.4279999999999999</v>
      </c>
      <c r="T261" s="12">
        <f>IF(OR(Datastream!AC268="",Datastream!AC268="NA"),"",Datastream!AC268)</f>
        <v>9.6549999999999994</v>
      </c>
      <c r="U261" s="12">
        <f>IF(OR(Datastream!AD268="",Datastream!AD268="NA"),"",Datastream!AD268)</f>
        <v>9.2349999999999994</v>
      </c>
      <c r="V261" s="12">
        <f>IF(OR(Datastream!AE268="",Datastream!AE268="NA"),"",Datastream!AE268)</f>
        <v>0.19800000000000001</v>
      </c>
      <c r="W261" s="12">
        <f>IF(OR(Datastream!AF268="",Datastream!AF268="NA"),"",Datastream!AF268)</f>
        <v>0.621</v>
      </c>
      <c r="X261" s="12">
        <f>IF(OR(Datastream!AG268="",Datastream!AG268="NA"),"",Datastream!AG268)</f>
        <v>3.246</v>
      </c>
      <c r="Y261" s="12">
        <f>IF(OR(Datastream!AH268="",Datastream!AH268="NA"),"",Datastream!AH268)</f>
        <v>3.895</v>
      </c>
      <c r="Z261" s="12">
        <f>IF(OR(Datastream!AI268="",Datastream!AI268="NA"),"",Datastream!AI268)</f>
        <v>0.26</v>
      </c>
      <c r="AA261" s="12">
        <f>IF(OR(Datastream!AJ268="",Datastream!AJ268="NA"),"",Datastream!AJ268)</f>
        <v>2.7</v>
      </c>
      <c r="AB261" s="12">
        <f>IF(OR(Datastream!AK268="",Datastream!AK268="NA"),"",Datastream!AK268)</f>
        <v>2.046084</v>
      </c>
      <c r="AC261" s="12">
        <f>IF(OR(Datastream!AN268="",Datastream!AN268="NA"),"",Datastream!AN268)</f>
        <v>24.16</v>
      </c>
      <c r="AD261" s="12">
        <f>IF(OR(Datastream!AO268="",Datastream!AO268="NA"),"",Datastream!AO268)</f>
        <v>1087.28</v>
      </c>
      <c r="AE261" s="13">
        <f>IF(EBP!B453="","",EBP!B453)</f>
        <v>2.7</v>
      </c>
      <c r="AF261" s="13">
        <f>IF(EBP!C453="","",EBP!C453)</f>
        <v>-0.42759999999999998</v>
      </c>
    </row>
    <row r="262" spans="1:32" x14ac:dyDescent="0.2">
      <c r="A262" s="11">
        <v>40422</v>
      </c>
      <c r="B262" s="12">
        <f>IF(OR(Datastream!K269="",Datastream!K269="NA"),"",Datastream!K269)</f>
        <v>92.09</v>
      </c>
      <c r="C262" s="12">
        <f>IF(OR(Datastream!L269="",Datastream!L269="NA"),"",Datastream!L269)</f>
        <v>9.5</v>
      </c>
      <c r="D262" s="12">
        <f>IF(OR(Datastream!M269="",Datastream!M269="NA"),"",Datastream!M269)</f>
        <v>95.363699999999994</v>
      </c>
      <c r="E262" s="12">
        <f>IF(OR(Datastream!N269="",Datastream!N269="NA"),"",Datastream!N269)</f>
        <v>55.3</v>
      </c>
      <c r="F262" s="12">
        <f>IF(OR(Datastream!O269="",Datastream!O269="NA"),"",Datastream!O269)</f>
        <v>48.6</v>
      </c>
      <c r="G262" s="12">
        <f>IF(OR(Datastream!P269="",Datastream!P269="NA"),"",Datastream!P269)</f>
        <v>68.2</v>
      </c>
      <c r="H262" s="12">
        <f>IF(OR(Datastream!Q269="",Datastream!Q269="NA"),"",Datastream!Q269)</f>
        <v>60.9</v>
      </c>
      <c r="I262" s="12">
        <f>IF(OR(Datastream!R269="",Datastream!R269="NA"),"",Datastream!R269)</f>
        <v>-0.23</v>
      </c>
      <c r="J262" s="12">
        <f>IF(OR(Datastream!S269="",Datastream!S269="NA"),"",Datastream!S269)</f>
        <v>2.6720000000000002</v>
      </c>
      <c r="K262" s="12">
        <f>IF(OR(Datastream!T269="",Datastream!T269="NA"),"",Datastream!T269)</f>
        <v>2.4380000000000002</v>
      </c>
      <c r="L262" s="12">
        <f>IF(OR(Datastream!U269="",Datastream!U269="NA"),"",Datastream!U269)</f>
        <v>5.3789999999999996</v>
      </c>
      <c r="M262" s="12">
        <f>IF(OR(Datastream!V269="",Datastream!V269="NA"),"",Datastream!V269)</f>
        <v>8.2949999999999999</v>
      </c>
      <c r="N262" s="12">
        <f>IF(OR(Datastream!W269="",Datastream!W269="NA"),"",Datastream!W269)</f>
        <v>29.722000000000001</v>
      </c>
      <c r="O262" s="12">
        <f>IF(OR(Datastream!X269="",Datastream!X269="NA"),"",Datastream!X269)</f>
        <v>6.07</v>
      </c>
      <c r="P262" s="12">
        <f>IF(OR(Datastream!Y269="",Datastream!Y269="NA"),"",Datastream!Y269)</f>
        <v>5.4889999999999999</v>
      </c>
      <c r="Q262" s="12">
        <f>IF(OR(Datastream!Z269="",Datastream!Z269="NA"),"",Datastream!Z269)</f>
        <v>4.1829999999999998</v>
      </c>
      <c r="R262" s="12">
        <f>IF(OR(Datastream!AA269="",Datastream!AA269="NA"),"",Datastream!AA269)</f>
        <v>1.5589999999999999</v>
      </c>
      <c r="S262" s="12">
        <f>IF(OR(Datastream!AB269="",Datastream!AB269="NA"),"",Datastream!AB269)</f>
        <v>1.419</v>
      </c>
      <c r="T262" s="12">
        <f>IF(OR(Datastream!AC269="",Datastream!AC269="NA"),"",Datastream!AC269)</f>
        <v>9.6539999999999999</v>
      </c>
      <c r="U262" s="12">
        <f>IF(OR(Datastream!AD269="",Datastream!AD269="NA"),"",Datastream!AD269)</f>
        <v>9.3680000000000003</v>
      </c>
      <c r="V262" s="12">
        <f>IF(OR(Datastream!AE269="",Datastream!AE269="NA"),"",Datastream!AE269)</f>
        <v>0.187</v>
      </c>
      <c r="W262" s="12">
        <f>IF(OR(Datastream!AF269="",Datastream!AF269="NA"),"",Datastream!AF269)</f>
        <v>0.48299999999999998</v>
      </c>
      <c r="X262" s="12">
        <f>IF(OR(Datastream!AG269="",Datastream!AG269="NA"),"",Datastream!AG269)</f>
        <v>2.8959999999999999</v>
      </c>
      <c r="Y262" s="12">
        <f>IF(OR(Datastream!AH269="",Datastream!AH269="NA"),"",Datastream!AH269)</f>
        <v>3.5960000000000001</v>
      </c>
      <c r="Z262" s="12">
        <f>IF(OR(Datastream!AI269="",Datastream!AI269="NA"),"",Datastream!AI269)</f>
        <v>0.26</v>
      </c>
      <c r="AA262" s="12">
        <f>IF(OR(Datastream!AJ269="",Datastream!AJ269="NA"),"",Datastream!AJ269)</f>
        <v>2.65</v>
      </c>
      <c r="AB262" s="12">
        <f>IF(OR(Datastream!AK269="",Datastream!AK269="NA"),"",Datastream!AK269)</f>
        <v>1.9918370000000001</v>
      </c>
      <c r="AC262" s="12">
        <f>IF(OR(Datastream!AN269="",Datastream!AN269="NA"),"",Datastream!AN269)</f>
        <v>21.27</v>
      </c>
      <c r="AD262" s="12">
        <f>IF(OR(Datastream!AO269="",Datastream!AO269="NA"),"",Datastream!AO269)</f>
        <v>1121.28</v>
      </c>
      <c r="AE262" s="13">
        <f>IF(EBP!B454="","",EBP!B454)</f>
        <v>2.5333000000000001</v>
      </c>
      <c r="AF262" s="13">
        <f>IF(EBP!C454="","",EBP!C454)</f>
        <v>-9.5299999999999996E-2</v>
      </c>
    </row>
    <row r="263" spans="1:32" x14ac:dyDescent="0.2">
      <c r="A263" s="11">
        <v>40452</v>
      </c>
      <c r="B263" s="12">
        <f>IF(OR(Datastream!K270="",Datastream!K270="NA"),"",Datastream!K270)</f>
        <v>92.41</v>
      </c>
      <c r="C263" s="12">
        <f>IF(OR(Datastream!L270="",Datastream!L270="NA"),"",Datastream!L270)</f>
        <v>9.4</v>
      </c>
      <c r="D263" s="12">
        <f>IF(OR(Datastream!M270="",Datastream!M270="NA"),"",Datastream!M270)</f>
        <v>95.110900000000001</v>
      </c>
      <c r="E263" s="12">
        <f>IF(OR(Datastream!N270="",Datastream!N270="NA"),"",Datastream!N270)</f>
        <v>56.9</v>
      </c>
      <c r="F263" s="12">
        <f>IF(OR(Datastream!O270="",Datastream!O270="NA"),"",Datastream!O270)</f>
        <v>49.9</v>
      </c>
      <c r="G263" s="12">
        <f>IF(OR(Datastream!P270="",Datastream!P270="NA"),"",Datastream!P270)</f>
        <v>67.7</v>
      </c>
      <c r="H263" s="12">
        <f>IF(OR(Datastream!Q270="",Datastream!Q270="NA"),"",Datastream!Q270)</f>
        <v>61.9</v>
      </c>
      <c r="I263" s="12">
        <f>IF(OR(Datastream!R270="",Datastream!R270="NA"),"",Datastream!R270)</f>
        <v>-0.11</v>
      </c>
      <c r="J263" s="12">
        <f>IF(OR(Datastream!S270="",Datastream!S270="NA"),"",Datastream!S270)</f>
        <v>2.6819999999999999</v>
      </c>
      <c r="K263" s="12">
        <f>IF(OR(Datastream!T270="",Datastream!T270="NA"),"",Datastream!T270)</f>
        <v>2.3730000000000002</v>
      </c>
      <c r="L263" s="12">
        <f>IF(OR(Datastream!U270="",Datastream!U270="NA"),"",Datastream!U270)</f>
        <v>5.3410000000000002</v>
      </c>
      <c r="M263" s="12">
        <f>IF(OR(Datastream!V270="",Datastream!V270="NA"),"",Datastream!V270)</f>
        <v>8.2710000000000008</v>
      </c>
      <c r="N263" s="12">
        <f>IF(OR(Datastream!W270="",Datastream!W270="NA"),"",Datastream!W270)</f>
        <v>28.693000000000001</v>
      </c>
      <c r="O263" s="12">
        <f>IF(OR(Datastream!X270="",Datastream!X270="NA"),"",Datastream!X270)</f>
        <v>6.242</v>
      </c>
      <c r="P263" s="12">
        <f>IF(OR(Datastream!Y270="",Datastream!Y270="NA"),"",Datastream!Y270)</f>
        <v>5.4580000000000002</v>
      </c>
      <c r="Q263" s="12">
        <f>IF(OR(Datastream!Z270="",Datastream!Z270="NA"),"",Datastream!Z270)</f>
        <v>4.0629999999999997</v>
      </c>
      <c r="R263" s="12">
        <f>IF(OR(Datastream!AA270="",Datastream!AA270="NA"),"",Datastream!AA270)</f>
        <v>1.601</v>
      </c>
      <c r="S263" s="12">
        <f>IF(OR(Datastream!AB270="",Datastream!AB270="NA"),"",Datastream!AB270)</f>
        <v>1.4850000000000001</v>
      </c>
      <c r="T263" s="12">
        <f>IF(OR(Datastream!AC270="",Datastream!AC270="NA"),"",Datastream!AC270)</f>
        <v>9.6649999999999991</v>
      </c>
      <c r="U263" s="12">
        <f>IF(OR(Datastream!AD270="",Datastream!AD270="NA"),"",Datastream!AD270)</f>
        <v>9.4179999999999993</v>
      </c>
      <c r="V263" s="12">
        <f>IF(OR(Datastream!AE270="",Datastream!AE270="NA"),"",Datastream!AE270)</f>
        <v>0.185</v>
      </c>
      <c r="W263" s="12">
        <f>IF(OR(Datastream!AF270="",Datastream!AF270="NA"),"",Datastream!AF270)</f>
        <v>0.40300000000000002</v>
      </c>
      <c r="X263" s="12">
        <f>IF(OR(Datastream!AG270="",Datastream!AG270="NA"),"",Datastream!AG270)</f>
        <v>2.7189999999999999</v>
      </c>
      <c r="Y263" s="12">
        <f>IF(OR(Datastream!AH270="",Datastream!AH270="NA"),"",Datastream!AH270)</f>
        <v>3.4510000000000001</v>
      </c>
      <c r="Z263" s="12">
        <f>IF(OR(Datastream!AI270="",Datastream!AI270="NA"),"",Datastream!AI270)</f>
        <v>0.23</v>
      </c>
      <c r="AA263" s="12">
        <f>IF(OR(Datastream!AJ270="",Datastream!AJ270="NA"),"",Datastream!AJ270)</f>
        <v>2.54</v>
      </c>
      <c r="AB263" s="12">
        <f>IF(OR(Datastream!AK270="",Datastream!AK270="NA"),"",Datastream!AK270)</f>
        <v>1.9184920000000001</v>
      </c>
      <c r="AC263" s="12">
        <f>IF(OR(Datastream!AN270="",Datastream!AN270="NA"),"",Datastream!AN270)</f>
        <v>19.86</v>
      </c>
      <c r="AD263" s="12">
        <f>IF(OR(Datastream!AO270="",Datastream!AO270="NA"),"",Datastream!AO270)</f>
        <v>1171.58</v>
      </c>
      <c r="AE263" s="13">
        <f>IF(EBP!B455="","",EBP!B455)</f>
        <v>2.4054000000000002</v>
      </c>
      <c r="AF263" s="13">
        <f>IF(EBP!C455="","",EBP!C455)</f>
        <v>-6.4799999999999996E-2</v>
      </c>
    </row>
    <row r="264" spans="1:32" x14ac:dyDescent="0.2">
      <c r="A264" s="11">
        <v>40483</v>
      </c>
      <c r="B264" s="12">
        <f>IF(OR(Datastream!K271="",Datastream!K271="NA"),"",Datastream!K271)</f>
        <v>92.65</v>
      </c>
      <c r="C264" s="12">
        <f>IF(OR(Datastream!L271="",Datastream!L271="NA"),"",Datastream!L271)</f>
        <v>9.8000000000000007</v>
      </c>
      <c r="D264" s="12">
        <f>IF(OR(Datastream!M271="",Datastream!M271="NA"),"",Datastream!M271)</f>
        <v>95.138300000000001</v>
      </c>
      <c r="E264" s="12">
        <f>IF(OR(Datastream!N271="",Datastream!N271="NA"),"",Datastream!N271)</f>
        <v>57.3</v>
      </c>
      <c r="F264" s="12">
        <f>IF(OR(Datastream!O271="",Datastream!O271="NA"),"",Datastream!O271)</f>
        <v>57.8</v>
      </c>
      <c r="G264" s="12">
        <f>IF(OR(Datastream!P271="",Datastream!P271="NA"),"",Datastream!P271)</f>
        <v>71.599999999999994</v>
      </c>
      <c r="H264" s="12">
        <f>IF(OR(Datastream!Q271="",Datastream!Q271="NA"),"",Datastream!Q271)</f>
        <v>64.8</v>
      </c>
      <c r="I264" s="12">
        <f>IF(OR(Datastream!R271="",Datastream!R271="NA"),"",Datastream!R271)</f>
        <v>-0.25</v>
      </c>
      <c r="J264" s="12">
        <f>IF(OR(Datastream!S271="",Datastream!S271="NA"),"",Datastream!S271)</f>
        <v>2.7170000000000001</v>
      </c>
      <c r="K264" s="12">
        <f>IF(OR(Datastream!T271="",Datastream!T271="NA"),"",Datastream!T271)</f>
        <v>2.3839999999999999</v>
      </c>
      <c r="L264" s="12">
        <f>IF(OR(Datastream!U271="",Datastream!U271="NA"),"",Datastream!U271)</f>
        <v>5.7880000000000003</v>
      </c>
      <c r="M264" s="12">
        <f>IF(OR(Datastream!V271="",Datastream!V271="NA"),"",Datastream!V271)</f>
        <v>8.7850000000000001</v>
      </c>
      <c r="N264" s="12">
        <f>IF(OR(Datastream!W271="",Datastream!W271="NA"),"",Datastream!W271)</f>
        <v>29.245999999999999</v>
      </c>
      <c r="O264" s="12">
        <f>IF(OR(Datastream!X271="",Datastream!X271="NA"),"",Datastream!X271)</f>
        <v>6.0609999999999999</v>
      </c>
      <c r="P264" s="12">
        <f>IF(OR(Datastream!Y271="",Datastream!Y271="NA"),"",Datastream!Y271)</f>
        <v>5.476</v>
      </c>
      <c r="Q264" s="12">
        <f>IF(OR(Datastream!Z271="",Datastream!Z271="NA"),"",Datastream!Z271)</f>
        <v>3.802</v>
      </c>
      <c r="R264" s="12">
        <f>IF(OR(Datastream!AA271="",Datastream!AA271="NA"),"",Datastream!AA271)</f>
        <v>1.6080000000000001</v>
      </c>
      <c r="S264" s="12">
        <f>IF(OR(Datastream!AB271="",Datastream!AB271="NA"),"",Datastream!AB271)</f>
        <v>1.4319999999999999</v>
      </c>
      <c r="T264" s="12">
        <f>IF(OR(Datastream!AC271="",Datastream!AC271="NA"),"",Datastream!AC271)</f>
        <v>9.6630000000000003</v>
      </c>
      <c r="U264" s="12">
        <f>IF(OR(Datastream!AD271="",Datastream!AD271="NA"),"",Datastream!AD271)</f>
        <v>9.4670000000000005</v>
      </c>
      <c r="V264" s="12">
        <f>IF(OR(Datastream!AE271="",Datastream!AE271="NA"),"",Datastream!AE271)</f>
        <v>0.17299999999999999</v>
      </c>
      <c r="W264" s="12">
        <f>IF(OR(Datastream!AF271="",Datastream!AF271="NA"),"",Datastream!AF271)</f>
        <v>0.30299999999999999</v>
      </c>
      <c r="X264" s="12">
        <f>IF(OR(Datastream!AG271="",Datastream!AG271="NA"),"",Datastream!AG271)</f>
        <v>2.6779999999999999</v>
      </c>
      <c r="Y264" s="12">
        <f>IF(OR(Datastream!AH271="",Datastream!AH271="NA"),"",Datastream!AH271)</f>
        <v>3.3540000000000001</v>
      </c>
      <c r="Z264" s="12">
        <f>IF(OR(Datastream!AI271="",Datastream!AI271="NA"),"",Datastream!AI271)</f>
        <v>0.25</v>
      </c>
      <c r="AA264" s="12">
        <f>IF(OR(Datastream!AJ271="",Datastream!AJ271="NA"),"",Datastream!AJ271)</f>
        <v>2.76</v>
      </c>
      <c r="AB264" s="12">
        <f>IF(OR(Datastream!AK271="",Datastream!AK271="NA"),"",Datastream!AK271)</f>
        <v>1.8853549999999999</v>
      </c>
      <c r="AC264" s="12">
        <f>IF(OR(Datastream!AN271="",Datastream!AN271="NA"),"",Datastream!AN271)</f>
        <v>19.34</v>
      </c>
      <c r="AD264" s="12">
        <f>IF(OR(Datastream!AO271="",Datastream!AO271="NA"),"",Datastream!AO271)</f>
        <v>1198.8599999999999</v>
      </c>
      <c r="AE264" s="13">
        <f>IF(EBP!B456="","",EBP!B456)</f>
        <v>2.4045999999999998</v>
      </c>
      <c r="AF264" s="13">
        <f>IF(EBP!C456="","",EBP!C456)</f>
        <v>-0.21440000000000001</v>
      </c>
    </row>
    <row r="265" spans="1:32" x14ac:dyDescent="0.2">
      <c r="A265" s="11">
        <v>40513</v>
      </c>
      <c r="B265" s="12">
        <f>IF(OR(Datastream!K272="",Datastream!K272="NA"),"",Datastream!K272)</f>
        <v>93.02</v>
      </c>
      <c r="C265" s="12">
        <f>IF(OR(Datastream!L272="",Datastream!L272="NA"),"",Datastream!L272)</f>
        <v>9.3000000000000007</v>
      </c>
      <c r="D265" s="12">
        <f>IF(OR(Datastream!M272="",Datastream!M272="NA"),"",Datastream!M272)</f>
        <v>96.059899999999999</v>
      </c>
      <c r="E265" s="12">
        <f>IF(OR(Datastream!N272="",Datastream!N272="NA"),"",Datastream!N272)</f>
        <v>56.6</v>
      </c>
      <c r="F265" s="12">
        <f>IF(OR(Datastream!O272="",Datastream!O272="NA"),"",Datastream!O272)</f>
        <v>63.4</v>
      </c>
      <c r="G265" s="12">
        <f>IF(OR(Datastream!P272="",Datastream!P272="NA"),"",Datastream!P272)</f>
        <v>74.5</v>
      </c>
      <c r="H265" s="12">
        <f>IF(OR(Datastream!Q272="",Datastream!Q272="NA"),"",Datastream!Q272)</f>
        <v>67.5</v>
      </c>
      <c r="I265" s="12">
        <f>IF(OR(Datastream!R272="",Datastream!R272="NA"),"",Datastream!R272)</f>
        <v>0.08</v>
      </c>
      <c r="J265" s="12">
        <f>IF(OR(Datastream!S272="",Datastream!S272="NA"),"",Datastream!S272)</f>
        <v>2.8</v>
      </c>
      <c r="K265" s="12">
        <f>IF(OR(Datastream!T272="",Datastream!T272="NA"),"",Datastream!T272)</f>
        <v>2.66</v>
      </c>
      <c r="L265" s="12">
        <f>IF(OR(Datastream!U272="",Datastream!U272="NA"),"",Datastream!U272)</f>
        <v>5.87</v>
      </c>
      <c r="M265" s="12">
        <f>IF(OR(Datastream!V272="",Datastream!V272="NA"),"",Datastream!V272)</f>
        <v>9.26</v>
      </c>
      <c r="N265" s="12">
        <f>IF(OR(Datastream!W272="",Datastream!W272="NA"),"",Datastream!W272)</f>
        <v>29.507999999999999</v>
      </c>
      <c r="O265" s="12">
        <f>IF(OR(Datastream!X272="",Datastream!X272="NA"),"",Datastream!X272)</f>
        <v>6.6769999999999996</v>
      </c>
      <c r="P265" s="12">
        <f>IF(OR(Datastream!Y272="",Datastream!Y272="NA"),"",Datastream!Y272)</f>
        <v>5.5229999999999997</v>
      </c>
      <c r="Q265" s="12">
        <f>IF(OR(Datastream!Z272="",Datastream!Z272="NA"),"",Datastream!Z272)</f>
        <v>3.8660000000000001</v>
      </c>
      <c r="R265" s="12">
        <f>IF(OR(Datastream!AA272="",Datastream!AA272="NA"),"",Datastream!AA272)</f>
        <v>1.6120000000000001</v>
      </c>
      <c r="S265" s="12">
        <f>IF(OR(Datastream!AB272="",Datastream!AB272="NA"),"",Datastream!AB272)</f>
        <v>1.4810000000000001</v>
      </c>
      <c r="T265" s="12">
        <f>IF(OR(Datastream!AC272="",Datastream!AC272="NA"),"",Datastream!AC272)</f>
        <v>9.6669999999999998</v>
      </c>
      <c r="U265" s="12">
        <f>IF(OR(Datastream!AD272="",Datastream!AD272="NA"),"",Datastream!AD272)</f>
        <v>9.4359999999999999</v>
      </c>
      <c r="V265" s="12">
        <f>IF(OR(Datastream!AE272="",Datastream!AE272="NA"),"",Datastream!AE272)</f>
        <v>0.192</v>
      </c>
      <c r="W265" s="12">
        <f>IF(OR(Datastream!AF272="",Datastream!AF272="NA"),"",Datastream!AF272)</f>
        <v>0.30299999999999999</v>
      </c>
      <c r="X265" s="12">
        <f>IF(OR(Datastream!AG272="",Datastream!AG272="NA"),"",Datastream!AG272)</f>
        <v>2.8620000000000001</v>
      </c>
      <c r="Y265" s="12">
        <f>IF(OR(Datastream!AH272="",Datastream!AH272="NA"),"",Datastream!AH272)</f>
        <v>3.5049999999999999</v>
      </c>
      <c r="Z265" s="12">
        <f>IF(OR(Datastream!AI272="",Datastream!AI272="NA"),"",Datastream!AI272)</f>
        <v>0.28999999999999998</v>
      </c>
      <c r="AA265" s="12">
        <f>IF(OR(Datastream!AJ272="",Datastream!AJ272="NA"),"",Datastream!AJ272)</f>
        <v>3.29</v>
      </c>
      <c r="AB265" s="12">
        <f>IF(OR(Datastream!AK272="",Datastream!AK272="NA"),"",Datastream!AK272)</f>
        <v>1.8308059999999999</v>
      </c>
      <c r="AC265" s="12">
        <f>IF(OR(Datastream!AN272="",Datastream!AN272="NA"),"",Datastream!AN272)</f>
        <v>16.54</v>
      </c>
      <c r="AD265" s="12">
        <f>IF(OR(Datastream!AO272="",Datastream!AO272="NA"),"",Datastream!AO272)</f>
        <v>1242.19</v>
      </c>
      <c r="AE265" s="13">
        <f>IF(EBP!B457="","",EBP!B457)</f>
        <v>2.2210999999999999</v>
      </c>
      <c r="AF265" s="13">
        <f>IF(EBP!C457="","",EBP!C457)</f>
        <v>-0.51290000000000002</v>
      </c>
    </row>
    <row r="266" spans="1:32" x14ac:dyDescent="0.2">
      <c r="A266" s="11">
        <v>40544</v>
      </c>
      <c r="B266" s="12">
        <f>IF(OR(Datastream!K273="",Datastream!K273="NA"),"",Datastream!K273)</f>
        <v>93.32</v>
      </c>
      <c r="C266" s="12">
        <f>IF(OR(Datastream!L273="",Datastream!L273="NA"),"",Datastream!L273)</f>
        <v>9.1</v>
      </c>
      <c r="D266" s="12">
        <f>IF(OR(Datastream!M273="",Datastream!M273="NA"),"",Datastream!M273)</f>
        <v>95.936400000000006</v>
      </c>
      <c r="E266" s="12">
        <f>IF(OR(Datastream!N273="",Datastream!N273="NA"),"",Datastream!N273)</f>
        <v>59.1</v>
      </c>
      <c r="F266" s="12">
        <f>IF(OR(Datastream!O273="",Datastream!O273="NA"),"",Datastream!O273)</f>
        <v>64.8</v>
      </c>
      <c r="G266" s="12">
        <f>IF(OR(Datastream!P273="",Datastream!P273="NA"),"",Datastream!P273)</f>
        <v>74.2</v>
      </c>
      <c r="H266" s="12">
        <f>IF(OR(Datastream!Q273="",Datastream!Q273="NA"),"",Datastream!Q273)</f>
        <v>69.3</v>
      </c>
      <c r="I266" s="12">
        <f>IF(OR(Datastream!R273="",Datastream!R273="NA"),"",Datastream!R273)</f>
        <v>0.11</v>
      </c>
      <c r="J266" s="12">
        <f>IF(OR(Datastream!S273="",Datastream!S273="NA"),"",Datastream!S273)</f>
        <v>3.1930000000000001</v>
      </c>
      <c r="K266" s="12">
        <f>IF(OR(Datastream!T273="",Datastream!T273="NA"),"",Datastream!T273)</f>
        <v>3.3079999999999998</v>
      </c>
      <c r="L266" s="12">
        <f>IF(OR(Datastream!U273="",Datastream!U273="NA"),"",Datastream!U273)</f>
        <v>9.5630000000000006</v>
      </c>
      <c r="M266" s="12">
        <f>IF(OR(Datastream!V273="",Datastream!V273="NA"),"",Datastream!V273)</f>
        <v>9.327</v>
      </c>
      <c r="N266" s="12">
        <f>IF(OR(Datastream!W273="",Datastream!W273="NA"),"",Datastream!W273)</f>
        <v>7.0019999999999998</v>
      </c>
      <c r="O266" s="12">
        <f>IF(OR(Datastream!X273="",Datastream!X273="NA"),"",Datastream!X273)</f>
        <v>6.5990000000000002</v>
      </c>
      <c r="P266" s="12">
        <f>IF(OR(Datastream!Y273="",Datastream!Y273="NA"),"",Datastream!Y273)</f>
        <v>4.2460000000000004</v>
      </c>
      <c r="Q266" s="12">
        <f>IF(OR(Datastream!Z273="",Datastream!Z273="NA"),"",Datastream!Z273)</f>
        <v>4.1669999999999998</v>
      </c>
      <c r="R266" s="12">
        <f>IF(OR(Datastream!AA273="",Datastream!AA273="NA"),"",Datastream!AA273)</f>
        <v>1.657</v>
      </c>
      <c r="S266" s="12">
        <f>IF(OR(Datastream!AB273="",Datastream!AB273="NA"),"",Datastream!AB273)</f>
        <v>1.847</v>
      </c>
      <c r="T266" s="12">
        <f>IF(OR(Datastream!AC273="",Datastream!AC273="NA"),"",Datastream!AC273)</f>
        <v>9.3140000000000001</v>
      </c>
      <c r="U266" s="12">
        <f>IF(OR(Datastream!AD273="",Datastream!AD273="NA"),"",Datastream!AD273)</f>
        <v>8.577</v>
      </c>
      <c r="V266" s="12">
        <f>IF(OR(Datastream!AE273="",Datastream!AE273="NA"),"",Datastream!AE273)</f>
        <v>0.188</v>
      </c>
      <c r="W266" s="12">
        <f>IF(OR(Datastream!AF273="",Datastream!AF273="NA"),"",Datastream!AF273)</f>
        <v>0.38100000000000001</v>
      </c>
      <c r="X266" s="12">
        <f>IF(OR(Datastream!AG273="",Datastream!AG273="NA"),"",Datastream!AG273)</f>
        <v>3.3839999999999999</v>
      </c>
      <c r="Y266" s="12">
        <f>IF(OR(Datastream!AH273="",Datastream!AH273="NA"),"",Datastream!AH273)</f>
        <v>4.0629999999999997</v>
      </c>
      <c r="Z266" s="12">
        <f>IF(OR(Datastream!AI273="",Datastream!AI273="NA"),"",Datastream!AI273)</f>
        <v>0.27</v>
      </c>
      <c r="AA266" s="12">
        <f>IF(OR(Datastream!AJ273="",Datastream!AJ273="NA"),"",Datastream!AJ273)</f>
        <v>3.39</v>
      </c>
      <c r="AB266" s="12">
        <f>IF(OR(Datastream!AK273="",Datastream!AK273="NA"),"",Datastream!AK273)</f>
        <v>1.790346</v>
      </c>
      <c r="AC266" s="12">
        <f>IF(OR(Datastream!AN273="",Datastream!AN273="NA"),"",Datastream!AN273)</f>
        <v>15.66</v>
      </c>
      <c r="AD266" s="12">
        <f>IF(OR(Datastream!AO273="",Datastream!AO273="NA"),"",Datastream!AO273)</f>
        <v>1283.1199999999999</v>
      </c>
      <c r="AE266" s="13">
        <f>IF(EBP!B458="","",EBP!B458)</f>
        <v>2.1187999999999998</v>
      </c>
      <c r="AF266" s="13">
        <f>IF(EBP!C458="","",EBP!C458)</f>
        <v>-3.5700000000000003E-2</v>
      </c>
    </row>
    <row r="267" spans="1:32" x14ac:dyDescent="0.2">
      <c r="A267" s="11">
        <v>40575</v>
      </c>
      <c r="B267" s="12">
        <f>IF(OR(Datastream!K274="",Datastream!K274="NA"),"",Datastream!K274)</f>
        <v>93.62</v>
      </c>
      <c r="C267" s="12">
        <f>IF(OR(Datastream!L274="",Datastream!L274="NA"),"",Datastream!L274)</f>
        <v>9</v>
      </c>
      <c r="D267" s="12">
        <f>IF(OR(Datastream!M274="",Datastream!M274="NA"),"",Datastream!M274)</f>
        <v>95.5154</v>
      </c>
      <c r="E267" s="12">
        <f>IF(OR(Datastream!N274="",Datastream!N274="NA"),"",Datastream!N274)</f>
        <v>59.2</v>
      </c>
      <c r="F267" s="12">
        <f>IF(OR(Datastream!O274="",Datastream!O274="NA"),"",Datastream!O274)</f>
        <v>72</v>
      </c>
      <c r="G267" s="12">
        <f>IF(OR(Datastream!P274="",Datastream!P274="NA"),"",Datastream!P274)</f>
        <v>77.5</v>
      </c>
      <c r="H267" s="12">
        <f>IF(OR(Datastream!Q274="",Datastream!Q274="NA"),"",Datastream!Q274)</f>
        <v>71.599999999999994</v>
      </c>
      <c r="I267" s="12">
        <f>IF(OR(Datastream!R274="",Datastream!R274="NA"),"",Datastream!R274)</f>
        <v>-0.46</v>
      </c>
      <c r="J267" s="12">
        <f>IF(OR(Datastream!S274="",Datastream!S274="NA"),"",Datastream!S274)</f>
        <v>3.238</v>
      </c>
      <c r="K267" s="12">
        <f>IF(OR(Datastream!T274="",Datastream!T274="NA"),"",Datastream!T274)</f>
        <v>3.2959999999999998</v>
      </c>
      <c r="L267" s="12">
        <f>IF(OR(Datastream!U274="",Datastream!U274="NA"),"",Datastream!U274)</f>
        <v>9.234</v>
      </c>
      <c r="M267" s="12">
        <f>IF(OR(Datastream!V274="",Datastream!V274="NA"),"",Datastream!V274)</f>
        <v>9.0470000000000006</v>
      </c>
      <c r="N267" s="12">
        <f>IF(OR(Datastream!W274="",Datastream!W274="NA"),"",Datastream!W274)</f>
        <v>7.4119999999999999</v>
      </c>
      <c r="O267" s="12">
        <f>IF(OR(Datastream!X274="",Datastream!X274="NA"),"",Datastream!X274)</f>
        <v>5.6859999999999999</v>
      </c>
      <c r="P267" s="12">
        <f>IF(OR(Datastream!Y274="",Datastream!Y274="NA"),"",Datastream!Y274)</f>
        <v>4.5819999999999999</v>
      </c>
      <c r="Q267" s="12">
        <f>IF(OR(Datastream!Z274="",Datastream!Z274="NA"),"",Datastream!Z274)</f>
        <v>4.2140000000000004</v>
      </c>
      <c r="R267" s="12">
        <f>IF(OR(Datastream!AA274="",Datastream!AA274="NA"),"",Datastream!AA274)</f>
        <v>1.9119999999999999</v>
      </c>
      <c r="S267" s="12">
        <f>IF(OR(Datastream!AB274="",Datastream!AB274="NA"),"",Datastream!AB274)</f>
        <v>1.901</v>
      </c>
      <c r="T267" s="12">
        <f>IF(OR(Datastream!AC274="",Datastream!AC274="NA"),"",Datastream!AC274)</f>
        <v>9.0640000000000001</v>
      </c>
      <c r="U267" s="12">
        <f>IF(OR(Datastream!AD274="",Datastream!AD274="NA"),"",Datastream!AD274)</f>
        <v>8.423</v>
      </c>
      <c r="V267" s="12">
        <f>IF(OR(Datastream!AE274="",Datastream!AE274="NA"),"",Datastream!AE274)</f>
        <v>0.20599999999999999</v>
      </c>
      <c r="W267" s="12">
        <f>IF(OR(Datastream!AF274="",Datastream!AF274="NA"),"",Datastream!AF274)</f>
        <v>0.496</v>
      </c>
      <c r="X267" s="12">
        <f>IF(OR(Datastream!AG274="",Datastream!AG274="NA"),"",Datastream!AG274)</f>
        <v>3.5289999999999999</v>
      </c>
      <c r="Y267" s="12">
        <f>IF(OR(Datastream!AH274="",Datastream!AH274="NA"),"",Datastream!AH274)</f>
        <v>4.1369999999999996</v>
      </c>
      <c r="Z267" s="12">
        <f>IF(OR(Datastream!AI274="",Datastream!AI274="NA"),"",Datastream!AI274)</f>
        <v>0.28999999999999998</v>
      </c>
      <c r="AA267" s="12">
        <f>IF(OR(Datastream!AJ274="",Datastream!AJ274="NA"),"",Datastream!AJ274)</f>
        <v>3.58</v>
      </c>
      <c r="AB267" s="12">
        <f>IF(OR(Datastream!AK274="",Datastream!AK274="NA"),"",Datastream!AK274)</f>
        <v>1.755833</v>
      </c>
      <c r="AC267" s="12">
        <f>IF(OR(Datastream!AN274="",Datastream!AN274="NA"),"",Datastream!AN274)</f>
        <v>15.65</v>
      </c>
      <c r="AD267" s="12">
        <f>IF(OR(Datastream!AO274="",Datastream!AO274="NA"),"",Datastream!AO274)</f>
        <v>1322.21</v>
      </c>
      <c r="AE267" s="13">
        <f>IF(EBP!B459="","",EBP!B459)</f>
        <v>2.0023</v>
      </c>
      <c r="AF267" s="13">
        <f>IF(EBP!C459="","",EBP!C459)</f>
        <v>-0.3261</v>
      </c>
    </row>
    <row r="268" spans="1:32" x14ac:dyDescent="0.2">
      <c r="A268" s="11">
        <v>40603</v>
      </c>
      <c r="B268" s="12">
        <f>IF(OR(Datastream!K275="",Datastream!K275="NA"),"",Datastream!K275)</f>
        <v>94.11</v>
      </c>
      <c r="C268" s="12">
        <f>IF(OR(Datastream!L275="",Datastream!L275="NA"),"",Datastream!L275)</f>
        <v>9</v>
      </c>
      <c r="D268" s="12">
        <f>IF(OR(Datastream!M275="",Datastream!M275="NA"),"",Datastream!M275)</f>
        <v>96.464299999999994</v>
      </c>
      <c r="E268" s="12">
        <f>IF(OR(Datastream!N275="",Datastream!N275="NA"),"",Datastream!N275)</f>
        <v>58.4</v>
      </c>
      <c r="F268" s="12">
        <f>IF(OR(Datastream!O275="",Datastream!O275="NA"),"",Datastream!O275)</f>
        <v>63.8</v>
      </c>
      <c r="G268" s="12">
        <f>IF(OR(Datastream!P275="",Datastream!P275="NA"),"",Datastream!P275)</f>
        <v>67.5</v>
      </c>
      <c r="H268" s="12">
        <f>IF(OR(Datastream!Q275="",Datastream!Q275="NA"),"",Datastream!Q275)</f>
        <v>57.9</v>
      </c>
      <c r="I268" s="12">
        <f>IF(OR(Datastream!R275="",Datastream!R275="NA"),"",Datastream!R275)</f>
        <v>0.44</v>
      </c>
      <c r="J268" s="12">
        <f>IF(OR(Datastream!S275="",Datastream!S275="NA"),"",Datastream!S275)</f>
        <v>3.0819999999999999</v>
      </c>
      <c r="K268" s="12">
        <f>IF(OR(Datastream!T275="",Datastream!T275="NA"),"",Datastream!T275)</f>
        <v>3.2949999999999999</v>
      </c>
      <c r="L268" s="12">
        <f>IF(OR(Datastream!U275="",Datastream!U275="NA"),"",Datastream!U275)</f>
        <v>8.9960000000000004</v>
      </c>
      <c r="M268" s="12">
        <f>IF(OR(Datastream!V275="",Datastream!V275="NA"),"",Datastream!V275)</f>
        <v>9.0530000000000008</v>
      </c>
      <c r="N268" s="12">
        <f>IF(OR(Datastream!W275="",Datastream!W275="NA"),"",Datastream!W275)</f>
        <v>6.9489999999999998</v>
      </c>
      <c r="O268" s="12">
        <f>IF(OR(Datastream!X275="",Datastream!X275="NA"),"",Datastream!X275)</f>
        <v>6.1070000000000002</v>
      </c>
      <c r="P268" s="12">
        <f>IF(OR(Datastream!Y275="",Datastream!Y275="NA"),"",Datastream!Y275)</f>
        <v>4.6669999999999998</v>
      </c>
      <c r="Q268" s="12">
        <f>IF(OR(Datastream!Z275="",Datastream!Z275="NA"),"",Datastream!Z275)</f>
        <v>4.194</v>
      </c>
      <c r="R268" s="12">
        <f>IF(OR(Datastream!AA275="",Datastream!AA275="NA"),"",Datastream!AA275)</f>
        <v>2.34</v>
      </c>
      <c r="S268" s="12">
        <f>IF(OR(Datastream!AB275="",Datastream!AB275="NA"),"",Datastream!AB275)</f>
        <v>1.9870000000000001</v>
      </c>
      <c r="T268" s="12">
        <f>IF(OR(Datastream!AC275="",Datastream!AC275="NA"),"",Datastream!AC275)</f>
        <v>8.8859999999999992</v>
      </c>
      <c r="U268" s="12">
        <f>IF(OR(Datastream!AD275="",Datastream!AD275="NA"),"",Datastream!AD275)</f>
        <v>8.2959999999999994</v>
      </c>
      <c r="V268" s="12">
        <f>IF(OR(Datastream!AE275="",Datastream!AE275="NA"),"",Datastream!AE275)</f>
        <v>0.18099999999999999</v>
      </c>
      <c r="W268" s="12">
        <f>IF(OR(Datastream!AF275="",Datastream!AF275="NA"),"",Datastream!AF275)</f>
        <v>0.47899999999999998</v>
      </c>
      <c r="X268" s="12">
        <f>IF(OR(Datastream!AG275="",Datastream!AG275="NA"),"",Datastream!AG275)</f>
        <v>3.6320000000000001</v>
      </c>
      <c r="Y268" s="12">
        <f>IF(OR(Datastream!AH275="",Datastream!AH275="NA"),"",Datastream!AH275)</f>
        <v>4.133</v>
      </c>
      <c r="Z268" s="12">
        <f>IF(OR(Datastream!AI275="",Datastream!AI275="NA"),"",Datastream!AI275)</f>
        <v>0.26</v>
      </c>
      <c r="AA268" s="12">
        <f>IF(OR(Datastream!AJ275="",Datastream!AJ275="NA"),"",Datastream!AJ275)</f>
        <v>3.41</v>
      </c>
      <c r="AB268" s="12">
        <f>IF(OR(Datastream!AK275="",Datastream!AK275="NA"),"",Datastream!AK275)</f>
        <v>1.7961039999999999</v>
      </c>
      <c r="AC268" s="12">
        <f>IF(OR(Datastream!AN275="",Datastream!AN275="NA"),"",Datastream!AN275)</f>
        <v>19.89</v>
      </c>
      <c r="AD268" s="12">
        <f>IF(OR(Datastream!AO275="",Datastream!AO275="NA"),"",Datastream!AO275)</f>
        <v>1304.49</v>
      </c>
      <c r="AE268" s="13">
        <f>IF(EBP!B460="","",EBP!B460)</f>
        <v>1.9705999999999999</v>
      </c>
      <c r="AF268" s="13">
        <f>IF(EBP!C460="","",EBP!C460)</f>
        <v>-0.35830000000000001</v>
      </c>
    </row>
    <row r="269" spans="1:32" x14ac:dyDescent="0.2">
      <c r="A269" s="11">
        <v>40634</v>
      </c>
      <c r="B269" s="12">
        <f>IF(OR(Datastream!K276="",Datastream!K276="NA"),"",Datastream!K276)</f>
        <v>94.55</v>
      </c>
      <c r="C269" s="12">
        <f>IF(OR(Datastream!L276="",Datastream!L276="NA"),"",Datastream!L276)</f>
        <v>9.1</v>
      </c>
      <c r="D269" s="12">
        <f>IF(OR(Datastream!M276="",Datastream!M276="NA"),"",Datastream!M276)</f>
        <v>96.118700000000004</v>
      </c>
      <c r="E269" s="12">
        <f>IF(OR(Datastream!N276="",Datastream!N276="NA"),"",Datastream!N276)</f>
        <v>57.9</v>
      </c>
      <c r="F269" s="12">
        <f>IF(OR(Datastream!O276="",Datastream!O276="NA"),"",Datastream!O276)</f>
        <v>66</v>
      </c>
      <c r="G269" s="12">
        <f>IF(OR(Datastream!P276="",Datastream!P276="NA"),"",Datastream!P276)</f>
        <v>69.8</v>
      </c>
      <c r="H269" s="12">
        <f>IF(OR(Datastream!Q276="",Datastream!Q276="NA"),"",Datastream!Q276)</f>
        <v>61.6</v>
      </c>
      <c r="I269" s="12">
        <f>IF(OR(Datastream!R276="",Datastream!R276="NA"),"",Datastream!R276)</f>
        <v>-0.48</v>
      </c>
      <c r="J269" s="12">
        <f>IF(OR(Datastream!S276="",Datastream!S276="NA"),"",Datastream!S276)</f>
        <v>2.91</v>
      </c>
      <c r="K269" s="12">
        <f>IF(OR(Datastream!T276="",Datastream!T276="NA"),"",Datastream!T276)</f>
        <v>3.3069999999999999</v>
      </c>
      <c r="L269" s="12">
        <f>IF(OR(Datastream!U276="",Datastream!U276="NA"),"",Datastream!U276)</f>
        <v>8.5630000000000006</v>
      </c>
      <c r="M269" s="12">
        <f>IF(OR(Datastream!V276="",Datastream!V276="NA"),"",Datastream!V276)</f>
        <v>8.8049999999999997</v>
      </c>
      <c r="N269" s="12">
        <f>IF(OR(Datastream!W276="",Datastream!W276="NA"),"",Datastream!W276)</f>
        <v>7.3289999999999997</v>
      </c>
      <c r="O269" s="12">
        <f>IF(OR(Datastream!X276="",Datastream!X276="NA"),"",Datastream!X276)</f>
        <v>6.173</v>
      </c>
      <c r="P269" s="12">
        <f>IF(OR(Datastream!Y276="",Datastream!Y276="NA"),"",Datastream!Y276)</f>
        <v>4.8659999999999997</v>
      </c>
      <c r="Q269" s="12">
        <f>IF(OR(Datastream!Z276="",Datastream!Z276="NA"),"",Datastream!Z276)</f>
        <v>4.242</v>
      </c>
      <c r="R269" s="12">
        <f>IF(OR(Datastream!AA276="",Datastream!AA276="NA"),"",Datastream!AA276)</f>
        <v>2.6909999999999998</v>
      </c>
      <c r="S269" s="12">
        <f>IF(OR(Datastream!AB276="",Datastream!AB276="NA"),"",Datastream!AB276)</f>
        <v>2.0979999999999999</v>
      </c>
      <c r="T269" s="12">
        <f>IF(OR(Datastream!AC276="",Datastream!AC276="NA"),"",Datastream!AC276)</f>
        <v>8.7769999999999992</v>
      </c>
      <c r="U269" s="12">
        <f>IF(OR(Datastream!AD276="",Datastream!AD276="NA"),"",Datastream!AD276)</f>
        <v>8.1999999999999993</v>
      </c>
      <c r="V269" s="12">
        <f>IF(OR(Datastream!AE276="",Datastream!AE276="NA"),"",Datastream!AE276)</f>
        <v>0.17699999999999999</v>
      </c>
      <c r="W269" s="12">
        <f>IF(OR(Datastream!AF276="",Datastream!AF276="NA"),"",Datastream!AF276)</f>
        <v>0.61499999999999999</v>
      </c>
      <c r="X269" s="12">
        <f>IF(OR(Datastream!AG276="",Datastream!AG276="NA"),"",Datastream!AG276)</f>
        <v>3.6309999999999998</v>
      </c>
      <c r="Y269" s="12">
        <f>IF(OR(Datastream!AH276="",Datastream!AH276="NA"),"",Datastream!AH276)</f>
        <v>4.2750000000000004</v>
      </c>
      <c r="Z269" s="12">
        <f>IF(OR(Datastream!AI276="",Datastream!AI276="NA"),"",Datastream!AI276)</f>
        <v>0.25</v>
      </c>
      <c r="AA269" s="12">
        <f>IF(OR(Datastream!AJ276="",Datastream!AJ276="NA"),"",Datastream!AJ276)</f>
        <v>3.46</v>
      </c>
      <c r="AB269" s="12">
        <f>IF(OR(Datastream!AK276="",Datastream!AK276="NA"),"",Datastream!AK276)</f>
        <v>1.782437</v>
      </c>
      <c r="AC269" s="12">
        <f>IF(OR(Datastream!AN276="",Datastream!AN276="NA"),"",Datastream!AN276)</f>
        <v>15.12</v>
      </c>
      <c r="AD269" s="12">
        <f>IF(OR(Datastream!AO276="",Datastream!AO276="NA"),"",Datastream!AO276)</f>
        <v>1331.78</v>
      </c>
      <c r="AE269" s="13">
        <f>IF(EBP!B461="","",EBP!B461)</f>
        <v>1.9724999999999999</v>
      </c>
      <c r="AF269" s="13">
        <f>IF(EBP!C461="","",EBP!C461)</f>
        <v>-0.31340000000000001</v>
      </c>
    </row>
    <row r="270" spans="1:32" x14ac:dyDescent="0.2">
      <c r="A270" s="11">
        <v>40664</v>
      </c>
      <c r="B270" s="12">
        <f>IF(OR(Datastream!K277="",Datastream!K277="NA"),"",Datastream!K277)</f>
        <v>94.85</v>
      </c>
      <c r="C270" s="12">
        <f>IF(OR(Datastream!L277="",Datastream!L277="NA"),"",Datastream!L277)</f>
        <v>9</v>
      </c>
      <c r="D270" s="12">
        <f>IF(OR(Datastream!M277="",Datastream!M277="NA"),"",Datastream!M277)</f>
        <v>96.337699999999998</v>
      </c>
      <c r="E270" s="12">
        <f>IF(OR(Datastream!N277="",Datastream!N277="NA"),"",Datastream!N277)</f>
        <v>54.8</v>
      </c>
      <c r="F270" s="12">
        <f>IF(OR(Datastream!O277="",Datastream!O277="NA"),"",Datastream!O277)</f>
        <v>61.7</v>
      </c>
      <c r="G270" s="12">
        <f>IF(OR(Datastream!P277="",Datastream!P277="NA"),"",Datastream!P277)</f>
        <v>74.3</v>
      </c>
      <c r="H270" s="12">
        <f>IF(OR(Datastream!Q277="",Datastream!Q277="NA"),"",Datastream!Q277)</f>
        <v>69.5</v>
      </c>
      <c r="I270" s="12">
        <f>IF(OR(Datastream!R277="",Datastream!R277="NA"),"",Datastream!R277)</f>
        <v>-0.32</v>
      </c>
      <c r="J270" s="12">
        <f>IF(OR(Datastream!S277="",Datastream!S277="NA"),"",Datastream!S277)</f>
        <v>2.67</v>
      </c>
      <c r="K270" s="12">
        <f>IF(OR(Datastream!T277="",Datastream!T277="NA"),"",Datastream!T277)</f>
        <v>3.1960000000000002</v>
      </c>
      <c r="L270" s="12">
        <f>IF(OR(Datastream!U277="",Datastream!U277="NA"),"",Datastream!U277)</f>
        <v>8.0239999999999991</v>
      </c>
      <c r="M270" s="12">
        <f>IF(OR(Datastream!V277="",Datastream!V277="NA"),"",Datastream!V277)</f>
        <v>9.077</v>
      </c>
      <c r="N270" s="12">
        <f>IF(OR(Datastream!W277="",Datastream!W277="NA"),"",Datastream!W277)</f>
        <v>7.15</v>
      </c>
      <c r="O270" s="12">
        <f>IF(OR(Datastream!X277="",Datastream!X277="NA"),"",Datastream!X277)</f>
        <v>6.2910000000000004</v>
      </c>
      <c r="P270" s="12">
        <f>IF(OR(Datastream!Y277="",Datastream!Y277="NA"),"",Datastream!Y277)</f>
        <v>5.1100000000000003</v>
      </c>
      <c r="Q270" s="12">
        <f>IF(OR(Datastream!Z277="",Datastream!Z277="NA"),"",Datastream!Z277)</f>
        <v>4.3150000000000004</v>
      </c>
      <c r="R270" s="12">
        <f>IF(OR(Datastream!AA277="",Datastream!AA277="NA"),"",Datastream!AA277)</f>
        <v>2.9750000000000001</v>
      </c>
      <c r="S270" s="12">
        <f>IF(OR(Datastream!AB277="",Datastream!AB277="NA"),"",Datastream!AB277)</f>
        <v>2.13</v>
      </c>
      <c r="T270" s="12">
        <f>IF(OR(Datastream!AC277="",Datastream!AC277="NA"),"",Datastream!AC277)</f>
        <v>8.7449999999999992</v>
      </c>
      <c r="U270" s="12">
        <f>IF(OR(Datastream!AD277="",Datastream!AD277="NA"),"",Datastream!AD277)</f>
        <v>8.1969999999999992</v>
      </c>
      <c r="V270" s="12">
        <f>IF(OR(Datastream!AE277="",Datastream!AE277="NA"),"",Datastream!AE277)</f>
        <v>0.17599999999999999</v>
      </c>
      <c r="W270" s="12">
        <f>IF(OR(Datastream!AF277="",Datastream!AF277="NA"),"",Datastream!AF277)</f>
        <v>0.66300000000000003</v>
      </c>
      <c r="X270" s="12">
        <f>IF(OR(Datastream!AG277="",Datastream!AG277="NA"),"",Datastream!AG277)</f>
        <v>3.6349999999999998</v>
      </c>
      <c r="Y270" s="12">
        <f>IF(OR(Datastream!AH277="",Datastream!AH277="NA"),"",Datastream!AH277)</f>
        <v>4.2140000000000004</v>
      </c>
      <c r="Z270" s="12">
        <f>IF(OR(Datastream!AI277="",Datastream!AI277="NA"),"",Datastream!AI277)</f>
        <v>0.19</v>
      </c>
      <c r="AA270" s="12">
        <f>IF(OR(Datastream!AJ277="",Datastream!AJ277="NA"),"",Datastream!AJ277)</f>
        <v>3.17</v>
      </c>
      <c r="AB270" s="12">
        <f>IF(OR(Datastream!AK277="",Datastream!AK277="NA"),"",Datastream!AK277)</f>
        <v>1.796046</v>
      </c>
      <c r="AC270" s="12">
        <f>IF(OR(Datastream!AN277="",Datastream!AN277="NA"),"",Datastream!AN277)</f>
        <v>16.27</v>
      </c>
      <c r="AD270" s="12">
        <f>IF(OR(Datastream!AO277="",Datastream!AO277="NA"),"",Datastream!AO277)</f>
        <v>1337.98</v>
      </c>
      <c r="AE270" s="13">
        <f>IF(EBP!B462="","",EBP!B462)</f>
        <v>2.0592999999999999</v>
      </c>
      <c r="AF270" s="13">
        <f>IF(EBP!C462="","",EBP!C462)</f>
        <v>-0.17319999999999999</v>
      </c>
    </row>
    <row r="271" spans="1:32" x14ac:dyDescent="0.2">
      <c r="A271" s="11">
        <v>40695</v>
      </c>
      <c r="B271" s="12">
        <f>IF(OR(Datastream!K278="",Datastream!K278="NA"),"",Datastream!K278)</f>
        <v>94.85</v>
      </c>
      <c r="C271" s="12">
        <f>IF(OR(Datastream!L278="",Datastream!L278="NA"),"",Datastream!L278)</f>
        <v>9.1</v>
      </c>
      <c r="D271" s="12">
        <f>IF(OR(Datastream!M278="",Datastream!M278="NA"),"",Datastream!M278)</f>
        <v>96.615399999999994</v>
      </c>
      <c r="E271" s="12">
        <f>IF(OR(Datastream!N278="",Datastream!N278="NA"),"",Datastream!N278)</f>
        <v>55.8</v>
      </c>
      <c r="F271" s="12">
        <f>IF(OR(Datastream!O278="",Datastream!O278="NA"),"",Datastream!O278)</f>
        <v>57.6</v>
      </c>
      <c r="G271" s="12">
        <f>IF(OR(Datastream!P278="",Datastream!P278="NA"),"",Datastream!P278)</f>
        <v>71.5</v>
      </c>
      <c r="H271" s="12">
        <f>IF(OR(Datastream!Q278="",Datastream!Q278="NA"),"",Datastream!Q278)</f>
        <v>64.7</v>
      </c>
      <c r="I271" s="12">
        <f>IF(OR(Datastream!R278="",Datastream!R278="NA"),"",Datastream!R278)</f>
        <v>0</v>
      </c>
      <c r="J271" s="12">
        <f>IF(OR(Datastream!S278="",Datastream!S278="NA"),"",Datastream!S278)</f>
        <v>2.5350000000000001</v>
      </c>
      <c r="K271" s="12">
        <f>IF(OR(Datastream!T278="",Datastream!T278="NA"),"",Datastream!T278)</f>
        <v>3.0939999999999999</v>
      </c>
      <c r="L271" s="12">
        <f>IF(OR(Datastream!U278="",Datastream!U278="NA"),"",Datastream!U278)</f>
        <v>8.1509999999999998</v>
      </c>
      <c r="M271" s="12">
        <f>IF(OR(Datastream!V278="",Datastream!V278="NA"),"",Datastream!V278)</f>
        <v>8.8889999999999993</v>
      </c>
      <c r="N271" s="12">
        <f>IF(OR(Datastream!W278="",Datastream!W278="NA"),"",Datastream!W278)</f>
        <v>7.7030000000000003</v>
      </c>
      <c r="O271" s="12">
        <f>IF(OR(Datastream!X278="",Datastream!X278="NA"),"",Datastream!X278)</f>
        <v>5.8970000000000002</v>
      </c>
      <c r="P271" s="12">
        <f>IF(OR(Datastream!Y278="",Datastream!Y278="NA"),"",Datastream!Y278)</f>
        <v>4.4820000000000002</v>
      </c>
      <c r="Q271" s="12">
        <f>IF(OR(Datastream!Z278="",Datastream!Z278="NA"),"",Datastream!Z278)</f>
        <v>3.992</v>
      </c>
      <c r="R271" s="12">
        <f>IF(OR(Datastream!AA278="",Datastream!AA278="NA"),"",Datastream!AA278)</f>
        <v>3.0459999999999998</v>
      </c>
      <c r="S271" s="12">
        <f>IF(OR(Datastream!AB278="",Datastream!AB278="NA"),"",Datastream!AB278)</f>
        <v>2.0979999999999999</v>
      </c>
      <c r="T271" s="12">
        <f>IF(OR(Datastream!AC278="",Datastream!AC278="NA"),"",Datastream!AC278)</f>
        <v>8.8450000000000006</v>
      </c>
      <c r="U271" s="12">
        <f>IF(OR(Datastream!AD278="",Datastream!AD278="NA"),"",Datastream!AD278)</f>
        <v>8.2759999999999998</v>
      </c>
      <c r="V271" s="12">
        <f>IF(OR(Datastream!AE278="",Datastream!AE278="NA"),"",Datastream!AE278)</f>
        <v>0.14699999999999999</v>
      </c>
      <c r="W271" s="12">
        <f>IF(OR(Datastream!AF278="",Datastream!AF278="NA"),"",Datastream!AF278)</f>
        <v>0.52800000000000002</v>
      </c>
      <c r="X271" s="12">
        <f>IF(OR(Datastream!AG278="",Datastream!AG278="NA"),"",Datastream!AG278)</f>
        <v>3.403</v>
      </c>
      <c r="Y271" s="12">
        <f>IF(OR(Datastream!AH278="",Datastream!AH278="NA"),"",Datastream!AH278)</f>
        <v>4.0140000000000002</v>
      </c>
      <c r="Z271" s="12">
        <f>IF(OR(Datastream!AI278="",Datastream!AI278="NA"),"",Datastream!AI278)</f>
        <v>0.18</v>
      </c>
      <c r="AA271" s="12">
        <f>IF(OR(Datastream!AJ278="",Datastream!AJ278="NA"),"",Datastream!AJ278)</f>
        <v>3</v>
      </c>
      <c r="AB271" s="12">
        <f>IF(OR(Datastream!AK278="",Datastream!AK278="NA"),"",Datastream!AK278)</f>
        <v>1.8907940000000001</v>
      </c>
      <c r="AC271" s="12">
        <f>IF(OR(Datastream!AN278="",Datastream!AN278="NA"),"",Datastream!AN278)</f>
        <v>18.920000000000002</v>
      </c>
      <c r="AD271" s="12">
        <f>IF(OR(Datastream!AO278="",Datastream!AO278="NA"),"",Datastream!AO278)</f>
        <v>1287.29</v>
      </c>
      <c r="AE271" s="13">
        <f>IF(EBP!B463="","",EBP!B463)</f>
        <v>2.1421999999999999</v>
      </c>
      <c r="AF271" s="13">
        <f>IF(EBP!C463="","",EBP!C463)</f>
        <v>-5.9400000000000001E-2</v>
      </c>
    </row>
    <row r="272" spans="1:32" x14ac:dyDescent="0.2">
      <c r="A272" s="11">
        <v>40725</v>
      </c>
      <c r="B272" s="12">
        <f>IF(OR(Datastream!K279="",Datastream!K279="NA"),"",Datastream!K279)</f>
        <v>95.1</v>
      </c>
      <c r="C272" s="12">
        <f>IF(OR(Datastream!L279="",Datastream!L279="NA"),"",Datastream!L279)</f>
        <v>9</v>
      </c>
      <c r="D272" s="12">
        <f>IF(OR(Datastream!M279="",Datastream!M279="NA"),"",Datastream!M279)</f>
        <v>97.129199999999997</v>
      </c>
      <c r="E272" s="12">
        <f>IF(OR(Datastream!N279="",Datastream!N279="NA"),"",Datastream!N279)</f>
        <v>52.9</v>
      </c>
      <c r="F272" s="12">
        <f>IF(OR(Datastream!O279="",Datastream!O279="NA"),"",Datastream!O279)</f>
        <v>59.2</v>
      </c>
      <c r="G272" s="12">
        <f>IF(OR(Datastream!P279="",Datastream!P279="NA"),"",Datastream!P279)</f>
        <v>63.7</v>
      </c>
      <c r="H272" s="12">
        <f>IF(OR(Datastream!Q279="",Datastream!Q279="NA"),"",Datastream!Q279)</f>
        <v>55.9</v>
      </c>
      <c r="I272" s="12">
        <f>IF(OR(Datastream!R279="",Datastream!R279="NA"),"",Datastream!R279)</f>
        <v>0.2</v>
      </c>
      <c r="J272" s="12">
        <f>IF(OR(Datastream!S279="",Datastream!S279="NA"),"",Datastream!S279)</f>
        <v>2.4790000000000001</v>
      </c>
      <c r="K272" s="12">
        <f>IF(OR(Datastream!T279="",Datastream!T279="NA"),"",Datastream!T279)</f>
        <v>2.9990000000000001</v>
      </c>
      <c r="L272" s="12">
        <f>IF(OR(Datastream!U279="",Datastream!U279="NA"),"",Datastream!U279)</f>
        <v>7.5890000000000004</v>
      </c>
      <c r="M272" s="12">
        <f>IF(OR(Datastream!V279="",Datastream!V279="NA"),"",Datastream!V279)</f>
        <v>8.6199999999999992</v>
      </c>
      <c r="N272" s="12">
        <f>IF(OR(Datastream!W279="",Datastream!W279="NA"),"",Datastream!W279)</f>
        <v>8.4610000000000003</v>
      </c>
      <c r="O272" s="12">
        <f>IF(OR(Datastream!X279="",Datastream!X279="NA"),"",Datastream!X279)</f>
        <v>5.2889999999999997</v>
      </c>
      <c r="P272" s="12">
        <f>IF(OR(Datastream!Y279="",Datastream!Y279="NA"),"",Datastream!Y279)</f>
        <v>4.1920000000000002</v>
      </c>
      <c r="Q272" s="12">
        <f>IF(OR(Datastream!Z279="",Datastream!Z279="NA"),"",Datastream!Z279)</f>
        <v>3.9390000000000001</v>
      </c>
      <c r="R272" s="12">
        <f>IF(OR(Datastream!AA279="",Datastream!AA279="NA"),"",Datastream!AA279)</f>
        <v>3.07</v>
      </c>
      <c r="S272" s="12">
        <f>IF(OR(Datastream!AB279="",Datastream!AB279="NA"),"",Datastream!AB279)</f>
        <v>2.1110000000000002</v>
      </c>
      <c r="T272" s="12">
        <f>IF(OR(Datastream!AC279="",Datastream!AC279="NA"),"",Datastream!AC279)</f>
        <v>8.9239999999999995</v>
      </c>
      <c r="U272" s="12">
        <f>IF(OR(Datastream!AD279="",Datastream!AD279="NA"),"",Datastream!AD279)</f>
        <v>8.4179999999999993</v>
      </c>
      <c r="V272" s="12">
        <f>IF(OR(Datastream!AE279="",Datastream!AE279="NA"),"",Datastream!AE279)</f>
        <v>0.16500000000000001</v>
      </c>
      <c r="W272" s="12">
        <f>IF(OR(Datastream!AF279="",Datastream!AF279="NA"),"",Datastream!AF279)</f>
        <v>0.58699999999999997</v>
      </c>
      <c r="X272" s="12">
        <f>IF(OR(Datastream!AG279="",Datastream!AG279="NA"),"",Datastream!AG279)</f>
        <v>3.472</v>
      </c>
      <c r="Y272" s="12">
        <f>IF(OR(Datastream!AH279="",Datastream!AH279="NA"),"",Datastream!AH279)</f>
        <v>4.077</v>
      </c>
      <c r="Z272" s="12">
        <f>IF(OR(Datastream!AI279="",Datastream!AI279="NA"),"",Datastream!AI279)</f>
        <v>0.19</v>
      </c>
      <c r="AA272" s="12">
        <f>IF(OR(Datastream!AJ279="",Datastream!AJ279="NA"),"",Datastream!AJ279)</f>
        <v>3</v>
      </c>
      <c r="AB272" s="12">
        <f>IF(OR(Datastream!AK279="",Datastream!AK279="NA"),"",Datastream!AK279)</f>
        <v>1.857847</v>
      </c>
      <c r="AC272" s="12">
        <f>IF(OR(Datastream!AN279="",Datastream!AN279="NA"),"",Datastream!AN279)</f>
        <v>18.57</v>
      </c>
      <c r="AD272" s="12">
        <f>IF(OR(Datastream!AO279="",Datastream!AO279="NA"),"",Datastream!AO279)</f>
        <v>1325.87</v>
      </c>
      <c r="AE272" s="13">
        <f>IF(EBP!B464="","",EBP!B464)</f>
        <v>2.2050999999999998</v>
      </c>
      <c r="AF272" s="13">
        <f>IF(EBP!C464="","",EBP!C464)</f>
        <v>-0.1236</v>
      </c>
    </row>
    <row r="273" spans="1:32" x14ac:dyDescent="0.2">
      <c r="A273" s="11">
        <v>40756</v>
      </c>
      <c r="B273" s="12">
        <f>IF(OR(Datastream!K280="",Datastream!K280="NA"),"",Datastream!K280)</f>
        <v>95.4</v>
      </c>
      <c r="C273" s="12">
        <f>IF(OR(Datastream!L280="",Datastream!L280="NA"),"",Datastream!L280)</f>
        <v>9</v>
      </c>
      <c r="D273" s="12">
        <f>IF(OR(Datastream!M280="",Datastream!M280="NA"),"",Datastream!M280)</f>
        <v>97.673100000000005</v>
      </c>
      <c r="E273" s="12">
        <f>IF(OR(Datastream!N280="",Datastream!N280="NA"),"",Datastream!N280)</f>
        <v>52.6</v>
      </c>
      <c r="F273" s="12">
        <f>IF(OR(Datastream!O280="",Datastream!O280="NA"),"",Datastream!O280)</f>
        <v>45.2</v>
      </c>
      <c r="G273" s="12">
        <f>IF(OR(Datastream!P280="",Datastream!P280="NA"),"",Datastream!P280)</f>
        <v>55.8</v>
      </c>
      <c r="H273" s="12">
        <f>IF(OR(Datastream!Q280="",Datastream!Q280="NA"),"",Datastream!Q280)</f>
        <v>47.6</v>
      </c>
      <c r="I273" s="12">
        <f>IF(OR(Datastream!R280="",Datastream!R280="NA"),"",Datastream!R280)</f>
        <v>-0.05</v>
      </c>
      <c r="J273" s="12">
        <f>IF(OR(Datastream!S280="",Datastream!S280="NA"),"",Datastream!S280)</f>
        <v>1.7569999999999999</v>
      </c>
      <c r="K273" s="12">
        <f>IF(OR(Datastream!T280="",Datastream!T280="NA"),"",Datastream!T280)</f>
        <v>2.4129999999999998</v>
      </c>
      <c r="L273" s="12">
        <f>IF(OR(Datastream!U280="",Datastream!U280="NA"),"",Datastream!U280)</f>
        <v>7.1029999999999998</v>
      </c>
      <c r="M273" s="12">
        <f>IF(OR(Datastream!V280="",Datastream!V280="NA"),"",Datastream!V280)</f>
        <v>7.1120000000000001</v>
      </c>
      <c r="N273" s="12">
        <f>IF(OR(Datastream!W280="",Datastream!W280="NA"),"",Datastream!W280)</f>
        <v>6.24</v>
      </c>
      <c r="O273" s="12">
        <f>IF(OR(Datastream!X280="",Datastream!X280="NA"),"",Datastream!X280)</f>
        <v>4.4249999999999998</v>
      </c>
      <c r="P273" s="12">
        <f>IF(OR(Datastream!Y280="",Datastream!Y280="NA"),"",Datastream!Y280)</f>
        <v>3.7959999999999998</v>
      </c>
      <c r="Q273" s="12">
        <f>IF(OR(Datastream!Z280="",Datastream!Z280="NA"),"",Datastream!Z280)</f>
        <v>3.2639999999999998</v>
      </c>
      <c r="R273" s="12">
        <f>IF(OR(Datastream!AA280="",Datastream!AA280="NA"),"",Datastream!AA280)</f>
        <v>3.008</v>
      </c>
      <c r="S273" s="12">
        <f>IF(OR(Datastream!AB280="",Datastream!AB280="NA"),"",Datastream!AB280)</f>
        <v>2.1459999999999999</v>
      </c>
      <c r="T273" s="12">
        <f>IF(OR(Datastream!AC280="",Datastream!AC280="NA"),"",Datastream!AC280)</f>
        <v>9.0359999999999996</v>
      </c>
      <c r="U273" s="12">
        <f>IF(OR(Datastream!AD280="",Datastream!AD280="NA"),"",Datastream!AD280)</f>
        <v>8.7680000000000007</v>
      </c>
      <c r="V273" s="12">
        <f>IF(OR(Datastream!AE280="",Datastream!AE280="NA"),"",Datastream!AE280)</f>
        <v>0.10299999999999999</v>
      </c>
      <c r="W273" s="12">
        <f>IF(OR(Datastream!AF280="",Datastream!AF280="NA"),"",Datastream!AF280)</f>
        <v>0.35499999999999998</v>
      </c>
      <c r="X273" s="12">
        <f>IF(OR(Datastream!AG280="",Datastream!AG280="NA"),"",Datastream!AG280)</f>
        <v>3.052</v>
      </c>
      <c r="Y273" s="12">
        <f>IF(OR(Datastream!AH280="",Datastream!AH280="NA"),"",Datastream!AH280)</f>
        <v>3.6059999999999999</v>
      </c>
      <c r="Z273" s="12">
        <f>IF(OR(Datastream!AI280="",Datastream!AI280="NA"),"",Datastream!AI280)</f>
        <v>0.11</v>
      </c>
      <c r="AA273" s="12">
        <f>IF(OR(Datastream!AJ280="",Datastream!AJ280="NA"),"",Datastream!AJ280)</f>
        <v>2.2999999999999998</v>
      </c>
      <c r="AB273" s="12">
        <f>IF(OR(Datastream!AK280="",Datastream!AK280="NA"),"",Datastream!AK280)</f>
        <v>2.1007159999999998</v>
      </c>
      <c r="AC273" s="12">
        <f>IF(OR(Datastream!AN280="",Datastream!AN280="NA"),"",Datastream!AN280)</f>
        <v>35.07</v>
      </c>
      <c r="AD273" s="12">
        <f>IF(OR(Datastream!AO280="",Datastream!AO280="NA"),"",Datastream!AO280)</f>
        <v>1185.31</v>
      </c>
      <c r="AE273" s="13">
        <f>IF(EBP!B465="","",EBP!B465)</f>
        <v>2.8029999999999999</v>
      </c>
      <c r="AF273" s="13">
        <f>IF(EBP!C465="","",EBP!C465)</f>
        <v>-0.21629999999999999</v>
      </c>
    </row>
    <row r="274" spans="1:32" x14ac:dyDescent="0.2">
      <c r="A274" s="11">
        <v>40787</v>
      </c>
      <c r="B274" s="12">
        <f>IF(OR(Datastream!K281="",Datastream!K281="NA"),"",Datastream!K281)</f>
        <v>95.6</v>
      </c>
      <c r="C274" s="12">
        <f>IF(OR(Datastream!L281="",Datastream!L281="NA"),"",Datastream!L281)</f>
        <v>9</v>
      </c>
      <c r="D274" s="12">
        <f>IF(OR(Datastream!M281="",Datastream!M281="NA"),"",Datastream!M281)</f>
        <v>97.6494</v>
      </c>
      <c r="E274" s="12">
        <f>IF(OR(Datastream!N281="",Datastream!N281="NA"),"",Datastream!N281)</f>
        <v>53.7</v>
      </c>
      <c r="F274" s="12">
        <f>IF(OR(Datastream!O281="",Datastream!O281="NA"),"",Datastream!O281)</f>
        <v>46.4</v>
      </c>
      <c r="G274" s="12">
        <f>IF(OR(Datastream!P281="",Datastream!P281="NA"),"",Datastream!P281)</f>
        <v>59.5</v>
      </c>
      <c r="H274" s="12">
        <f>IF(OR(Datastream!Q281="",Datastream!Q281="NA"),"",Datastream!Q281)</f>
        <v>49.4</v>
      </c>
      <c r="I274" s="12">
        <f>IF(OR(Datastream!R281="",Datastream!R281="NA"),"",Datastream!R281)</f>
        <v>-0.27</v>
      </c>
      <c r="J274" s="12">
        <f>IF(OR(Datastream!S281="",Datastream!S281="NA"),"",Datastream!S281)</f>
        <v>1.619</v>
      </c>
      <c r="K274" s="12">
        <f>IF(OR(Datastream!T281="",Datastream!T281="NA"),"",Datastream!T281)</f>
        <v>2.137</v>
      </c>
      <c r="L274" s="12">
        <f>IF(OR(Datastream!U281="",Datastream!U281="NA"),"",Datastream!U281)</f>
        <v>7.7409999999999997</v>
      </c>
      <c r="M274" s="12">
        <f>IF(OR(Datastream!V281="",Datastream!V281="NA"),"",Datastream!V281)</f>
        <v>6.4020000000000001</v>
      </c>
      <c r="N274" s="12">
        <f>IF(OR(Datastream!W281="",Datastream!W281="NA"),"",Datastream!W281)</f>
        <v>6.7069999999999999</v>
      </c>
      <c r="O274" s="12">
        <f>IF(OR(Datastream!X281="",Datastream!X281="NA"),"",Datastream!X281)</f>
        <v>3.9319999999999999</v>
      </c>
      <c r="P274" s="12">
        <f>IF(OR(Datastream!Y281="",Datastream!Y281="NA"),"",Datastream!Y281)</f>
        <v>3.863</v>
      </c>
      <c r="Q274" s="12">
        <f>IF(OR(Datastream!Z281="",Datastream!Z281="NA"),"",Datastream!Z281)</f>
        <v>2.77</v>
      </c>
      <c r="R274" s="12">
        <f>IF(OR(Datastream!AA281="",Datastream!AA281="NA"),"",Datastream!AA281)</f>
        <v>3.08</v>
      </c>
      <c r="S274" s="12">
        <f>IF(OR(Datastream!AB281="",Datastream!AB281="NA"),"",Datastream!AB281)</f>
        <v>2.0840000000000001</v>
      </c>
      <c r="T274" s="12">
        <f>IF(OR(Datastream!AC281="",Datastream!AC281="NA"),"",Datastream!AC281)</f>
        <v>9.0809999999999995</v>
      </c>
      <c r="U274" s="12">
        <f>IF(OR(Datastream!AD281="",Datastream!AD281="NA"),"",Datastream!AD281)</f>
        <v>9.0359999999999996</v>
      </c>
      <c r="V274" s="12">
        <f>IF(OR(Datastream!AE281="",Datastream!AE281="NA"),"",Datastream!AE281)</f>
        <v>7.9000000000000001E-2</v>
      </c>
      <c r="W274" s="12">
        <f>IF(OR(Datastream!AF281="",Datastream!AF281="NA"),"",Datastream!AF281)</f>
        <v>0.14799999999999999</v>
      </c>
      <c r="X274" s="12">
        <f>IF(OR(Datastream!AG281="",Datastream!AG281="NA"),"",Datastream!AG281)</f>
        <v>2.4620000000000002</v>
      </c>
      <c r="Y274" s="12">
        <f>IF(OR(Datastream!AH281="",Datastream!AH281="NA"),"",Datastream!AH281)</f>
        <v>2.9929999999999999</v>
      </c>
      <c r="Z274" s="12">
        <f>IF(OR(Datastream!AI281="",Datastream!AI281="NA"),"",Datastream!AI281)</f>
        <v>0.1</v>
      </c>
      <c r="AA274" s="12">
        <f>IF(OR(Datastream!AJ281="",Datastream!AJ281="NA"),"",Datastream!AJ281)</f>
        <v>1.98</v>
      </c>
      <c r="AB274" s="12">
        <f>IF(OR(Datastream!AK281="",Datastream!AK281="NA"),"",Datastream!AK281)</f>
        <v>2.1450230000000001</v>
      </c>
      <c r="AC274" s="12">
        <f>IF(OR(Datastream!AN281="",Datastream!AN281="NA"),"",Datastream!AN281)</f>
        <v>36.51</v>
      </c>
      <c r="AD274" s="12">
        <f>IF(OR(Datastream!AO281="",Datastream!AO281="NA"),"",Datastream!AO281)</f>
        <v>1173.8800000000001</v>
      </c>
      <c r="AE274" s="13">
        <f>IF(EBP!B466="","",EBP!B466)</f>
        <v>3.0916999999999999</v>
      </c>
      <c r="AF274" s="13">
        <f>IF(EBP!C466="","",EBP!C466)</f>
        <v>0.32990000000000003</v>
      </c>
    </row>
    <row r="275" spans="1:32" x14ac:dyDescent="0.2">
      <c r="A275" s="11">
        <v>40817</v>
      </c>
      <c r="B275" s="12">
        <f>IF(OR(Datastream!K282="",Datastream!K282="NA"),"",Datastream!K282)</f>
        <v>95.67</v>
      </c>
      <c r="C275" s="12">
        <f>IF(OR(Datastream!L282="",Datastream!L282="NA"),"",Datastream!L282)</f>
        <v>8.8000000000000007</v>
      </c>
      <c r="D275" s="12">
        <f>IF(OR(Datastream!M282="",Datastream!M282="NA"),"",Datastream!M282)</f>
        <v>98.322199999999995</v>
      </c>
      <c r="E275" s="12">
        <f>IF(OR(Datastream!N282="",Datastream!N282="NA"),"",Datastream!N282)</f>
        <v>51.4</v>
      </c>
      <c r="F275" s="12">
        <f>IF(OR(Datastream!O282="",Datastream!O282="NA"),"",Datastream!O282)</f>
        <v>40.9</v>
      </c>
      <c r="G275" s="12">
        <f>IF(OR(Datastream!P282="",Datastream!P282="NA"),"",Datastream!P282)</f>
        <v>60.8</v>
      </c>
      <c r="H275" s="12">
        <f>IF(OR(Datastream!Q282="",Datastream!Q282="NA"),"",Datastream!Q282)</f>
        <v>51.7</v>
      </c>
      <c r="I275" s="12">
        <f>IF(OR(Datastream!R282="",Datastream!R282="NA"),"",Datastream!R282)</f>
        <v>0.17</v>
      </c>
      <c r="J275" s="12">
        <f>IF(OR(Datastream!S282="",Datastream!S282="NA"),"",Datastream!S282)</f>
        <v>1.669</v>
      </c>
      <c r="K275" s="12">
        <f>IF(OR(Datastream!T282="",Datastream!T282="NA"),"",Datastream!T282)</f>
        <v>1.9279999999999999</v>
      </c>
      <c r="L275" s="12">
        <f>IF(OR(Datastream!U282="",Datastream!U282="NA"),"",Datastream!U282)</f>
        <v>8.01</v>
      </c>
      <c r="M275" s="12">
        <f>IF(OR(Datastream!V282="",Datastream!V282="NA"),"",Datastream!V282)</f>
        <v>6.1269999999999998</v>
      </c>
      <c r="N275" s="12">
        <f>IF(OR(Datastream!W282="",Datastream!W282="NA"),"",Datastream!W282)</f>
        <v>7.4320000000000004</v>
      </c>
      <c r="O275" s="12">
        <f>IF(OR(Datastream!X282="",Datastream!X282="NA"),"",Datastream!X282)</f>
        <v>3.5059999999999998</v>
      </c>
      <c r="P275" s="12">
        <f>IF(OR(Datastream!Y282="",Datastream!Y282="NA"),"",Datastream!Y282)</f>
        <v>3.7589999999999999</v>
      </c>
      <c r="Q275" s="12">
        <f>IF(OR(Datastream!Z282="",Datastream!Z282="NA"),"",Datastream!Z282)</f>
        <v>2.42</v>
      </c>
      <c r="R275" s="12">
        <f>IF(OR(Datastream!AA282="",Datastream!AA282="NA"),"",Datastream!AA282)</f>
        <v>3.1240000000000001</v>
      </c>
      <c r="S275" s="12">
        <f>IF(OR(Datastream!AB282="",Datastream!AB282="NA"),"",Datastream!AB282)</f>
        <v>2.0840000000000001</v>
      </c>
      <c r="T275" s="12">
        <f>IF(OR(Datastream!AC282="",Datastream!AC282="NA"),"",Datastream!AC282)</f>
        <v>9.0709999999999997</v>
      </c>
      <c r="U275" s="12">
        <f>IF(OR(Datastream!AD282="",Datastream!AD282="NA"),"",Datastream!AD282)</f>
        <v>9.11</v>
      </c>
      <c r="V275" s="12">
        <f>IF(OR(Datastream!AE282="",Datastream!AE282="NA"),"",Datastream!AE282)</f>
        <v>9.4E-2</v>
      </c>
      <c r="W275" s="12">
        <f>IF(OR(Datastream!AF282="",Datastream!AF282="NA"),"",Datastream!AF282)</f>
        <v>0.14899999999999999</v>
      </c>
      <c r="X275" s="12">
        <f>IF(OR(Datastream!AG282="",Datastream!AG282="NA"),"",Datastream!AG282)</f>
        <v>2.2290000000000001</v>
      </c>
      <c r="Y275" s="12">
        <f>IF(OR(Datastream!AH282="",Datastream!AH282="NA"),"",Datastream!AH282)</f>
        <v>2.8340000000000001</v>
      </c>
      <c r="Z275" s="12">
        <f>IF(OR(Datastream!AI282="",Datastream!AI282="NA"),"",Datastream!AI282)</f>
        <v>0.11</v>
      </c>
      <c r="AA275" s="12">
        <f>IF(OR(Datastream!AJ282="",Datastream!AJ282="NA"),"",Datastream!AJ282)</f>
        <v>2.15</v>
      </c>
      <c r="AB275" s="12">
        <f>IF(OR(Datastream!AK282="",Datastream!AK282="NA"),"",Datastream!AK282)</f>
        <v>2.120298</v>
      </c>
      <c r="AC275" s="12">
        <f>IF(OR(Datastream!AN282="",Datastream!AN282="NA"),"",Datastream!AN282)</f>
        <v>32.01</v>
      </c>
      <c r="AD275" s="12">
        <f>IF(OR(Datastream!AO282="",Datastream!AO282="NA"),"",Datastream!AO282)</f>
        <v>1207.22</v>
      </c>
      <c r="AE275" s="13">
        <f>IF(EBP!B467="","",EBP!B467)</f>
        <v>2.7850000000000001</v>
      </c>
      <c r="AF275" s="13">
        <f>IF(EBP!C467="","",EBP!C467)</f>
        <v>-0.2228</v>
      </c>
    </row>
    <row r="276" spans="1:32" x14ac:dyDescent="0.2">
      <c r="A276" s="11">
        <v>40848</v>
      </c>
      <c r="B276" s="12">
        <f>IF(OR(Datastream!K283="",Datastream!K283="NA"),"",Datastream!K283)</f>
        <v>95.85</v>
      </c>
      <c r="C276" s="12">
        <f>IF(OR(Datastream!L283="",Datastream!L283="NA"),"",Datastream!L283)</f>
        <v>8.6</v>
      </c>
      <c r="D276" s="12">
        <f>IF(OR(Datastream!M283="",Datastream!M283="NA"),"",Datastream!M283)</f>
        <v>98.243300000000005</v>
      </c>
      <c r="E276" s="12">
        <f>IF(OR(Datastream!N283="",Datastream!N283="NA"),"",Datastream!N283)</f>
        <v>51.8</v>
      </c>
      <c r="F276" s="12">
        <f>IF(OR(Datastream!O283="",Datastream!O283="NA"),"",Datastream!O283)</f>
        <v>55.2</v>
      </c>
      <c r="G276" s="12">
        <f>IF(OR(Datastream!P283="",Datastream!P283="NA"),"",Datastream!P283)</f>
        <v>63.7</v>
      </c>
      <c r="H276" s="12">
        <f>IF(OR(Datastream!Q283="",Datastream!Q283="NA"),"",Datastream!Q283)</f>
        <v>54.9</v>
      </c>
      <c r="I276" s="12">
        <f>IF(OR(Datastream!R283="",Datastream!R283="NA"),"",Datastream!R283)</f>
        <v>-0.4</v>
      </c>
      <c r="J276" s="12">
        <f>IF(OR(Datastream!S283="",Datastream!S283="NA"),"",Datastream!S283)</f>
        <v>1.7909999999999999</v>
      </c>
      <c r="K276" s="12">
        <f>IF(OR(Datastream!T283="",Datastream!T283="NA"),"",Datastream!T283)</f>
        <v>2.0590000000000002</v>
      </c>
      <c r="L276" s="12">
        <f>IF(OR(Datastream!U283="",Datastream!U283="NA"),"",Datastream!U283)</f>
        <v>8.9879999999999995</v>
      </c>
      <c r="M276" s="12">
        <f>IF(OR(Datastream!V283="",Datastream!V283="NA"),"",Datastream!V283)</f>
        <v>7.2889999999999997</v>
      </c>
      <c r="N276" s="12">
        <f>IF(OR(Datastream!W283="",Datastream!W283="NA"),"",Datastream!W283)</f>
        <v>8.3469999999999995</v>
      </c>
      <c r="O276" s="12">
        <f>IF(OR(Datastream!X283="",Datastream!X283="NA"),"",Datastream!X283)</f>
        <v>4.6040000000000001</v>
      </c>
      <c r="P276" s="12">
        <f>IF(OR(Datastream!Y283="",Datastream!Y283="NA"),"",Datastream!Y283)</f>
        <v>3.9529999999999998</v>
      </c>
      <c r="Q276" s="12">
        <f>IF(OR(Datastream!Z283="",Datastream!Z283="NA"),"",Datastream!Z283)</f>
        <v>2.6629999999999998</v>
      </c>
      <c r="R276" s="12">
        <f>IF(OR(Datastream!AA283="",Datastream!AA283="NA"),"",Datastream!AA283)</f>
        <v>3.198</v>
      </c>
      <c r="S276" s="12">
        <f>IF(OR(Datastream!AB283="",Datastream!AB283="NA"),"",Datastream!AB283)</f>
        <v>2.1040000000000001</v>
      </c>
      <c r="T276" s="12">
        <f>IF(OR(Datastream!AC283="",Datastream!AC283="NA"),"",Datastream!AC283)</f>
        <v>9.0449999999999999</v>
      </c>
      <c r="U276" s="12">
        <f>IF(OR(Datastream!AD283="",Datastream!AD283="NA"),"",Datastream!AD283)</f>
        <v>9.0489999999999995</v>
      </c>
      <c r="V276" s="12">
        <f>IF(OR(Datastream!AE283="",Datastream!AE283="NA"),"",Datastream!AE283)</f>
        <v>7.6999999999999999E-2</v>
      </c>
      <c r="W276" s="12">
        <f>IF(OR(Datastream!AF283="",Datastream!AF283="NA"),"",Datastream!AF283)</f>
        <v>0.13100000000000001</v>
      </c>
      <c r="X276" s="12">
        <f>IF(OR(Datastream!AG283="",Datastream!AG283="NA"),"",Datastream!AG283)</f>
        <v>2.3079999999999998</v>
      </c>
      <c r="Y276" s="12">
        <f>IF(OR(Datastream!AH283="",Datastream!AH283="NA"),"",Datastream!AH283)</f>
        <v>2.83</v>
      </c>
      <c r="Z276" s="12">
        <f>IF(OR(Datastream!AI283="",Datastream!AI283="NA"),"",Datastream!AI283)</f>
        <v>0.11</v>
      </c>
      <c r="AA276" s="12">
        <f>IF(OR(Datastream!AJ283="",Datastream!AJ283="NA"),"",Datastream!AJ283)</f>
        <v>2.0099999999999998</v>
      </c>
      <c r="AB276" s="12">
        <f>IF(OR(Datastream!AK283="",Datastream!AK283="NA"),"",Datastream!AK283)</f>
        <v>2.1210789999999999</v>
      </c>
      <c r="AC276" s="12">
        <f>IF(OR(Datastream!AN283="",Datastream!AN283="NA"),"",Datastream!AN283)</f>
        <v>31.58</v>
      </c>
      <c r="AD276" s="12">
        <f>IF(OR(Datastream!AO283="",Datastream!AO283="NA"),"",Datastream!AO283)</f>
        <v>1223.48</v>
      </c>
      <c r="AE276" s="13">
        <f>IF(EBP!B468="","",EBP!B468)</f>
        <v>2.9781</v>
      </c>
      <c r="AF276" s="13">
        <f>IF(EBP!C468="","",EBP!C468)</f>
        <v>0.43409999999999999</v>
      </c>
    </row>
    <row r="277" spans="1:32" x14ac:dyDescent="0.2">
      <c r="A277" s="11">
        <v>40878</v>
      </c>
      <c r="B277" s="12">
        <f>IF(OR(Datastream!K284="",Datastream!K284="NA"),"",Datastream!K284)</f>
        <v>95.87</v>
      </c>
      <c r="C277" s="12">
        <f>IF(OR(Datastream!L284="",Datastream!L284="NA"),"",Datastream!L284)</f>
        <v>8.5</v>
      </c>
      <c r="D277" s="12">
        <f>IF(OR(Datastream!M284="",Datastream!M284="NA"),"",Datastream!M284)</f>
        <v>98.787599999999998</v>
      </c>
      <c r="E277" s="12">
        <f>IF(OR(Datastream!N284="",Datastream!N284="NA"),"",Datastream!N284)</f>
        <v>53</v>
      </c>
      <c r="F277" s="12">
        <f>IF(OR(Datastream!O284="",Datastream!O284="NA"),"",Datastream!O284)</f>
        <v>64.8</v>
      </c>
      <c r="G277" s="12">
        <f>IF(OR(Datastream!P284="",Datastream!P284="NA"),"",Datastream!P284)</f>
        <v>69.900000000000006</v>
      </c>
      <c r="H277" s="12">
        <f>IF(OR(Datastream!Q284="",Datastream!Q284="NA"),"",Datastream!Q284)</f>
        <v>63.6</v>
      </c>
      <c r="I277" s="12">
        <f>IF(OR(Datastream!R284="",Datastream!R284="NA"),"",Datastream!R284)</f>
        <v>0.32</v>
      </c>
      <c r="J277" s="12">
        <f>IF(OR(Datastream!S284="",Datastream!S284="NA"),"",Datastream!S284)</f>
        <v>1.7490000000000001</v>
      </c>
      <c r="K277" s="12">
        <f>IF(OR(Datastream!T284="",Datastream!T284="NA"),"",Datastream!T284)</f>
        <v>2.1190000000000002</v>
      </c>
      <c r="L277" s="12">
        <f>IF(OR(Datastream!U284="",Datastream!U284="NA"),"",Datastream!U284)</f>
        <v>8.8119999999999994</v>
      </c>
      <c r="M277" s="12">
        <f>IF(OR(Datastream!V284="",Datastream!V284="NA"),"",Datastream!V284)</f>
        <v>7.4349999999999996</v>
      </c>
      <c r="N277" s="12">
        <f>IF(OR(Datastream!W284="",Datastream!W284="NA"),"",Datastream!W284)</f>
        <v>8.2170000000000005</v>
      </c>
      <c r="O277" s="12">
        <f>IF(OR(Datastream!X284="",Datastream!X284="NA"),"",Datastream!X284)</f>
        <v>4.6120000000000001</v>
      </c>
      <c r="P277" s="12">
        <f>IF(OR(Datastream!Y284="",Datastream!Y284="NA"),"",Datastream!Y284)</f>
        <v>3.9820000000000002</v>
      </c>
      <c r="Q277" s="12">
        <f>IF(OR(Datastream!Z284="",Datastream!Z284="NA"),"",Datastream!Z284)</f>
        <v>2.8410000000000002</v>
      </c>
      <c r="R277" s="12">
        <f>IF(OR(Datastream!AA284="",Datastream!AA284="NA"),"",Datastream!AA284)</f>
        <v>3.1760000000000002</v>
      </c>
      <c r="S277" s="12">
        <f>IF(OR(Datastream!AB284="",Datastream!AB284="NA"),"",Datastream!AB284)</f>
        <v>2.0579999999999998</v>
      </c>
      <c r="T277" s="12">
        <f>IF(OR(Datastream!AC284="",Datastream!AC284="NA"),"",Datastream!AC284)</f>
        <v>9.0009999999999994</v>
      </c>
      <c r="U277" s="12">
        <f>IF(OR(Datastream!AD284="",Datastream!AD284="NA"),"",Datastream!AD284)</f>
        <v>8.8490000000000002</v>
      </c>
      <c r="V277" s="12">
        <f>IF(OR(Datastream!AE284="",Datastream!AE284="NA"),"",Datastream!AE284)</f>
        <v>6.3E-2</v>
      </c>
      <c r="W277" s="12">
        <f>IF(OR(Datastream!AF284="",Datastream!AF284="NA"),"",Datastream!AF284)</f>
        <v>0.123</v>
      </c>
      <c r="X277" s="12">
        <f>IF(OR(Datastream!AG284="",Datastream!AG284="NA"),"",Datastream!AG284)</f>
        <v>2.19</v>
      </c>
      <c r="Y277" s="12">
        <f>IF(OR(Datastream!AH284="",Datastream!AH284="NA"),"",Datastream!AH284)</f>
        <v>2.718</v>
      </c>
      <c r="Z277" s="12">
        <f>IF(OR(Datastream!AI284="",Datastream!AI284="NA"),"",Datastream!AI284)</f>
        <v>0.12</v>
      </c>
      <c r="AA277" s="12">
        <f>IF(OR(Datastream!AJ284="",Datastream!AJ284="NA"),"",Datastream!AJ284)</f>
        <v>1.98</v>
      </c>
      <c r="AB277" s="12">
        <f>IF(OR(Datastream!AK284="",Datastream!AK284="NA"),"",Datastream!AK284)</f>
        <v>2.1257600000000001</v>
      </c>
      <c r="AC277" s="12">
        <f>IF(OR(Datastream!AN284="",Datastream!AN284="NA"),"",Datastream!AN284)</f>
        <v>24.83</v>
      </c>
      <c r="AD277" s="12">
        <f>IF(OR(Datastream!AO284="",Datastream!AO284="NA"),"",Datastream!AO284)</f>
        <v>1244.32</v>
      </c>
      <c r="AE277" s="13">
        <f>IF(EBP!B469="","",EBP!B469)</f>
        <v>2.8765000000000001</v>
      </c>
      <c r="AF277" s="13">
        <f>IF(EBP!C469="","",EBP!C469)</f>
        <v>0.19639999999999999</v>
      </c>
    </row>
    <row r="278" spans="1:32" x14ac:dyDescent="0.2">
      <c r="A278" s="11">
        <v>40909</v>
      </c>
      <c r="B278" s="12">
        <f>IF(OR(Datastream!K285="",Datastream!K285="NA"),"",Datastream!K285)</f>
        <v>96.13</v>
      </c>
      <c r="C278" s="12">
        <f>IF(OR(Datastream!L285="",Datastream!L285="NA"),"",Datastream!L285)</f>
        <v>8.3000000000000007</v>
      </c>
      <c r="D278" s="12">
        <f>IF(OR(Datastream!M285="",Datastream!M285="NA"),"",Datastream!M285)</f>
        <v>99.392499999999998</v>
      </c>
      <c r="E278" s="12">
        <f>IF(OR(Datastream!N285="",Datastream!N285="NA"),"",Datastream!N285)</f>
        <v>53.2</v>
      </c>
      <c r="F278" s="12">
        <f>IF(OR(Datastream!O285="",Datastream!O285="NA"),"",Datastream!O285)</f>
        <v>61.5</v>
      </c>
      <c r="G278" s="12">
        <f>IF(OR(Datastream!P285="",Datastream!P285="NA"),"",Datastream!P285)</f>
        <v>75</v>
      </c>
      <c r="H278" s="12">
        <f>IF(OR(Datastream!Q285="",Datastream!Q285="NA"),"",Datastream!Q285)</f>
        <v>69.099999999999994</v>
      </c>
      <c r="I278" s="12">
        <f>IF(OR(Datastream!R285="",Datastream!R285="NA"),"",Datastream!R285)</f>
        <v>0.36</v>
      </c>
      <c r="J278" s="12">
        <f>IF(OR(Datastream!S285="",Datastream!S285="NA"),"",Datastream!S285)</f>
        <v>2.2400000000000002</v>
      </c>
      <c r="K278" s="12">
        <f>IF(OR(Datastream!T285="",Datastream!T285="NA"),"",Datastream!T285)</f>
        <v>2.5310000000000001</v>
      </c>
      <c r="L278" s="12">
        <f>IF(OR(Datastream!U285="",Datastream!U285="NA"),"",Datastream!U285)</f>
        <v>7.42</v>
      </c>
      <c r="M278" s="12">
        <f>IF(OR(Datastream!V285="",Datastream!V285="NA"),"",Datastream!V285)</f>
        <v>6.58</v>
      </c>
      <c r="N278" s="12">
        <f>IF(OR(Datastream!W285="",Datastream!W285="NA"),"",Datastream!W285)</f>
        <v>5</v>
      </c>
      <c r="O278" s="12">
        <f>IF(OR(Datastream!X285="",Datastream!X285="NA"),"",Datastream!X285)</f>
        <v>5.1440000000000001</v>
      </c>
      <c r="P278" s="12">
        <f>IF(OR(Datastream!Y285="",Datastream!Y285="NA"),"",Datastream!Y285)</f>
        <v>3.1480000000000001</v>
      </c>
      <c r="Q278" s="12">
        <f>IF(OR(Datastream!Z285="",Datastream!Z285="NA"),"",Datastream!Z285)</f>
        <v>3.0830000000000002</v>
      </c>
      <c r="R278" s="12">
        <f>IF(OR(Datastream!AA285="",Datastream!AA285="NA"),"",Datastream!AA285)</f>
        <v>1.9430000000000001</v>
      </c>
      <c r="S278" s="12">
        <f>IF(OR(Datastream!AB285="",Datastream!AB285="NA"),"",Datastream!AB285)</f>
        <v>1.9470000000000001</v>
      </c>
      <c r="T278" s="12">
        <f>IF(OR(Datastream!AC285="",Datastream!AC285="NA"),"",Datastream!AC285)</f>
        <v>8.6430000000000007</v>
      </c>
      <c r="U278" s="12">
        <f>IF(OR(Datastream!AD285="",Datastream!AD285="NA"),"",Datastream!AD285)</f>
        <v>8.3330000000000002</v>
      </c>
      <c r="V278" s="12">
        <f>IF(OR(Datastream!AE285="",Datastream!AE285="NA"),"",Datastream!AE285)</f>
        <v>5.8999999999999997E-2</v>
      </c>
      <c r="W278" s="12">
        <f>IF(OR(Datastream!AF285="",Datastream!AF285="NA"),"",Datastream!AF285)</f>
        <v>0.152</v>
      </c>
      <c r="X278" s="12">
        <f>IF(OR(Datastream!AG285="",Datastream!AG285="NA"),"",Datastream!AG285)</f>
        <v>2.1509999999999998</v>
      </c>
      <c r="Y278" s="12">
        <f>IF(OR(Datastream!AH285="",Datastream!AH285="NA"),"",Datastream!AH285)</f>
        <v>2.7559999999999998</v>
      </c>
      <c r="Z278" s="12">
        <f>IF(OR(Datastream!AI285="",Datastream!AI285="NA"),"",Datastream!AI285)</f>
        <v>0.12</v>
      </c>
      <c r="AA278" s="12">
        <f>IF(OR(Datastream!AJ285="",Datastream!AJ285="NA"),"",Datastream!AJ285)</f>
        <v>1.97</v>
      </c>
      <c r="AB278" s="12">
        <f>IF(OR(Datastream!AK285="",Datastream!AK285="NA"),"",Datastream!AK285)</f>
        <v>2.055749</v>
      </c>
      <c r="AC278" s="12">
        <f>IF(OR(Datastream!AN285="",Datastream!AN285="NA"),"",Datastream!AN285)</f>
        <v>19.18</v>
      </c>
      <c r="AD278" s="12">
        <f>IF(OR(Datastream!AO285="",Datastream!AO285="NA"),"",Datastream!AO285)</f>
        <v>1298.0999999999999</v>
      </c>
      <c r="AE278" s="13">
        <f>IF(EBP!B470="","",EBP!B470)</f>
        <v>2.7475000000000001</v>
      </c>
      <c r="AF278" s="13">
        <f>IF(EBP!C470="","",EBP!C470)</f>
        <v>0.1096</v>
      </c>
    </row>
    <row r="279" spans="1:32" x14ac:dyDescent="0.2">
      <c r="A279" s="11">
        <v>40940</v>
      </c>
      <c r="B279" s="12">
        <f>IF(OR(Datastream!K286="",Datastream!K286="NA"),"",Datastream!K286)</f>
        <v>96.33</v>
      </c>
      <c r="C279" s="12">
        <f>IF(OR(Datastream!L286="",Datastream!L286="NA"),"",Datastream!L286)</f>
        <v>8.3000000000000007</v>
      </c>
      <c r="D279" s="12">
        <f>IF(OR(Datastream!M286="",Datastream!M286="NA"),"",Datastream!M286)</f>
        <v>99.6203</v>
      </c>
      <c r="E279" s="12">
        <f>IF(OR(Datastream!N286="",Datastream!N286="NA"),"",Datastream!N286)</f>
        <v>52.6</v>
      </c>
      <c r="F279" s="12">
        <f>IF(OR(Datastream!O286="",Datastream!O286="NA"),"",Datastream!O286)</f>
        <v>71.599999999999994</v>
      </c>
      <c r="G279" s="12">
        <f>IF(OR(Datastream!P286="",Datastream!P286="NA"),"",Datastream!P286)</f>
        <v>75.3</v>
      </c>
      <c r="H279" s="12">
        <f>IF(OR(Datastream!Q286="",Datastream!Q286="NA"),"",Datastream!Q286)</f>
        <v>70.3</v>
      </c>
      <c r="I279" s="12">
        <f>IF(OR(Datastream!R286="",Datastream!R286="NA"),"",Datastream!R286)</f>
        <v>-0.04</v>
      </c>
      <c r="J279" s="12">
        <f>IF(OR(Datastream!S286="",Datastream!S286="NA"),"",Datastream!S286)</f>
        <v>2.2450000000000001</v>
      </c>
      <c r="K279" s="12">
        <f>IF(OR(Datastream!T286="",Datastream!T286="NA"),"",Datastream!T286)</f>
        <v>2.532</v>
      </c>
      <c r="L279" s="12">
        <f>IF(OR(Datastream!U286="",Datastream!U286="NA"),"",Datastream!U286)</f>
        <v>7.3719999999999999</v>
      </c>
      <c r="M279" s="12">
        <f>IF(OR(Datastream!V286="",Datastream!V286="NA"),"",Datastream!V286)</f>
        <v>6.6849999999999996</v>
      </c>
      <c r="N279" s="12">
        <f>IF(OR(Datastream!W286="",Datastream!W286="NA"),"",Datastream!W286)</f>
        <v>4.8090000000000002</v>
      </c>
      <c r="O279" s="12">
        <f>IF(OR(Datastream!X286="",Datastream!X286="NA"),"",Datastream!X286)</f>
        <v>4.5990000000000002</v>
      </c>
      <c r="P279" s="12">
        <f>IF(OR(Datastream!Y286="",Datastream!Y286="NA"),"",Datastream!Y286)</f>
        <v>3.4329999999999998</v>
      </c>
      <c r="Q279" s="12">
        <f>IF(OR(Datastream!Z286="",Datastream!Z286="NA"),"",Datastream!Z286)</f>
        <v>3.0750000000000002</v>
      </c>
      <c r="R279" s="12">
        <f>IF(OR(Datastream!AA286="",Datastream!AA286="NA"),"",Datastream!AA286)</f>
        <v>2.0390000000000001</v>
      </c>
      <c r="S279" s="12">
        <f>IF(OR(Datastream!AB286="",Datastream!AB286="NA"),"",Datastream!AB286)</f>
        <v>1.9990000000000001</v>
      </c>
      <c r="T279" s="12">
        <f>IF(OR(Datastream!AC286="",Datastream!AC286="NA"),"",Datastream!AC286)</f>
        <v>8.2620000000000005</v>
      </c>
      <c r="U279" s="12">
        <f>IF(OR(Datastream!AD286="",Datastream!AD286="NA"),"",Datastream!AD286)</f>
        <v>7.923</v>
      </c>
      <c r="V279" s="12">
        <f>IF(OR(Datastream!AE286="",Datastream!AE286="NA"),"",Datastream!AE286)</f>
        <v>6.5000000000000002E-2</v>
      </c>
      <c r="W279" s="12">
        <f>IF(OR(Datastream!AF286="",Datastream!AF286="NA"),"",Datastream!AF286)</f>
        <v>0.128</v>
      </c>
      <c r="X279" s="12">
        <f>IF(OR(Datastream!AG286="",Datastream!AG286="NA"),"",Datastream!AG286)</f>
        <v>2.137</v>
      </c>
      <c r="Y279" s="12">
        <f>IF(OR(Datastream!AH286="",Datastream!AH286="NA"),"",Datastream!AH286)</f>
        <v>2.621</v>
      </c>
      <c r="Z279" s="12">
        <f>IF(OR(Datastream!AI286="",Datastream!AI286="NA"),"",Datastream!AI286)</f>
        <v>0.16</v>
      </c>
      <c r="AA279" s="12">
        <f>IF(OR(Datastream!AJ286="",Datastream!AJ286="NA"),"",Datastream!AJ286)</f>
        <v>1.97</v>
      </c>
      <c r="AB279" s="12">
        <f>IF(OR(Datastream!AK286="",Datastream!AK286="NA"),"",Datastream!AK286)</f>
        <v>1.999522</v>
      </c>
      <c r="AC279" s="12">
        <f>IF(OR(Datastream!AN286="",Datastream!AN286="NA"),"",Datastream!AN286)</f>
        <v>16.670000000000002</v>
      </c>
      <c r="AD279" s="12">
        <f>IF(OR(Datastream!AO286="",Datastream!AO286="NA"),"",Datastream!AO286)</f>
        <v>1352.9</v>
      </c>
      <c r="AE279" s="13">
        <f>IF(EBP!B471="","",EBP!B471)</f>
        <v>2.4910000000000001</v>
      </c>
      <c r="AF279" s="13">
        <f>IF(EBP!C471="","",EBP!C471)</f>
        <v>-9.1999999999999998E-3</v>
      </c>
    </row>
    <row r="280" spans="1:32" x14ac:dyDescent="0.2">
      <c r="A280" s="11">
        <v>40969</v>
      </c>
      <c r="B280" s="12">
        <f>IF(OR(Datastream!K287="",Datastream!K287="NA"),"",Datastream!K287)</f>
        <v>96.54</v>
      </c>
      <c r="C280" s="12">
        <f>IF(OR(Datastream!L287="",Datastream!L287="NA"),"",Datastream!L287)</f>
        <v>8.1999999999999993</v>
      </c>
      <c r="D280" s="12">
        <f>IF(OR(Datastream!M287="",Datastream!M287="NA"),"",Datastream!M287)</f>
        <v>99.155100000000004</v>
      </c>
      <c r="E280" s="12">
        <f>IF(OR(Datastream!N287="",Datastream!N287="NA"),"",Datastream!N287)</f>
        <v>53.5</v>
      </c>
      <c r="F280" s="12">
        <f>IF(OR(Datastream!O287="",Datastream!O287="NA"),"",Datastream!O287)</f>
        <v>69.5</v>
      </c>
      <c r="G280" s="12">
        <f>IF(OR(Datastream!P287="",Datastream!P287="NA"),"",Datastream!P287)</f>
        <v>76.2</v>
      </c>
      <c r="H280" s="12">
        <f>IF(OR(Datastream!Q287="",Datastream!Q287="NA"),"",Datastream!Q287)</f>
        <v>69.8</v>
      </c>
      <c r="I280" s="12">
        <f>IF(OR(Datastream!R287="",Datastream!R287="NA"),"",Datastream!R287)</f>
        <v>-0.37</v>
      </c>
      <c r="J280" s="12">
        <f>IF(OR(Datastream!S287="",Datastream!S287="NA"),"",Datastream!S287)</f>
        <v>2.266</v>
      </c>
      <c r="K280" s="12">
        <f>IF(OR(Datastream!T287="",Datastream!T287="NA"),"",Datastream!T287)</f>
        <v>2.5790000000000002</v>
      </c>
      <c r="L280" s="12">
        <f>IF(OR(Datastream!U287="",Datastream!U287="NA"),"",Datastream!U287)</f>
        <v>7.5419999999999998</v>
      </c>
      <c r="M280" s="12">
        <f>IF(OR(Datastream!V287="",Datastream!V287="NA"),"",Datastream!V287)</f>
        <v>6.8979999999999997</v>
      </c>
      <c r="N280" s="12">
        <f>IF(OR(Datastream!W287="",Datastream!W287="NA"),"",Datastream!W287)</f>
        <v>4.4009999999999998</v>
      </c>
      <c r="O280" s="12">
        <f>IF(OR(Datastream!X287="",Datastream!X287="NA"),"",Datastream!X287)</f>
        <v>4.774</v>
      </c>
      <c r="P280" s="12">
        <f>IF(OR(Datastream!Y287="",Datastream!Y287="NA"),"",Datastream!Y287)</f>
        <v>3.746</v>
      </c>
      <c r="Q280" s="12">
        <f>IF(OR(Datastream!Z287="",Datastream!Z287="NA"),"",Datastream!Z287)</f>
        <v>3.137</v>
      </c>
      <c r="R280" s="12">
        <f>IF(OR(Datastream!AA287="",Datastream!AA287="NA"),"",Datastream!AA287)</f>
        <v>2.2589999999999999</v>
      </c>
      <c r="S280" s="12">
        <f>IF(OR(Datastream!AB287="",Datastream!AB287="NA"),"",Datastream!AB287)</f>
        <v>2.0430000000000001</v>
      </c>
      <c r="T280" s="12">
        <f>IF(OR(Datastream!AC287="",Datastream!AC287="NA"),"",Datastream!AC287)</f>
        <v>8.2230000000000008</v>
      </c>
      <c r="U280" s="12">
        <f>IF(OR(Datastream!AD287="",Datastream!AD287="NA"),"",Datastream!AD287)</f>
        <v>7.8490000000000002</v>
      </c>
      <c r="V280" s="12">
        <f>IF(OR(Datastream!AE287="",Datastream!AE287="NA"),"",Datastream!AE287)</f>
        <v>8.2000000000000003E-2</v>
      </c>
      <c r="W280" s="12">
        <f>IF(OR(Datastream!AF287="",Datastream!AF287="NA"),"",Datastream!AF287)</f>
        <v>0.13100000000000001</v>
      </c>
      <c r="X280" s="12">
        <f>IF(OR(Datastream!AG287="",Datastream!AG287="NA"),"",Datastream!AG287)</f>
        <v>2.1920000000000002</v>
      </c>
      <c r="Y280" s="12">
        <f>IF(OR(Datastream!AH287="",Datastream!AH287="NA"),"",Datastream!AH287)</f>
        <v>2.677</v>
      </c>
      <c r="Z280" s="12">
        <f>IF(OR(Datastream!AI287="",Datastream!AI287="NA"),"",Datastream!AI287)</f>
        <v>0.19</v>
      </c>
      <c r="AA280" s="12">
        <f>IF(OR(Datastream!AJ287="",Datastream!AJ287="NA"),"",Datastream!AJ287)</f>
        <v>2.17</v>
      </c>
      <c r="AB280" s="12">
        <f>IF(OR(Datastream!AK287="",Datastream!AK287="NA"),"",Datastream!AK287)</f>
        <v>1.968702</v>
      </c>
      <c r="AC280" s="12">
        <f>IF(OR(Datastream!AN287="",Datastream!AN287="NA"),"",Datastream!AN287)</f>
        <v>14.96</v>
      </c>
      <c r="AD280" s="12">
        <f>IF(OR(Datastream!AO287="",Datastream!AO287="NA"),"",Datastream!AO287)</f>
        <v>1389.24</v>
      </c>
      <c r="AE280" s="13">
        <f>IF(EBP!B472="","",EBP!B472)</f>
        <v>2.4174000000000002</v>
      </c>
      <c r="AF280" s="13">
        <f>IF(EBP!C472="","",EBP!C472)</f>
        <v>-0.44669999999999999</v>
      </c>
    </row>
    <row r="281" spans="1:32" x14ac:dyDescent="0.2">
      <c r="A281" s="11">
        <v>41000</v>
      </c>
      <c r="B281" s="12">
        <f>IF(OR(Datastream!K288="",Datastream!K288="NA"),"",Datastream!K288)</f>
        <v>96.7</v>
      </c>
      <c r="C281" s="12">
        <f>IF(OR(Datastream!L288="",Datastream!L288="NA"),"",Datastream!L288)</f>
        <v>8.1999999999999993</v>
      </c>
      <c r="D281" s="12">
        <f>IF(OR(Datastream!M288="",Datastream!M288="NA"),"",Datastream!M288)</f>
        <v>99.900599999999997</v>
      </c>
      <c r="E281" s="12">
        <f>IF(OR(Datastream!N288="",Datastream!N288="NA"),"",Datastream!N288)</f>
        <v>54.2</v>
      </c>
      <c r="F281" s="12">
        <f>IF(OR(Datastream!O288="",Datastream!O288="NA"),"",Datastream!O288)</f>
        <v>68.7</v>
      </c>
      <c r="G281" s="12">
        <f>IF(OR(Datastream!P288="",Datastream!P288="NA"),"",Datastream!P288)</f>
        <v>76.400000000000006</v>
      </c>
      <c r="H281" s="12">
        <f>IF(OR(Datastream!Q288="",Datastream!Q288="NA"),"",Datastream!Q288)</f>
        <v>72.3</v>
      </c>
      <c r="I281" s="12">
        <f>IF(OR(Datastream!R288="",Datastream!R288="NA"),"",Datastream!R288)</f>
        <v>0.12</v>
      </c>
      <c r="J281" s="12">
        <f>IF(OR(Datastream!S288="",Datastream!S288="NA"),"",Datastream!S288)</f>
        <v>2.3220000000000001</v>
      </c>
      <c r="K281" s="12">
        <f>IF(OR(Datastream!T288="",Datastream!T288="NA"),"",Datastream!T288)</f>
        <v>2.5470000000000002</v>
      </c>
      <c r="L281" s="12">
        <f>IF(OR(Datastream!U288="",Datastream!U288="NA"),"",Datastream!U288)</f>
        <v>7.5330000000000004</v>
      </c>
      <c r="M281" s="12">
        <f>IF(OR(Datastream!V288="",Datastream!V288="NA"),"",Datastream!V288)</f>
        <v>6.8310000000000004</v>
      </c>
      <c r="N281" s="12">
        <f>IF(OR(Datastream!W288="",Datastream!W288="NA"),"",Datastream!W288)</f>
        <v>4.4560000000000004</v>
      </c>
      <c r="O281" s="12">
        <f>IF(OR(Datastream!X288="",Datastream!X288="NA"),"",Datastream!X288)</f>
        <v>4.3390000000000004</v>
      </c>
      <c r="P281" s="12">
        <f>IF(OR(Datastream!Y288="",Datastream!Y288="NA"),"",Datastream!Y288)</f>
        <v>4.008</v>
      </c>
      <c r="Q281" s="12">
        <f>IF(OR(Datastream!Z288="",Datastream!Z288="NA"),"",Datastream!Z288)</f>
        <v>3.1779999999999999</v>
      </c>
      <c r="R281" s="12">
        <f>IF(OR(Datastream!AA288="",Datastream!AA288="NA"),"",Datastream!AA288)</f>
        <v>2.3450000000000002</v>
      </c>
      <c r="S281" s="12">
        <f>IF(OR(Datastream!AB288="",Datastream!AB288="NA"),"",Datastream!AB288)</f>
        <v>2.0990000000000002</v>
      </c>
      <c r="T281" s="12">
        <f>IF(OR(Datastream!AC288="",Datastream!AC288="NA"),"",Datastream!AC288)</f>
        <v>8.1549999999999994</v>
      </c>
      <c r="U281" s="12">
        <f>IF(OR(Datastream!AD288="",Datastream!AD288="NA"),"",Datastream!AD288)</f>
        <v>7.7640000000000002</v>
      </c>
      <c r="V281" s="12">
        <f>IF(OR(Datastream!AE288="",Datastream!AE288="NA"),"",Datastream!AE288)</f>
        <v>0.1</v>
      </c>
      <c r="W281" s="12">
        <f>IF(OR(Datastream!AF288="",Datastream!AF288="NA"),"",Datastream!AF288)</f>
        <v>0.14799999999999999</v>
      </c>
      <c r="X281" s="12">
        <f>IF(OR(Datastream!AG288="",Datastream!AG288="NA"),"",Datastream!AG288)</f>
        <v>2.294</v>
      </c>
      <c r="Y281" s="12">
        <f>IF(OR(Datastream!AH288="",Datastream!AH288="NA"),"",Datastream!AH288)</f>
        <v>2.794</v>
      </c>
      <c r="Z281" s="12">
        <f>IF(OR(Datastream!AI288="",Datastream!AI288="NA"),"",Datastream!AI288)</f>
        <v>0.18</v>
      </c>
      <c r="AA281" s="12">
        <f>IF(OR(Datastream!AJ288="",Datastream!AJ288="NA"),"",Datastream!AJ288)</f>
        <v>2.0499999999999998</v>
      </c>
      <c r="AB281" s="12">
        <f>IF(OR(Datastream!AK288="",Datastream!AK288="NA"),"",Datastream!AK288)</f>
        <v>1.996014</v>
      </c>
      <c r="AC281" s="12">
        <f>IF(OR(Datastream!AN288="",Datastream!AN288="NA"),"",Datastream!AN288)</f>
        <v>17.11</v>
      </c>
      <c r="AD281" s="12">
        <f>IF(OR(Datastream!AO288="",Datastream!AO288="NA"),"",Datastream!AO288)</f>
        <v>1386.98</v>
      </c>
      <c r="AE281" s="13">
        <f>IF(EBP!B473="","",EBP!B473)</f>
        <v>2.5131000000000001</v>
      </c>
      <c r="AF281" s="13">
        <f>IF(EBP!C473="","",EBP!C473)</f>
        <v>-0.246</v>
      </c>
    </row>
    <row r="282" spans="1:32" x14ac:dyDescent="0.2">
      <c r="A282" s="11">
        <v>41030</v>
      </c>
      <c r="B282" s="12">
        <f>IF(OR(Datastream!K289="",Datastream!K289="NA"),"",Datastream!K289)</f>
        <v>96.5</v>
      </c>
      <c r="C282" s="12">
        <f>IF(OR(Datastream!L289="",Datastream!L289="NA"),"",Datastream!L289)</f>
        <v>8.1999999999999993</v>
      </c>
      <c r="D282" s="12">
        <f>IF(OR(Datastream!M289="",Datastream!M289="NA"),"",Datastream!M289)</f>
        <v>100.0924</v>
      </c>
      <c r="E282" s="12">
        <f>IF(OR(Datastream!N289="",Datastream!N289="NA"),"",Datastream!N289)</f>
        <v>52.6</v>
      </c>
      <c r="F282" s="12">
        <f>IF(OR(Datastream!O289="",Datastream!O289="NA"),"",Datastream!O289)</f>
        <v>64.400000000000006</v>
      </c>
      <c r="G282" s="12">
        <f>IF(OR(Datastream!P289="",Datastream!P289="NA"),"",Datastream!P289)</f>
        <v>79.3</v>
      </c>
      <c r="H282" s="12">
        <f>IF(OR(Datastream!Q289="",Datastream!Q289="NA"),"",Datastream!Q289)</f>
        <v>74.3</v>
      </c>
      <c r="I282" s="12">
        <f>IF(OR(Datastream!R289="",Datastream!R289="NA"),"",Datastream!R289)</f>
        <v>-0.21</v>
      </c>
      <c r="J282" s="12">
        <f>IF(OR(Datastream!S289="",Datastream!S289="NA"),"",Datastream!S289)</f>
        <v>2.2930000000000001</v>
      </c>
      <c r="K282" s="12">
        <f>IF(OR(Datastream!T289="",Datastream!T289="NA"),"",Datastream!T289)</f>
        <v>2.5209999999999999</v>
      </c>
      <c r="L282" s="12">
        <f>IF(OR(Datastream!U289="",Datastream!U289="NA"),"",Datastream!U289)</f>
        <v>5.8639999999999999</v>
      </c>
      <c r="M282" s="12">
        <f>IF(OR(Datastream!V289="",Datastream!V289="NA"),"",Datastream!V289)</f>
        <v>6.9930000000000003</v>
      </c>
      <c r="N282" s="12">
        <f>IF(OR(Datastream!W289="",Datastream!W289="NA"),"",Datastream!W289)</f>
        <v>4.5330000000000004</v>
      </c>
      <c r="O282" s="12">
        <f>IF(OR(Datastream!X289="",Datastream!X289="NA"),"",Datastream!X289)</f>
        <v>3.4249999999999998</v>
      </c>
      <c r="P282" s="12">
        <f>IF(OR(Datastream!Y289="",Datastream!Y289="NA"),"",Datastream!Y289)</f>
        <v>4.3010000000000002</v>
      </c>
      <c r="Q282" s="12">
        <f>IF(OR(Datastream!Z289="",Datastream!Z289="NA"),"",Datastream!Z289)</f>
        <v>3.1160000000000001</v>
      </c>
      <c r="R282" s="12">
        <f>IF(OR(Datastream!AA289="",Datastream!AA289="NA"),"",Datastream!AA289)</f>
        <v>2.2919999999999998</v>
      </c>
      <c r="S282" s="12">
        <f>IF(OR(Datastream!AB289="",Datastream!AB289="NA"),"",Datastream!AB289)</f>
        <v>2.0569999999999999</v>
      </c>
      <c r="T282" s="12">
        <f>IF(OR(Datastream!AC289="",Datastream!AC289="NA"),"",Datastream!AC289)</f>
        <v>8.1010000000000009</v>
      </c>
      <c r="U282" s="12">
        <f>IF(OR(Datastream!AD289="",Datastream!AD289="NA"),"",Datastream!AD289)</f>
        <v>7.7350000000000003</v>
      </c>
      <c r="V282" s="12">
        <f>IF(OR(Datastream!AE289="",Datastream!AE289="NA"),"",Datastream!AE289)</f>
        <v>9.2999999999999999E-2</v>
      </c>
      <c r="W282" s="12">
        <f>IF(OR(Datastream!AF289="",Datastream!AF289="NA"),"",Datastream!AF289)</f>
        <v>0.156</v>
      </c>
      <c r="X282" s="12">
        <f>IF(OR(Datastream!AG289="",Datastream!AG289="NA"),"",Datastream!AG289)</f>
        <v>2.2120000000000002</v>
      </c>
      <c r="Y282" s="12">
        <f>IF(OR(Datastream!AH289="",Datastream!AH289="NA"),"",Datastream!AH289)</f>
        <v>2.694</v>
      </c>
      <c r="Z282" s="12">
        <f>IF(OR(Datastream!AI289="",Datastream!AI289="NA"),"",Datastream!AI289)</f>
        <v>0.19</v>
      </c>
      <c r="AA282" s="12">
        <f>IF(OR(Datastream!AJ289="",Datastream!AJ289="NA"),"",Datastream!AJ289)</f>
        <v>1.8</v>
      </c>
      <c r="AB282" s="12">
        <f>IF(OR(Datastream!AK289="",Datastream!AK289="NA"),"",Datastream!AK289)</f>
        <v>2.0873249999999999</v>
      </c>
      <c r="AC282" s="12">
        <f>IF(OR(Datastream!AN289="",Datastream!AN289="NA"),"",Datastream!AN289)</f>
        <v>20.59</v>
      </c>
      <c r="AD282" s="12">
        <f>IF(OR(Datastream!AO289="",Datastream!AO289="NA"),"",Datastream!AO289)</f>
        <v>1340.25</v>
      </c>
      <c r="AE282" s="13">
        <f>IF(EBP!B474="","",EBP!B474)</f>
        <v>2.7911999999999999</v>
      </c>
      <c r="AF282" s="13">
        <f>IF(EBP!C474="","",EBP!C474)</f>
        <v>-0.1883</v>
      </c>
    </row>
    <row r="283" spans="1:32" x14ac:dyDescent="0.2">
      <c r="A283" s="11">
        <v>41061</v>
      </c>
      <c r="B283" s="12">
        <f>IF(OR(Datastream!K290="",Datastream!K290="NA"),"",Datastream!K290)</f>
        <v>96.42</v>
      </c>
      <c r="C283" s="12">
        <f>IF(OR(Datastream!L290="",Datastream!L290="NA"),"",Datastream!L290)</f>
        <v>8.1999999999999993</v>
      </c>
      <c r="D283" s="12">
        <f>IF(OR(Datastream!M290="",Datastream!M290="NA"),"",Datastream!M290)</f>
        <v>100.0728</v>
      </c>
      <c r="E283" s="12">
        <f>IF(OR(Datastream!N290="",Datastream!N290="NA"),"",Datastream!N290)</f>
        <v>48.9</v>
      </c>
      <c r="F283" s="12">
        <f>IF(OR(Datastream!O290="",Datastream!O290="NA"),"",Datastream!O290)</f>
        <v>62.7</v>
      </c>
      <c r="G283" s="12">
        <f>IF(OR(Datastream!P290="",Datastream!P290="NA"),"",Datastream!P290)</f>
        <v>73.2</v>
      </c>
      <c r="H283" s="12">
        <f>IF(OR(Datastream!Q290="",Datastream!Q290="NA"),"",Datastream!Q290)</f>
        <v>67.8</v>
      </c>
      <c r="I283" s="12">
        <f>IF(OR(Datastream!R290="",Datastream!R290="NA"),"",Datastream!R290)</f>
        <v>-0.35</v>
      </c>
      <c r="J283" s="12">
        <f>IF(OR(Datastream!S290="",Datastream!S290="NA"),"",Datastream!S290)</f>
        <v>2.1859999999999999</v>
      </c>
      <c r="K283" s="12">
        <f>IF(OR(Datastream!T290="",Datastream!T290="NA"),"",Datastream!T290)</f>
        <v>2.415</v>
      </c>
      <c r="L283" s="12">
        <f>IF(OR(Datastream!U290="",Datastream!U290="NA"),"",Datastream!U290)</f>
        <v>6.2759999999999998</v>
      </c>
      <c r="M283" s="12">
        <f>IF(OR(Datastream!V290="",Datastream!V290="NA"),"",Datastream!V290)</f>
        <v>6.5010000000000003</v>
      </c>
      <c r="N283" s="12">
        <f>IF(OR(Datastream!W290="",Datastream!W290="NA"),"",Datastream!W290)</f>
        <v>5.0119999999999996</v>
      </c>
      <c r="O283" s="12">
        <f>IF(OR(Datastream!X290="",Datastream!X290="NA"),"",Datastream!X290)</f>
        <v>3.33</v>
      </c>
      <c r="P283" s="12">
        <f>IF(OR(Datastream!Y290="",Datastream!Y290="NA"),"",Datastream!Y290)</f>
        <v>4.3109999999999999</v>
      </c>
      <c r="Q283" s="12">
        <f>IF(OR(Datastream!Z290="",Datastream!Z290="NA"),"",Datastream!Z290)</f>
        <v>2.9870000000000001</v>
      </c>
      <c r="R283" s="12">
        <f>IF(OR(Datastream!AA290="",Datastream!AA290="NA"),"",Datastream!AA290)</f>
        <v>2.1739999999999999</v>
      </c>
      <c r="S283" s="12">
        <f>IF(OR(Datastream!AB290="",Datastream!AB290="NA"),"",Datastream!AB290)</f>
        <v>2.0019999999999998</v>
      </c>
      <c r="T283" s="12">
        <f>IF(OR(Datastream!AC290="",Datastream!AC290="NA"),"",Datastream!AC290)</f>
        <v>8.1189999999999998</v>
      </c>
      <c r="U283" s="12">
        <f>IF(OR(Datastream!AD290="",Datastream!AD290="NA"),"",Datastream!AD290)</f>
        <v>7.7690000000000001</v>
      </c>
      <c r="V283" s="12">
        <f>IF(OR(Datastream!AE290="",Datastream!AE290="NA"),"",Datastream!AE290)</f>
        <v>9.6000000000000002E-2</v>
      </c>
      <c r="W283" s="12">
        <f>IF(OR(Datastream!AF290="",Datastream!AF290="NA"),"",Datastream!AF290)</f>
        <v>0.16500000000000001</v>
      </c>
      <c r="X283" s="12">
        <f>IF(OR(Datastream!AG290="",Datastream!AG290="NA"),"",Datastream!AG290)</f>
        <v>1.9770000000000001</v>
      </c>
      <c r="Y283" s="12">
        <f>IF(OR(Datastream!AH290="",Datastream!AH290="NA"),"",Datastream!AH290)</f>
        <v>2.556</v>
      </c>
      <c r="Z283" s="12">
        <f>IF(OR(Datastream!AI290="",Datastream!AI290="NA"),"",Datastream!AI290)</f>
        <v>0.19</v>
      </c>
      <c r="AA283" s="12">
        <f>IF(OR(Datastream!AJ290="",Datastream!AJ290="NA"),"",Datastream!AJ290)</f>
        <v>1.62</v>
      </c>
      <c r="AB283" s="12">
        <f>IF(OR(Datastream!AK290="",Datastream!AK290="NA"),"",Datastream!AK290)</f>
        <v>2.1398130000000002</v>
      </c>
      <c r="AC283" s="12">
        <f>IF(OR(Datastream!AN290="",Datastream!AN290="NA"),"",Datastream!AN290)</f>
        <v>20.75</v>
      </c>
      <c r="AD283" s="12">
        <f>IF(OR(Datastream!AO290="",Datastream!AO290="NA"),"",Datastream!AO290)</f>
        <v>1323.48</v>
      </c>
      <c r="AE283" s="13">
        <f>IF(EBP!B475="","",EBP!B475)</f>
        <v>2.7395999999999998</v>
      </c>
      <c r="AF283" s="13">
        <f>IF(EBP!C475="","",EBP!C475)</f>
        <v>8.8599999999999998E-2</v>
      </c>
    </row>
    <row r="284" spans="1:32" x14ac:dyDescent="0.2">
      <c r="A284" s="11">
        <v>41091</v>
      </c>
      <c r="B284" s="12">
        <f>IF(OR(Datastream!K291="",Datastream!K291="NA"),"",Datastream!K291)</f>
        <v>96.44</v>
      </c>
      <c r="C284" s="12">
        <f>IF(OR(Datastream!L291="",Datastream!L291="NA"),"",Datastream!L291)</f>
        <v>8.1999999999999993</v>
      </c>
      <c r="D284" s="12">
        <f>IF(OR(Datastream!M291="",Datastream!M291="NA"),"",Datastream!M291)</f>
        <v>100.33540000000001</v>
      </c>
      <c r="E284" s="12">
        <f>IF(OR(Datastream!N291="",Datastream!N291="NA"),"",Datastream!N291)</f>
        <v>50.2</v>
      </c>
      <c r="F284" s="12">
        <f>IF(OR(Datastream!O291="",Datastream!O291="NA"),"",Datastream!O291)</f>
        <v>65.400000000000006</v>
      </c>
      <c r="G284" s="12">
        <f>IF(OR(Datastream!P291="",Datastream!P291="NA"),"",Datastream!P291)</f>
        <v>72.3</v>
      </c>
      <c r="H284" s="12">
        <f>IF(OR(Datastream!Q291="",Datastream!Q291="NA"),"",Datastream!Q291)</f>
        <v>65.599999999999994</v>
      </c>
      <c r="I284" s="12">
        <f>IF(OR(Datastream!R291="",Datastream!R291="NA"),"",Datastream!R291)</f>
        <v>-0.24</v>
      </c>
      <c r="J284" s="12">
        <f>IF(OR(Datastream!S291="",Datastream!S291="NA"),"",Datastream!S291)</f>
        <v>2.0920000000000001</v>
      </c>
      <c r="K284" s="12">
        <f>IF(OR(Datastream!T291="",Datastream!T291="NA"),"",Datastream!T291)</f>
        <v>2.3279999999999998</v>
      </c>
      <c r="L284" s="12">
        <f>IF(OR(Datastream!U291="",Datastream!U291="NA"),"",Datastream!U291)</f>
        <v>6.1219999999999999</v>
      </c>
      <c r="M284" s="12">
        <f>IF(OR(Datastream!V291="",Datastream!V291="NA"),"",Datastream!V291)</f>
        <v>6.0019999999999998</v>
      </c>
      <c r="N284" s="12">
        <f>IF(OR(Datastream!W291="",Datastream!W291="NA"),"",Datastream!W291)</f>
        <v>4.4189999999999996</v>
      </c>
      <c r="O284" s="12">
        <f>IF(OR(Datastream!X291="",Datastream!X291="NA"),"",Datastream!X291)</f>
        <v>3.3769999999999998</v>
      </c>
      <c r="P284" s="12">
        <f>IF(OR(Datastream!Y291="",Datastream!Y291="NA"),"",Datastream!Y291)</f>
        <v>4.1630000000000003</v>
      </c>
      <c r="Q284" s="12">
        <f>IF(OR(Datastream!Z291="",Datastream!Z291="NA"),"",Datastream!Z291)</f>
        <v>2.7570000000000001</v>
      </c>
      <c r="R284" s="12">
        <f>IF(OR(Datastream!AA291="",Datastream!AA291="NA"),"",Datastream!AA291)</f>
        <v>2.0150000000000001</v>
      </c>
      <c r="S284" s="12">
        <f>IF(OR(Datastream!AB291="",Datastream!AB291="NA"),"",Datastream!AB291)</f>
        <v>1.8819999999999999</v>
      </c>
      <c r="T284" s="12">
        <f>IF(OR(Datastream!AC291="",Datastream!AC291="NA"),"",Datastream!AC291)</f>
        <v>8.1479999999999997</v>
      </c>
      <c r="U284" s="12">
        <f>IF(OR(Datastream!AD291="",Datastream!AD291="NA"),"",Datastream!AD291)</f>
        <v>7.8280000000000003</v>
      </c>
      <c r="V284" s="12">
        <f>IF(OR(Datastream!AE291="",Datastream!AE291="NA"),"",Datastream!AE291)</f>
        <v>0.105</v>
      </c>
      <c r="W284" s="12">
        <f>IF(OR(Datastream!AF291="",Datastream!AF291="NA"),"",Datastream!AF291)</f>
        <v>0.17100000000000001</v>
      </c>
      <c r="X284" s="12">
        <f>IF(OR(Datastream!AG291="",Datastream!AG291="NA"),"",Datastream!AG291)</f>
        <v>1.883</v>
      </c>
      <c r="Y284" s="12">
        <f>IF(OR(Datastream!AH291="",Datastream!AH291="NA"),"",Datastream!AH291)</f>
        <v>2.4910000000000001</v>
      </c>
      <c r="Z284" s="12">
        <f>IF(OR(Datastream!AI291="",Datastream!AI291="NA"),"",Datastream!AI291)</f>
        <v>0.19</v>
      </c>
      <c r="AA284" s="12">
        <f>IF(OR(Datastream!AJ291="",Datastream!AJ291="NA"),"",Datastream!AJ291)</f>
        <v>1.53</v>
      </c>
      <c r="AB284" s="12">
        <f>IF(OR(Datastream!AK291="",Datastream!AK291="NA"),"",Datastream!AK291)</f>
        <v>2.1138219999999999</v>
      </c>
      <c r="AC284" s="12">
        <f>IF(OR(Datastream!AN291="",Datastream!AN291="NA"),"",Datastream!AN291)</f>
        <v>16.899999999999999</v>
      </c>
      <c r="AD284" s="12">
        <f>IF(OR(Datastream!AO291="",Datastream!AO291="NA"),"",Datastream!AO291)</f>
        <v>1360.42</v>
      </c>
      <c r="AE284" s="13">
        <f>IF(EBP!B476="","",EBP!B476)</f>
        <v>2.5956999999999999</v>
      </c>
      <c r="AF284" s="13">
        <f>IF(EBP!C476="","",EBP!C476)</f>
        <v>-8.0600000000000005E-2</v>
      </c>
    </row>
    <row r="285" spans="1:32" x14ac:dyDescent="0.2">
      <c r="A285" s="11">
        <v>41122</v>
      </c>
      <c r="B285" s="12">
        <f>IF(OR(Datastream!K292="",Datastream!K292="NA"),"",Datastream!K292)</f>
        <v>97</v>
      </c>
      <c r="C285" s="12">
        <f>IF(OR(Datastream!L292="",Datastream!L292="NA"),"",Datastream!L292)</f>
        <v>8.1</v>
      </c>
      <c r="D285" s="12">
        <f>IF(OR(Datastream!M292="",Datastream!M292="NA"),"",Datastream!M292)</f>
        <v>99.855999999999995</v>
      </c>
      <c r="E285" s="12">
        <f>IF(OR(Datastream!N292="",Datastream!N292="NA"),"",Datastream!N292)</f>
        <v>49.4</v>
      </c>
      <c r="F285" s="12">
        <f>IF(OR(Datastream!O292="",Datastream!O292="NA"),"",Datastream!O292)</f>
        <v>61.3</v>
      </c>
      <c r="G285" s="12">
        <f>IF(OR(Datastream!P292="",Datastream!P292="NA"),"",Datastream!P292)</f>
        <v>74.3</v>
      </c>
      <c r="H285" s="12">
        <f>IF(OR(Datastream!Q292="",Datastream!Q292="NA"),"",Datastream!Q292)</f>
        <v>65.099999999999994</v>
      </c>
      <c r="I285" s="12">
        <f>IF(OR(Datastream!R292="",Datastream!R292="NA"),"",Datastream!R292)</f>
        <v>-0.51</v>
      </c>
      <c r="J285" s="12">
        <f>IF(OR(Datastream!S292="",Datastream!S292="NA"),"",Datastream!S292)</f>
        <v>2.1989999999999998</v>
      </c>
      <c r="K285" s="12">
        <f>IF(OR(Datastream!T292="",Datastream!T292="NA"),"",Datastream!T292)</f>
        <v>2.1440000000000001</v>
      </c>
      <c r="L285" s="12">
        <f>IF(OR(Datastream!U292="",Datastream!U292="NA"),"",Datastream!U292)</f>
        <v>8.516</v>
      </c>
      <c r="M285" s="12">
        <f>IF(OR(Datastream!V292="",Datastream!V292="NA"),"",Datastream!V292)</f>
        <v>5.931</v>
      </c>
      <c r="N285" s="12">
        <f>IF(OR(Datastream!W292="",Datastream!W292="NA"),"",Datastream!W292)</f>
        <v>5.4960000000000004</v>
      </c>
      <c r="O285" s="12">
        <f>IF(OR(Datastream!X292="",Datastream!X292="NA"),"",Datastream!X292)</f>
        <v>3.2280000000000002</v>
      </c>
      <c r="P285" s="12">
        <f>IF(OR(Datastream!Y292="",Datastream!Y292="NA"),"",Datastream!Y292)</f>
        <v>4.07</v>
      </c>
      <c r="Q285" s="12">
        <f>IF(OR(Datastream!Z292="",Datastream!Z292="NA"),"",Datastream!Z292)</f>
        <v>2.62</v>
      </c>
      <c r="R285" s="12">
        <f>IF(OR(Datastream!AA292="",Datastream!AA292="NA"),"",Datastream!AA292)</f>
        <v>2.0129999999999999</v>
      </c>
      <c r="S285" s="12">
        <f>IF(OR(Datastream!AB292="",Datastream!AB292="NA"),"",Datastream!AB292)</f>
        <v>1.9930000000000001</v>
      </c>
      <c r="T285" s="12">
        <f>IF(OR(Datastream!AC292="",Datastream!AC292="NA"),"",Datastream!AC292)</f>
        <v>8.1809999999999992</v>
      </c>
      <c r="U285" s="12">
        <f>IF(OR(Datastream!AD292="",Datastream!AD292="NA"),"",Datastream!AD292)</f>
        <v>7.8879999999999999</v>
      </c>
      <c r="V285" s="12">
        <f>IF(OR(Datastream!AE292="",Datastream!AE292="NA"),"",Datastream!AE292)</f>
        <v>9.8000000000000004E-2</v>
      </c>
      <c r="W285" s="12">
        <f>IF(OR(Datastream!AF292="",Datastream!AF292="NA"),"",Datastream!AF292)</f>
        <v>0.14799999999999999</v>
      </c>
      <c r="X285" s="12">
        <f>IF(OR(Datastream!AG292="",Datastream!AG292="NA"),"",Datastream!AG292)</f>
        <v>1.7529999999999999</v>
      </c>
      <c r="Y285" s="12">
        <f>IF(OR(Datastream!AH292="",Datastream!AH292="NA"),"",Datastream!AH292)</f>
        <v>2.3330000000000002</v>
      </c>
      <c r="Z285" s="12">
        <f>IF(OR(Datastream!AI292="",Datastream!AI292="NA"),"",Datastream!AI292)</f>
        <v>0.18</v>
      </c>
      <c r="AA285" s="12">
        <f>IF(OR(Datastream!AJ292="",Datastream!AJ292="NA"),"",Datastream!AJ292)</f>
        <v>1.68</v>
      </c>
      <c r="AB285" s="12">
        <f>IF(OR(Datastream!AK292="",Datastream!AK292="NA"),"",Datastream!AK292)</f>
        <v>2.0782120000000002</v>
      </c>
      <c r="AC285" s="12">
        <f>IF(OR(Datastream!AN292="",Datastream!AN292="NA"),"",Datastream!AN292)</f>
        <v>14.97</v>
      </c>
      <c r="AD285" s="12">
        <f>IF(OR(Datastream!AO292="",Datastream!AO292="NA"),"",Datastream!AO292)</f>
        <v>1403.44</v>
      </c>
      <c r="AE285" s="13">
        <f>IF(EBP!B477="","",EBP!B477)</f>
        <v>2.5222000000000002</v>
      </c>
      <c r="AF285" s="13">
        <f>IF(EBP!C477="","",EBP!C477)</f>
        <v>-0.3034</v>
      </c>
    </row>
    <row r="286" spans="1:32" x14ac:dyDescent="0.2">
      <c r="A286" s="11">
        <v>41153</v>
      </c>
      <c r="B286" s="12">
        <f>IF(OR(Datastream!K293="",Datastream!K293="NA"),"",Datastream!K293)</f>
        <v>97.47</v>
      </c>
      <c r="C286" s="12">
        <f>IF(OR(Datastream!L293="",Datastream!L293="NA"),"",Datastream!L293)</f>
        <v>7.8</v>
      </c>
      <c r="D286" s="12">
        <f>IF(OR(Datastream!M293="",Datastream!M293="NA"),"",Datastream!M293)</f>
        <v>99.904899999999998</v>
      </c>
      <c r="E286" s="12">
        <f>IF(OR(Datastream!N293="",Datastream!N293="NA"),"",Datastream!N293)</f>
        <v>51.2</v>
      </c>
      <c r="F286" s="12">
        <f>IF(OR(Datastream!O293="",Datastream!O293="NA"),"",Datastream!O293)</f>
        <v>68.400000000000006</v>
      </c>
      <c r="G286" s="12">
        <f>IF(OR(Datastream!P293="",Datastream!P293="NA"),"",Datastream!P293)</f>
        <v>78.3</v>
      </c>
      <c r="H286" s="12">
        <f>IF(OR(Datastream!Q293="",Datastream!Q293="NA"),"",Datastream!Q293)</f>
        <v>73.5</v>
      </c>
      <c r="I286" s="12">
        <f>IF(OR(Datastream!R293="",Datastream!R293="NA"),"",Datastream!R293)</f>
        <v>-0.06</v>
      </c>
      <c r="J286" s="12">
        <f>IF(OR(Datastream!S293="",Datastream!S293="NA"),"",Datastream!S293)</f>
        <v>2.222</v>
      </c>
      <c r="K286" s="12">
        <f>IF(OR(Datastream!T293="",Datastream!T293="NA"),"",Datastream!T293)</f>
        <v>2.105</v>
      </c>
      <c r="L286" s="12">
        <f>IF(OR(Datastream!U293="",Datastream!U293="NA"),"",Datastream!U293)</f>
        <v>8.4499999999999993</v>
      </c>
      <c r="M286" s="12">
        <f>IF(OR(Datastream!V293="",Datastream!V293="NA"),"",Datastream!V293)</f>
        <v>5.2830000000000004</v>
      </c>
      <c r="N286" s="12">
        <f>IF(OR(Datastream!W293="",Datastream!W293="NA"),"",Datastream!W293)</f>
        <v>5.2640000000000002</v>
      </c>
      <c r="O286" s="12">
        <f>IF(OR(Datastream!X293="",Datastream!X293="NA"),"",Datastream!X293)</f>
        <v>3.081</v>
      </c>
      <c r="P286" s="12">
        <f>IF(OR(Datastream!Y293="",Datastream!Y293="NA"),"",Datastream!Y293)</f>
        <v>4.0960000000000001</v>
      </c>
      <c r="Q286" s="12">
        <f>IF(OR(Datastream!Z293="",Datastream!Z293="NA"),"",Datastream!Z293)</f>
        <v>2.6549999999999998</v>
      </c>
      <c r="R286" s="12">
        <f>IF(OR(Datastream!AA293="",Datastream!AA293="NA"),"",Datastream!AA293)</f>
        <v>2.044</v>
      </c>
      <c r="S286" s="12">
        <f>IF(OR(Datastream!AB293="",Datastream!AB293="NA"),"",Datastream!AB293)</f>
        <v>2.0219999999999998</v>
      </c>
      <c r="T286" s="12">
        <f>IF(OR(Datastream!AC293="",Datastream!AC293="NA"),"",Datastream!AC293)</f>
        <v>8.1959999999999997</v>
      </c>
      <c r="U286" s="12">
        <f>IF(OR(Datastream!AD293="",Datastream!AD293="NA"),"",Datastream!AD293)</f>
        <v>7.968</v>
      </c>
      <c r="V286" s="12">
        <f>IF(OR(Datastream!AE293="",Datastream!AE293="NA"),"",Datastream!AE293)</f>
        <v>0.109</v>
      </c>
      <c r="W286" s="12">
        <f>IF(OR(Datastream!AF293="",Datastream!AF293="NA"),"",Datastream!AF293)</f>
        <v>0.16800000000000001</v>
      </c>
      <c r="X286" s="12">
        <f>IF(OR(Datastream!AG293="",Datastream!AG293="NA"),"",Datastream!AG293)</f>
        <v>1.7829999999999999</v>
      </c>
      <c r="Y286" s="12">
        <f>IF(OR(Datastream!AH293="",Datastream!AH293="NA"),"",Datastream!AH293)</f>
        <v>2.2719999999999998</v>
      </c>
      <c r="Z286" s="12">
        <f>IF(OR(Datastream!AI293="",Datastream!AI293="NA"),"",Datastream!AI293)</f>
        <v>0.18</v>
      </c>
      <c r="AA286" s="12">
        <f>IF(OR(Datastream!AJ293="",Datastream!AJ293="NA"),"",Datastream!AJ293)</f>
        <v>1.72</v>
      </c>
      <c r="AB286" s="12">
        <f>IF(OR(Datastream!AK293="",Datastream!AK293="NA"),"",Datastream!AK293)</f>
        <v>2.049992</v>
      </c>
      <c r="AC286" s="12">
        <f>IF(OR(Datastream!AN293="",Datastream!AN293="NA"),"",Datastream!AN293)</f>
        <v>14.41</v>
      </c>
      <c r="AD286" s="12">
        <f>IF(OR(Datastream!AO293="",Datastream!AO293="NA"),"",Datastream!AO293)</f>
        <v>1441.58</v>
      </c>
      <c r="AE286" s="13">
        <f>IF(EBP!B478="","",EBP!B478)</f>
        <v>2.3904999999999998</v>
      </c>
      <c r="AF286" s="13">
        <f>IF(EBP!C478="","",EBP!C478)</f>
        <v>-0.25800000000000001</v>
      </c>
    </row>
    <row r="287" spans="1:32" x14ac:dyDescent="0.2">
      <c r="A287" s="11">
        <v>41183</v>
      </c>
      <c r="B287" s="12">
        <f>IF(OR(Datastream!K294="",Datastream!K294="NA"),"",Datastream!K294)</f>
        <v>97.73</v>
      </c>
      <c r="C287" s="12">
        <f>IF(OR(Datastream!L294="",Datastream!L294="NA"),"",Datastream!L294)</f>
        <v>7.8</v>
      </c>
      <c r="D287" s="12">
        <f>IF(OR(Datastream!M294="",Datastream!M294="NA"),"",Datastream!M294)</f>
        <v>100.11669999999999</v>
      </c>
      <c r="E287" s="12">
        <f>IF(OR(Datastream!N294="",Datastream!N294="NA"),"",Datastream!N294)</f>
        <v>51</v>
      </c>
      <c r="F287" s="12">
        <f>IF(OR(Datastream!O294="",Datastream!O294="NA"),"",Datastream!O294)</f>
        <v>73.099999999999994</v>
      </c>
      <c r="G287" s="12">
        <f>IF(OR(Datastream!P294="",Datastream!P294="NA"),"",Datastream!P294)</f>
        <v>82.6</v>
      </c>
      <c r="H287" s="12">
        <f>IF(OR(Datastream!Q294="",Datastream!Q294="NA"),"",Datastream!Q294)</f>
        <v>79</v>
      </c>
      <c r="I287" s="12">
        <f>IF(OR(Datastream!R294="",Datastream!R294="NA"),"",Datastream!R294)</f>
        <v>-0.28999999999999998</v>
      </c>
      <c r="J287" s="12">
        <f>IF(OR(Datastream!S294="",Datastream!S294="NA"),"",Datastream!S294)</f>
        <v>2.145</v>
      </c>
      <c r="K287" s="12">
        <f>IF(OR(Datastream!T294="",Datastream!T294="NA"),"",Datastream!T294)</f>
        <v>2.0030000000000001</v>
      </c>
      <c r="L287" s="12">
        <f>IF(OR(Datastream!U294="",Datastream!U294="NA"),"",Datastream!U294)</f>
        <v>7.94</v>
      </c>
      <c r="M287" s="12">
        <f>IF(OR(Datastream!V294="",Datastream!V294="NA"),"",Datastream!V294)</f>
        <v>4.4660000000000002</v>
      </c>
      <c r="N287" s="12">
        <f>IF(OR(Datastream!W294="",Datastream!W294="NA"),"",Datastream!W294)</f>
        <v>5.657</v>
      </c>
      <c r="O287" s="12">
        <f>IF(OR(Datastream!X294="",Datastream!X294="NA"),"",Datastream!X294)</f>
        <v>3.1840000000000002</v>
      </c>
      <c r="P287" s="12">
        <f>IF(OR(Datastream!Y294="",Datastream!Y294="NA"),"",Datastream!Y294)</f>
        <v>4.0019999999999998</v>
      </c>
      <c r="Q287" s="12">
        <f>IF(OR(Datastream!Z294="",Datastream!Z294="NA"),"",Datastream!Z294)</f>
        <v>2.29</v>
      </c>
      <c r="R287" s="12">
        <f>IF(OR(Datastream!AA294="",Datastream!AA294="NA"),"",Datastream!AA294)</f>
        <v>2.0619999999999998</v>
      </c>
      <c r="S287" s="12">
        <f>IF(OR(Datastream!AB294="",Datastream!AB294="NA"),"",Datastream!AB294)</f>
        <v>1.968</v>
      </c>
      <c r="T287" s="12">
        <f>IF(OR(Datastream!AC294="",Datastream!AC294="NA"),"",Datastream!AC294)</f>
        <v>8.1430000000000007</v>
      </c>
      <c r="U287" s="12">
        <f>IF(OR(Datastream!AD294="",Datastream!AD294="NA"),"",Datastream!AD294)</f>
        <v>7.9039999999999999</v>
      </c>
      <c r="V287" s="12">
        <f>IF(OR(Datastream!AE294="",Datastream!AE294="NA"),"",Datastream!AE294)</f>
        <v>0.114</v>
      </c>
      <c r="W287" s="12">
        <f>IF(OR(Datastream!AF294="",Datastream!AF294="NA"),"",Datastream!AF294)</f>
        <v>0.155</v>
      </c>
      <c r="X287" s="12">
        <f>IF(OR(Datastream!AG294="",Datastream!AG294="NA"),"",Datastream!AG294)</f>
        <v>1.83</v>
      </c>
      <c r="Y287" s="12">
        <f>IF(OR(Datastream!AH294="",Datastream!AH294="NA"),"",Datastream!AH294)</f>
        <v>2.2480000000000002</v>
      </c>
      <c r="Z287" s="12">
        <f>IF(OR(Datastream!AI294="",Datastream!AI294="NA"),"",Datastream!AI294)</f>
        <v>0.18</v>
      </c>
      <c r="AA287" s="12">
        <f>IF(OR(Datastream!AJ294="",Datastream!AJ294="NA"),"",Datastream!AJ294)</f>
        <v>1.75</v>
      </c>
      <c r="AB287" s="12">
        <f>IF(OR(Datastream!AK294="",Datastream!AK294="NA"),"",Datastream!AK294)</f>
        <v>2.0964610000000001</v>
      </c>
      <c r="AC287" s="12">
        <f>IF(OR(Datastream!AN294="",Datastream!AN294="NA"),"",Datastream!AN294)</f>
        <v>15.68</v>
      </c>
      <c r="AD287" s="12">
        <f>IF(OR(Datastream!AO294="",Datastream!AO294="NA"),"",Datastream!AO294)</f>
        <v>1435.57</v>
      </c>
      <c r="AE287" s="13">
        <f>IF(EBP!B479="","",EBP!B479)</f>
        <v>2.2368000000000001</v>
      </c>
      <c r="AF287" s="13">
        <f>IF(EBP!C479="","",EBP!C479)</f>
        <v>-0.28620000000000001</v>
      </c>
    </row>
    <row r="288" spans="1:32" x14ac:dyDescent="0.2">
      <c r="A288" s="11">
        <v>41214</v>
      </c>
      <c r="B288" s="12">
        <f>IF(OR(Datastream!K295="",Datastream!K295="NA"),"",Datastream!K295)</f>
        <v>97.57</v>
      </c>
      <c r="C288" s="12">
        <f>IF(OR(Datastream!L295="",Datastream!L295="NA"),"",Datastream!L295)</f>
        <v>7.7</v>
      </c>
      <c r="D288" s="12">
        <f>IF(OR(Datastream!M295="",Datastream!M295="NA"),"",Datastream!M295)</f>
        <v>100.59910000000001</v>
      </c>
      <c r="E288" s="12">
        <f>IF(OR(Datastream!N295="",Datastream!N295="NA"),"",Datastream!N295)</f>
        <v>49.1</v>
      </c>
      <c r="F288" s="12">
        <f>IF(OR(Datastream!O295="",Datastream!O295="NA"),"",Datastream!O295)</f>
        <v>71.5</v>
      </c>
      <c r="G288" s="12">
        <f>IF(OR(Datastream!P295="",Datastream!P295="NA"),"",Datastream!P295)</f>
        <v>82.7</v>
      </c>
      <c r="H288" s="12">
        <f>IF(OR(Datastream!Q295="",Datastream!Q295="NA"),"",Datastream!Q295)</f>
        <v>77.7</v>
      </c>
      <c r="I288" s="12">
        <f>IF(OR(Datastream!R295="",Datastream!R295="NA"),"",Datastream!R295)</f>
        <v>0.33</v>
      </c>
      <c r="J288" s="12">
        <f>IF(OR(Datastream!S295="",Datastream!S295="NA"),"",Datastream!S295)</f>
        <v>2.15</v>
      </c>
      <c r="K288" s="12">
        <f>IF(OR(Datastream!T295="",Datastream!T295="NA"),"",Datastream!T295)</f>
        <v>1.9419999999999999</v>
      </c>
      <c r="L288" s="12">
        <f>IF(OR(Datastream!U295="",Datastream!U295="NA"),"",Datastream!U295)</f>
        <v>7.3929999999999998</v>
      </c>
      <c r="M288" s="12">
        <f>IF(OR(Datastream!V295="",Datastream!V295="NA"),"",Datastream!V295)</f>
        <v>3.46</v>
      </c>
      <c r="N288" s="12">
        <f>IF(OR(Datastream!W295="",Datastream!W295="NA"),"",Datastream!W295)</f>
        <v>5.8520000000000003</v>
      </c>
      <c r="O288" s="12">
        <f>IF(OR(Datastream!X295="",Datastream!X295="NA"),"",Datastream!X295)</f>
        <v>3.1890000000000001</v>
      </c>
      <c r="P288" s="12">
        <f>IF(OR(Datastream!Y295="",Datastream!Y295="NA"),"",Datastream!Y295)</f>
        <v>3.762</v>
      </c>
      <c r="Q288" s="12">
        <f>IF(OR(Datastream!Z295="",Datastream!Z295="NA"),"",Datastream!Z295)</f>
        <v>2.1840000000000002</v>
      </c>
      <c r="R288" s="12">
        <f>IF(OR(Datastream!AA295="",Datastream!AA295="NA"),"",Datastream!AA295)</f>
        <v>2.117</v>
      </c>
      <c r="S288" s="12">
        <f>IF(OR(Datastream!AB295="",Datastream!AB295="NA"),"",Datastream!AB295)</f>
        <v>1.984</v>
      </c>
      <c r="T288" s="12">
        <f>IF(OR(Datastream!AC295="",Datastream!AC295="NA"),"",Datastream!AC295)</f>
        <v>8.1050000000000004</v>
      </c>
      <c r="U288" s="12">
        <f>IF(OR(Datastream!AD295="",Datastream!AD295="NA"),"",Datastream!AD295)</f>
        <v>7.7619999999999996</v>
      </c>
      <c r="V288" s="12">
        <f>IF(OR(Datastream!AE295="",Datastream!AE295="NA"),"",Datastream!AE295)</f>
        <v>0.113</v>
      </c>
      <c r="W288" s="12">
        <f>IF(OR(Datastream!AF295="",Datastream!AF295="NA"),"",Datastream!AF295)</f>
        <v>0.151</v>
      </c>
      <c r="X288" s="12">
        <f>IF(OR(Datastream!AG295="",Datastream!AG295="NA"),"",Datastream!AG295)</f>
        <v>1.8859999999999999</v>
      </c>
      <c r="Y288" s="12">
        <f>IF(OR(Datastream!AH295="",Datastream!AH295="NA"),"",Datastream!AH295)</f>
        <v>2.294</v>
      </c>
      <c r="Z288" s="12">
        <f>IF(OR(Datastream!AI295="",Datastream!AI295="NA"),"",Datastream!AI295)</f>
        <v>0.18</v>
      </c>
      <c r="AA288" s="12">
        <f>IF(OR(Datastream!AJ295="",Datastream!AJ295="NA"),"",Datastream!AJ295)</f>
        <v>1.65</v>
      </c>
      <c r="AB288" s="12">
        <f>IF(OR(Datastream!AK295="",Datastream!AK295="NA"),"",Datastream!AK295)</f>
        <v>2.2012510000000001</v>
      </c>
      <c r="AC288" s="12">
        <f>IF(OR(Datastream!AN295="",Datastream!AN295="NA"),"",Datastream!AN295)</f>
        <v>17.079999999999998</v>
      </c>
      <c r="AD288" s="12">
        <f>IF(OR(Datastream!AO295="",Datastream!AO295="NA"),"",Datastream!AO295)</f>
        <v>1394.35</v>
      </c>
      <c r="AE288" s="13">
        <f>IF(EBP!B480="","",EBP!B480)</f>
        <v>2.3281000000000001</v>
      </c>
      <c r="AF288" s="13">
        <f>IF(EBP!C480="","",EBP!C480)</f>
        <v>-0.13600000000000001</v>
      </c>
    </row>
    <row r="289" spans="1:32" x14ac:dyDescent="0.2">
      <c r="A289" s="11">
        <v>41244</v>
      </c>
      <c r="B289" s="12">
        <f>IF(OR(Datastream!K296="",Datastream!K296="NA"),"",Datastream!K296)</f>
        <v>97.55</v>
      </c>
      <c r="C289" s="12">
        <f>IF(OR(Datastream!L296="",Datastream!L296="NA"),"",Datastream!L296)</f>
        <v>7.9</v>
      </c>
      <c r="D289" s="12">
        <f>IF(OR(Datastream!M296="",Datastream!M296="NA"),"",Datastream!M296)</f>
        <v>100.9542</v>
      </c>
      <c r="E289" s="12">
        <f>IF(OR(Datastream!N296="",Datastream!N296="NA"),"",Datastream!N296)</f>
        <v>50.4</v>
      </c>
      <c r="F289" s="12">
        <f>IF(OR(Datastream!O296="",Datastream!O296="NA"),"",Datastream!O296)</f>
        <v>66.7</v>
      </c>
      <c r="G289" s="12">
        <f>IF(OR(Datastream!P296="",Datastream!P296="NA"),"",Datastream!P296)</f>
        <v>72.900000000000006</v>
      </c>
      <c r="H289" s="12">
        <f>IF(OR(Datastream!Q296="",Datastream!Q296="NA"),"",Datastream!Q296)</f>
        <v>63.8</v>
      </c>
      <c r="I289" s="12">
        <f>IF(OR(Datastream!R296="",Datastream!R296="NA"),"",Datastream!R296)</f>
        <v>0.21</v>
      </c>
      <c r="J289" s="12">
        <f>IF(OR(Datastream!S296="",Datastream!S296="NA"),"",Datastream!S296)</f>
        <v>2.2000000000000002</v>
      </c>
      <c r="K289" s="12">
        <f>IF(OR(Datastream!T296="",Datastream!T296="NA"),"",Datastream!T296)</f>
        <v>1.923</v>
      </c>
      <c r="L289" s="12">
        <f>IF(OR(Datastream!U296="",Datastream!U296="NA"),"",Datastream!U296)</f>
        <v>7.202</v>
      </c>
      <c r="M289" s="12">
        <f>IF(OR(Datastream!V296="",Datastream!V296="NA"),"",Datastream!V296)</f>
        <v>3.0529999999999999</v>
      </c>
      <c r="N289" s="12">
        <f>IF(OR(Datastream!W296="",Datastream!W296="NA"),"",Datastream!W296)</f>
        <v>6.7140000000000004</v>
      </c>
      <c r="O289" s="12">
        <f>IF(OR(Datastream!X296="",Datastream!X296="NA"),"",Datastream!X296)</f>
        <v>4.0129999999999999</v>
      </c>
      <c r="P289" s="12">
        <f>IF(OR(Datastream!Y296="",Datastream!Y296="NA"),"",Datastream!Y296)</f>
        <v>3.6440000000000001</v>
      </c>
      <c r="Q289" s="12">
        <f>IF(OR(Datastream!Z296="",Datastream!Z296="NA"),"",Datastream!Z296)</f>
        <v>1.883</v>
      </c>
      <c r="R289" s="12">
        <f>IF(OR(Datastream!AA296="",Datastream!AA296="NA"),"",Datastream!AA296)</f>
        <v>2.1230000000000002</v>
      </c>
      <c r="S289" s="12">
        <f>IF(OR(Datastream!AB296="",Datastream!AB296="NA"),"",Datastream!AB296)</f>
        <v>1.96</v>
      </c>
      <c r="T289" s="12">
        <f>IF(OR(Datastream!AC296="",Datastream!AC296="NA"),"",Datastream!AC296)</f>
        <v>8.093</v>
      </c>
      <c r="U289" s="12">
        <f>IF(OR(Datastream!AD296="",Datastream!AD296="NA"),"",Datastream!AD296)</f>
        <v>7.7060000000000004</v>
      </c>
      <c r="V289" s="12">
        <f>IF(OR(Datastream!AE296="",Datastream!AE296="NA"),"",Datastream!AE296)</f>
        <v>0.10299999999999999</v>
      </c>
      <c r="W289" s="12">
        <f>IF(OR(Datastream!AF296="",Datastream!AF296="NA"),"",Datastream!AF296)</f>
        <v>0.14000000000000001</v>
      </c>
      <c r="X289" s="12">
        <f>IF(OR(Datastream!AG296="",Datastream!AG296="NA"),"",Datastream!AG296)</f>
        <v>1.8360000000000001</v>
      </c>
      <c r="Y289" s="12">
        <f>IF(OR(Datastream!AH296="",Datastream!AH296="NA"),"",Datastream!AH296)</f>
        <v>2.2759999999999998</v>
      </c>
      <c r="Z289" s="12">
        <f>IF(OR(Datastream!AI296="",Datastream!AI296="NA"),"",Datastream!AI296)</f>
        <v>0.16</v>
      </c>
      <c r="AA289" s="12">
        <f>IF(OR(Datastream!AJ296="",Datastream!AJ296="NA"),"",Datastream!AJ296)</f>
        <v>1.72</v>
      </c>
      <c r="AB289" s="12">
        <f>IF(OR(Datastream!AK296="",Datastream!AK296="NA"),"",Datastream!AK296)</f>
        <v>2.1971609999999999</v>
      </c>
      <c r="AC289" s="12">
        <f>IF(OR(Datastream!AN296="",Datastream!AN296="NA"),"",Datastream!AN296)</f>
        <v>17.37</v>
      </c>
      <c r="AD289" s="12">
        <f>IF(OR(Datastream!AO296="",Datastream!AO296="NA"),"",Datastream!AO296)</f>
        <v>1422.49</v>
      </c>
      <c r="AE289" s="13">
        <f>IF(EBP!B481="","",EBP!B481)</f>
        <v>2.2307000000000001</v>
      </c>
      <c r="AF289" s="13">
        <f>IF(EBP!C481="","",EBP!C481)</f>
        <v>-0.25080000000000002</v>
      </c>
    </row>
    <row r="290" spans="1:32" x14ac:dyDescent="0.2">
      <c r="A290" s="11">
        <v>41275</v>
      </c>
      <c r="B290" s="12">
        <f>IF(OR(Datastream!K297="",Datastream!K297="NA"),"",Datastream!K297)</f>
        <v>97.75</v>
      </c>
      <c r="C290" s="12">
        <f>IF(OR(Datastream!L297="",Datastream!L297="NA"),"",Datastream!L297)</f>
        <v>8</v>
      </c>
      <c r="D290" s="12">
        <f>IF(OR(Datastream!M297="",Datastream!M297="NA"),"",Datastream!M297)</f>
        <v>100.82040000000001</v>
      </c>
      <c r="E290" s="12">
        <f>IF(OR(Datastream!N297="",Datastream!N297="NA"),"",Datastream!N297)</f>
        <v>52.3</v>
      </c>
      <c r="F290" s="12">
        <f>IF(OR(Datastream!O297="",Datastream!O297="NA"),"",Datastream!O297)</f>
        <v>58.4</v>
      </c>
      <c r="G290" s="12">
        <f>IF(OR(Datastream!P297="",Datastream!P297="NA"),"",Datastream!P297)</f>
        <v>73.8</v>
      </c>
      <c r="H290" s="12">
        <f>IF(OR(Datastream!Q297="",Datastream!Q297="NA"),"",Datastream!Q297)</f>
        <v>66.599999999999994</v>
      </c>
      <c r="I290" s="12">
        <f>IF(OR(Datastream!R297="",Datastream!R297="NA"),"",Datastream!R297)</f>
        <v>-0.4</v>
      </c>
      <c r="J290" s="12">
        <f>IF(OR(Datastream!S297="",Datastream!S297="NA"),"",Datastream!S297)</f>
        <v>2.012</v>
      </c>
      <c r="K290" s="12">
        <f>IF(OR(Datastream!T297="",Datastream!T297="NA"),"",Datastream!T297)</f>
        <v>2.81</v>
      </c>
      <c r="L290" s="12">
        <f>IF(OR(Datastream!U297="",Datastream!U297="NA"),"",Datastream!U297)</f>
        <v>3.2669999999999999</v>
      </c>
      <c r="M290" s="12">
        <f>IF(OR(Datastream!V297="",Datastream!V297="NA"),"",Datastream!V297)</f>
        <v>5.8040000000000003</v>
      </c>
      <c r="N290" s="12">
        <f>IF(OR(Datastream!W297="",Datastream!W297="NA"),"",Datastream!W297)</f>
        <v>3.6739999999999999</v>
      </c>
      <c r="O290" s="12">
        <f>IF(OR(Datastream!X297="",Datastream!X297="NA"),"",Datastream!X297)</f>
        <v>5.798</v>
      </c>
      <c r="P290" s="12">
        <f>IF(OR(Datastream!Y297="",Datastream!Y297="NA"),"",Datastream!Y297)</f>
        <v>2.016</v>
      </c>
      <c r="Q290" s="12">
        <f>IF(OR(Datastream!Z297="",Datastream!Z297="NA"),"",Datastream!Z297)</f>
        <v>3.617</v>
      </c>
      <c r="R290" s="12">
        <f>IF(OR(Datastream!AA297="",Datastream!AA297="NA"),"",Datastream!AA297)</f>
        <v>1.871</v>
      </c>
      <c r="S290" s="12">
        <f>IF(OR(Datastream!AB297="",Datastream!AB297="NA"),"",Datastream!AB297)</f>
        <v>2.1059999999999999</v>
      </c>
      <c r="T290" s="12">
        <f>IF(OR(Datastream!AC297="",Datastream!AC297="NA"),"",Datastream!AC297)</f>
        <v>7.6529999999999996</v>
      </c>
      <c r="U290" s="12">
        <f>IF(OR(Datastream!AD297="",Datastream!AD297="NA"),"",Datastream!AD297)</f>
        <v>7.2359999999999998</v>
      </c>
      <c r="V290" s="12">
        <f>IF(OR(Datastream!AE297="",Datastream!AE297="NA"),"",Datastream!AE297)</f>
        <v>0.109</v>
      </c>
      <c r="W290" s="12">
        <f>IF(OR(Datastream!AF297="",Datastream!AF297="NA"),"",Datastream!AF297)</f>
        <v>0.14199999999999999</v>
      </c>
      <c r="X290" s="12">
        <f>IF(OR(Datastream!AG297="",Datastream!AG297="NA"),"",Datastream!AG297)</f>
        <v>1.9419999999999999</v>
      </c>
      <c r="Y290" s="12">
        <f>IF(OR(Datastream!AH297="",Datastream!AH297="NA"),"",Datastream!AH297)</f>
        <v>2.456</v>
      </c>
      <c r="Z290" s="12">
        <f>IF(OR(Datastream!AI297="",Datastream!AI297="NA"),"",Datastream!AI297)</f>
        <v>0.15</v>
      </c>
      <c r="AA290" s="12">
        <f>IF(OR(Datastream!AJ297="",Datastream!AJ297="NA"),"",Datastream!AJ297)</f>
        <v>1.91</v>
      </c>
      <c r="AB290" s="12">
        <f>IF(OR(Datastream!AK297="",Datastream!AK297="NA"),"",Datastream!AK297)</f>
        <v>2.13028</v>
      </c>
      <c r="AC290" s="12">
        <f>IF(OR(Datastream!AN297="",Datastream!AN297="NA"),"",Datastream!AN297)</f>
        <v>13.31</v>
      </c>
      <c r="AD290" s="12">
        <f>IF(OR(Datastream!AO297="",Datastream!AO297="NA"),"",Datastream!AO297)</f>
        <v>1478.28</v>
      </c>
      <c r="AE290" s="13">
        <f>IF(EBP!B482="","",EBP!B482)</f>
        <v>2.1120999999999999</v>
      </c>
      <c r="AF290" s="13">
        <f>IF(EBP!C482="","",EBP!C482)</f>
        <v>-0.1764</v>
      </c>
    </row>
    <row r="291" spans="1:32" x14ac:dyDescent="0.2">
      <c r="A291" s="11">
        <v>41306</v>
      </c>
      <c r="B291" s="12">
        <f>IF(OR(Datastream!K298="",Datastream!K298="NA"),"",Datastream!K298)</f>
        <v>98.28</v>
      </c>
      <c r="C291" s="12">
        <f>IF(OR(Datastream!L298="",Datastream!L298="NA"),"",Datastream!L298)</f>
        <v>7.7</v>
      </c>
      <c r="D291" s="12">
        <f>IF(OR(Datastream!M298="",Datastream!M298="NA"),"",Datastream!M298)</f>
        <v>101.3995</v>
      </c>
      <c r="E291" s="12">
        <f>IF(OR(Datastream!N298="",Datastream!N298="NA"),"",Datastream!N298)</f>
        <v>53.5</v>
      </c>
      <c r="F291" s="12">
        <f>IF(OR(Datastream!O298="",Datastream!O298="NA"),"",Datastream!O298)</f>
        <v>68</v>
      </c>
      <c r="G291" s="12">
        <f>IF(OR(Datastream!P298="",Datastream!P298="NA"),"",Datastream!P298)</f>
        <v>77.599999999999994</v>
      </c>
      <c r="H291" s="12">
        <f>IF(OR(Datastream!Q298="",Datastream!Q298="NA"),"",Datastream!Q298)</f>
        <v>70.2</v>
      </c>
      <c r="I291" s="12">
        <f>IF(OR(Datastream!R298="",Datastream!R298="NA"),"",Datastream!R298)</f>
        <v>0.23</v>
      </c>
      <c r="J291" s="12">
        <f>IF(OR(Datastream!S298="",Datastream!S298="NA"),"",Datastream!S298)</f>
        <v>1.883</v>
      </c>
      <c r="K291" s="12">
        <f>IF(OR(Datastream!T298="",Datastream!T298="NA"),"",Datastream!T298)</f>
        <v>2.8090000000000002</v>
      </c>
      <c r="L291" s="12">
        <f>IF(OR(Datastream!U298="",Datastream!U298="NA"),"",Datastream!U298)</f>
        <v>4.5220000000000002</v>
      </c>
      <c r="M291" s="12">
        <f>IF(OR(Datastream!V298="",Datastream!V298="NA"),"",Datastream!V298)</f>
        <v>6.2249999999999996</v>
      </c>
      <c r="N291" s="12">
        <f>IF(OR(Datastream!W298="",Datastream!W298="NA"),"",Datastream!W298)</f>
        <v>3.5819999999999999</v>
      </c>
      <c r="O291" s="12">
        <f>IF(OR(Datastream!X298="",Datastream!X298="NA"),"",Datastream!X298)</f>
        <v>5.843</v>
      </c>
      <c r="P291" s="12">
        <f>IF(OR(Datastream!Y298="",Datastream!Y298="NA"),"",Datastream!Y298)</f>
        <v>2.2770000000000001</v>
      </c>
      <c r="Q291" s="12">
        <f>IF(OR(Datastream!Z298="",Datastream!Z298="NA"),"",Datastream!Z298)</f>
        <v>3.6549999999999998</v>
      </c>
      <c r="R291" s="12">
        <f>IF(OR(Datastream!AA298="",Datastream!AA298="NA"),"",Datastream!AA298)</f>
        <v>1.8009999999999999</v>
      </c>
      <c r="S291" s="12">
        <f>IF(OR(Datastream!AB298="",Datastream!AB298="NA"),"",Datastream!AB298)</f>
        <v>2.1539999999999999</v>
      </c>
      <c r="T291" s="12">
        <f>IF(OR(Datastream!AC298="",Datastream!AC298="NA"),"",Datastream!AC298)</f>
        <v>7.6639999999999997</v>
      </c>
      <c r="U291" s="12">
        <f>IF(OR(Datastream!AD298="",Datastream!AD298="NA"),"",Datastream!AD298)</f>
        <v>7.19</v>
      </c>
      <c r="V291" s="12">
        <f>IF(OR(Datastream!AE298="",Datastream!AE298="NA"),"",Datastream!AE298)</f>
        <v>0.10100000000000001</v>
      </c>
      <c r="W291" s="12">
        <f>IF(OR(Datastream!AF298="",Datastream!AF298="NA"),"",Datastream!AF298)</f>
        <v>0.15</v>
      </c>
      <c r="X291" s="12">
        <f>IF(OR(Datastream!AG298="",Datastream!AG298="NA"),"",Datastream!AG298)</f>
        <v>1.9950000000000001</v>
      </c>
      <c r="Y291" s="12">
        <f>IF(OR(Datastream!AH298="",Datastream!AH298="NA"),"",Datastream!AH298)</f>
        <v>2.5190000000000001</v>
      </c>
      <c r="Z291" s="12">
        <f>IF(OR(Datastream!AI298="",Datastream!AI298="NA"),"",Datastream!AI298)</f>
        <v>0.16</v>
      </c>
      <c r="AA291" s="12">
        <f>IF(OR(Datastream!AJ298="",Datastream!AJ298="NA"),"",Datastream!AJ298)</f>
        <v>1.98</v>
      </c>
      <c r="AB291" s="12">
        <f>IF(OR(Datastream!AK298="",Datastream!AK298="NA"),"",Datastream!AK298)</f>
        <v>2.1042860000000001</v>
      </c>
      <c r="AC291" s="12">
        <f>IF(OR(Datastream!AN298="",Datastream!AN298="NA"),"",Datastream!AN298)</f>
        <v>13.43</v>
      </c>
      <c r="AD291" s="12">
        <f>IF(OR(Datastream!AO298="",Datastream!AO298="NA"),"",Datastream!AO298)</f>
        <v>1512.69</v>
      </c>
      <c r="AE291" s="13">
        <f>IF(EBP!B483="","",EBP!B483)</f>
        <v>2.1467999999999998</v>
      </c>
      <c r="AF291" s="13">
        <f>IF(EBP!C483="","",EBP!C483)</f>
        <v>-0.1154</v>
      </c>
    </row>
    <row r="292" spans="1:32" x14ac:dyDescent="0.2">
      <c r="A292" s="11">
        <v>41334</v>
      </c>
      <c r="B292" s="12">
        <f>IF(OR(Datastream!K299="",Datastream!K299="NA"),"",Datastream!K299)</f>
        <v>98</v>
      </c>
      <c r="C292" s="12">
        <f>IF(OR(Datastream!L299="",Datastream!L299="NA"),"",Datastream!L299)</f>
        <v>7.5</v>
      </c>
      <c r="D292" s="12">
        <f>IF(OR(Datastream!M299="",Datastream!M299="NA"),"",Datastream!M299)</f>
        <v>101.81140000000001</v>
      </c>
      <c r="E292" s="12">
        <f>IF(OR(Datastream!N299="",Datastream!N299="NA"),"",Datastream!N299)</f>
        <v>51.5</v>
      </c>
      <c r="F292" s="12">
        <f>IF(OR(Datastream!O299="",Datastream!O299="NA"),"",Datastream!O299)</f>
        <v>61.9</v>
      </c>
      <c r="G292" s="12">
        <f>IF(OR(Datastream!P299="",Datastream!P299="NA"),"",Datastream!P299)</f>
        <v>78.599999999999994</v>
      </c>
      <c r="H292" s="12">
        <f>IF(OR(Datastream!Q299="",Datastream!Q299="NA"),"",Datastream!Q299)</f>
        <v>70.8</v>
      </c>
      <c r="I292" s="12">
        <f>IF(OR(Datastream!R299="",Datastream!R299="NA"),"",Datastream!R299)</f>
        <v>-0.28000000000000003</v>
      </c>
      <c r="J292" s="12">
        <f>IF(OR(Datastream!S299="",Datastream!S299="NA"),"",Datastream!S299)</f>
        <v>1.849</v>
      </c>
      <c r="K292" s="12">
        <f>IF(OR(Datastream!T299="",Datastream!T299="NA"),"",Datastream!T299)</f>
        <v>2.7650000000000001</v>
      </c>
      <c r="L292" s="12">
        <f>IF(OR(Datastream!U299="",Datastream!U299="NA"),"",Datastream!U299)</f>
        <v>4.6109999999999998</v>
      </c>
      <c r="M292" s="12">
        <f>IF(OR(Datastream!V299="",Datastream!V299="NA"),"",Datastream!V299)</f>
        <v>6.1879999999999997</v>
      </c>
      <c r="N292" s="12">
        <f>IF(OR(Datastream!W299="",Datastream!W299="NA"),"",Datastream!W299)</f>
        <v>2.9220000000000002</v>
      </c>
      <c r="O292" s="12">
        <f>IF(OR(Datastream!X299="",Datastream!X299="NA"),"",Datastream!X299)</f>
        <v>5.7450000000000001</v>
      </c>
      <c r="P292" s="12">
        <f>IF(OR(Datastream!Y299="",Datastream!Y299="NA"),"",Datastream!Y299)</f>
        <v>2.5</v>
      </c>
      <c r="Q292" s="12">
        <f>IF(OR(Datastream!Z299="",Datastream!Z299="NA"),"",Datastream!Z299)</f>
        <v>3.5720000000000001</v>
      </c>
      <c r="R292" s="12">
        <f>IF(OR(Datastream!AA299="",Datastream!AA299="NA"),"",Datastream!AA299)</f>
        <v>1.8009999999999999</v>
      </c>
      <c r="S292" s="12">
        <f>IF(OR(Datastream!AB299="",Datastream!AB299="NA"),"",Datastream!AB299)</f>
        <v>2.1160000000000001</v>
      </c>
      <c r="T292" s="12">
        <f>IF(OR(Datastream!AC299="",Datastream!AC299="NA"),"",Datastream!AC299)</f>
        <v>7.694</v>
      </c>
      <c r="U292" s="12">
        <f>IF(OR(Datastream!AD299="",Datastream!AD299="NA"),"",Datastream!AD299)</f>
        <v>7.23</v>
      </c>
      <c r="V292" s="12">
        <f>IF(OR(Datastream!AE299="",Datastream!AE299="NA"),"",Datastream!AE299)</f>
        <v>0.105</v>
      </c>
      <c r="W292" s="12">
        <f>IF(OR(Datastream!AF299="",Datastream!AF299="NA"),"",Datastream!AF299)</f>
        <v>0.154</v>
      </c>
      <c r="X292" s="12">
        <f>IF(OR(Datastream!AG299="",Datastream!AG299="NA"),"",Datastream!AG299)</f>
        <v>2.0710000000000002</v>
      </c>
      <c r="Y292" s="12">
        <f>IF(OR(Datastream!AH299="",Datastream!AH299="NA"),"",Datastream!AH299)</f>
        <v>2.5840000000000001</v>
      </c>
      <c r="Z292" s="12">
        <f>IF(OR(Datastream!AI299="",Datastream!AI299="NA"),"",Datastream!AI299)</f>
        <v>0.15</v>
      </c>
      <c r="AA292" s="12">
        <f>IF(OR(Datastream!AJ299="",Datastream!AJ299="NA"),"",Datastream!AJ299)</f>
        <v>1.96</v>
      </c>
      <c r="AB292" s="12">
        <f>IF(OR(Datastream!AK299="",Datastream!AK299="NA"),"",Datastream!AK299)</f>
        <v>2.0705040000000001</v>
      </c>
      <c r="AC292" s="12">
        <f>IF(OR(Datastream!AN299="",Datastream!AN299="NA"),"",Datastream!AN299)</f>
        <v>12.37</v>
      </c>
      <c r="AD292" s="12">
        <f>IF(OR(Datastream!AO299="",Datastream!AO299="NA"),"",Datastream!AO299)</f>
        <v>1551.7</v>
      </c>
      <c r="AE292" s="13">
        <f>IF(EBP!B484="","",EBP!B484)</f>
        <v>2.1233</v>
      </c>
      <c r="AF292" s="13">
        <f>IF(EBP!C484="","",EBP!C484)</f>
        <v>-0.19</v>
      </c>
    </row>
    <row r="293" spans="1:32" x14ac:dyDescent="0.2">
      <c r="A293" s="11">
        <v>41365</v>
      </c>
      <c r="B293" s="12">
        <f>IF(OR(Datastream!K300="",Datastream!K300="NA"),"",Datastream!K300)</f>
        <v>97.8</v>
      </c>
      <c r="C293" s="12">
        <f>IF(OR(Datastream!L300="",Datastream!L300="NA"),"",Datastream!L300)</f>
        <v>7.6</v>
      </c>
      <c r="D293" s="12">
        <f>IF(OR(Datastream!M300="",Datastream!M300="NA"),"",Datastream!M300)</f>
        <v>101.63639999999999</v>
      </c>
      <c r="E293" s="12">
        <f>IF(OR(Datastream!N300="",Datastream!N300="NA"),"",Datastream!N300)</f>
        <v>50.4</v>
      </c>
      <c r="F293" s="12">
        <f>IF(OR(Datastream!O300="",Datastream!O300="NA"),"",Datastream!O300)</f>
        <v>69</v>
      </c>
      <c r="G293" s="12">
        <f>IF(OR(Datastream!P300="",Datastream!P300="NA"),"",Datastream!P300)</f>
        <v>76.400000000000006</v>
      </c>
      <c r="H293" s="12">
        <f>IF(OR(Datastream!Q300="",Datastream!Q300="NA"),"",Datastream!Q300)</f>
        <v>67.8</v>
      </c>
      <c r="I293" s="12">
        <f>IF(OR(Datastream!R300="",Datastream!R300="NA"),"",Datastream!R300)</f>
        <v>-0.33</v>
      </c>
      <c r="J293" s="12">
        <f>IF(OR(Datastream!S300="",Datastream!S300="NA"),"",Datastream!S300)</f>
        <v>2.073</v>
      </c>
      <c r="K293" s="12">
        <f>IF(OR(Datastream!T300="",Datastream!T300="NA"),"",Datastream!T300)</f>
        <v>2.73</v>
      </c>
      <c r="L293" s="12">
        <f>IF(OR(Datastream!U300="",Datastream!U300="NA"),"",Datastream!U300)</f>
        <v>5.0780000000000003</v>
      </c>
      <c r="M293" s="12">
        <f>IF(OR(Datastream!V300="",Datastream!V300="NA"),"",Datastream!V300)</f>
        <v>6.1440000000000001</v>
      </c>
      <c r="N293" s="12">
        <f>IF(OR(Datastream!W300="",Datastream!W300="NA"),"",Datastream!W300)</f>
        <v>3.8159999999999998</v>
      </c>
      <c r="O293" s="12">
        <f>IF(OR(Datastream!X300="",Datastream!X300="NA"),"",Datastream!X300)</f>
        <v>5.0570000000000004</v>
      </c>
      <c r="P293" s="12">
        <f>IF(OR(Datastream!Y300="",Datastream!Y300="NA"),"",Datastream!Y300)</f>
        <v>2.9529999999999998</v>
      </c>
      <c r="Q293" s="12">
        <f>IF(OR(Datastream!Z300="",Datastream!Z300="NA"),"",Datastream!Z300)</f>
        <v>3.6030000000000002</v>
      </c>
      <c r="R293" s="12">
        <f>IF(OR(Datastream!AA300="",Datastream!AA300="NA"),"",Datastream!AA300)</f>
        <v>1.8879999999999999</v>
      </c>
      <c r="S293" s="12">
        <f>IF(OR(Datastream!AB300="",Datastream!AB300="NA"),"",Datastream!AB300)</f>
        <v>2.0550000000000002</v>
      </c>
      <c r="T293" s="12">
        <f>IF(OR(Datastream!AC300="",Datastream!AC300="NA"),"",Datastream!AC300)</f>
        <v>7.6440000000000001</v>
      </c>
      <c r="U293" s="12">
        <f>IF(OR(Datastream!AD300="",Datastream!AD300="NA"),"",Datastream!AD300)</f>
        <v>7.1740000000000004</v>
      </c>
      <c r="V293" s="12">
        <f>IF(OR(Datastream!AE300="",Datastream!AE300="NA"),"",Datastream!AE300)</f>
        <v>0.109</v>
      </c>
      <c r="W293" s="12">
        <f>IF(OR(Datastream!AF300="",Datastream!AF300="NA"),"",Datastream!AF300)</f>
        <v>0.14299999999999999</v>
      </c>
      <c r="X293" s="12">
        <f>IF(OR(Datastream!AG300="",Datastream!AG300="NA"),"",Datastream!AG300)</f>
        <v>2.0609999999999999</v>
      </c>
      <c r="Y293" s="12">
        <f>IF(OR(Datastream!AH300="",Datastream!AH300="NA"),"",Datastream!AH300)</f>
        <v>2.5630000000000002</v>
      </c>
      <c r="Z293" s="12">
        <f>IF(OR(Datastream!AI300="",Datastream!AI300="NA"),"",Datastream!AI300)</f>
        <v>0.12</v>
      </c>
      <c r="AA293" s="12">
        <f>IF(OR(Datastream!AJ300="",Datastream!AJ300="NA"),"",Datastream!AJ300)</f>
        <v>1.76</v>
      </c>
      <c r="AB293" s="12">
        <f>IF(OR(Datastream!AK300="",Datastream!AK300="NA"),"",Datastream!AK300)</f>
        <v>2.0689289999999998</v>
      </c>
      <c r="AC293" s="12">
        <f>IF(OR(Datastream!AN300="",Datastream!AN300="NA"),"",Datastream!AN300)</f>
        <v>13.25</v>
      </c>
      <c r="AD293" s="12">
        <f>IF(OR(Datastream!AO300="",Datastream!AO300="NA"),"",Datastream!AO300)</f>
        <v>1570.7</v>
      </c>
      <c r="AE293" s="13">
        <f>IF(EBP!B485="","",EBP!B485)</f>
        <v>2.0651999999999999</v>
      </c>
      <c r="AF293" s="13">
        <f>IF(EBP!C485="","",EBP!C485)</f>
        <v>-0.218</v>
      </c>
    </row>
    <row r="294" spans="1:32" x14ac:dyDescent="0.2">
      <c r="A294" s="11">
        <v>41395</v>
      </c>
      <c r="B294" s="12">
        <f>IF(OR(Datastream!K301="",Datastream!K301="NA"),"",Datastream!K301)</f>
        <v>97.84</v>
      </c>
      <c r="C294" s="12">
        <f>IF(OR(Datastream!L301="",Datastream!L301="NA"),"",Datastream!L301)</f>
        <v>7.5</v>
      </c>
      <c r="D294" s="12">
        <f>IF(OR(Datastream!M301="",Datastream!M301="NA"),"",Datastream!M301)</f>
        <v>101.74760000000001</v>
      </c>
      <c r="E294" s="12">
        <f>IF(OR(Datastream!N301="",Datastream!N301="NA"),"",Datastream!N301)</f>
        <v>50.6</v>
      </c>
      <c r="F294" s="12">
        <f>IF(OR(Datastream!O301="",Datastream!O301="NA"),"",Datastream!O301)</f>
        <v>74.3</v>
      </c>
      <c r="G294" s="12">
        <f>IF(OR(Datastream!P301="",Datastream!P301="NA"),"",Datastream!P301)</f>
        <v>84.5</v>
      </c>
      <c r="H294" s="12">
        <f>IF(OR(Datastream!Q301="",Datastream!Q301="NA"),"",Datastream!Q301)</f>
        <v>75.8</v>
      </c>
      <c r="I294" s="12">
        <f>IF(OR(Datastream!R301="",Datastream!R301="NA"),"",Datastream!R301)</f>
        <v>0.16</v>
      </c>
      <c r="J294" s="12">
        <f>IF(OR(Datastream!S301="",Datastream!S301="NA"),"",Datastream!S301)</f>
        <v>1.9319999999999999</v>
      </c>
      <c r="K294" s="12">
        <f>IF(OR(Datastream!T301="",Datastream!T301="NA"),"",Datastream!T301)</f>
        <v>2.702</v>
      </c>
      <c r="L294" s="12">
        <f>IF(OR(Datastream!U301="",Datastream!U301="NA"),"",Datastream!U301)</f>
        <v>4.7960000000000003</v>
      </c>
      <c r="M294" s="12">
        <f>IF(OR(Datastream!V301="",Datastream!V301="NA"),"",Datastream!V301)</f>
        <v>6.0010000000000003</v>
      </c>
      <c r="N294" s="12">
        <f>IF(OR(Datastream!W301="",Datastream!W301="NA"),"",Datastream!W301)</f>
        <v>2.33</v>
      </c>
      <c r="O294" s="12">
        <f>IF(OR(Datastream!X301="",Datastream!X301="NA"),"",Datastream!X301)</f>
        <v>5.1879999999999997</v>
      </c>
      <c r="P294" s="12">
        <f>IF(OR(Datastream!Y301="",Datastream!Y301="NA"),"",Datastream!Y301)</f>
        <v>3.0779999999999998</v>
      </c>
      <c r="Q294" s="12">
        <f>IF(OR(Datastream!Z301="",Datastream!Z301="NA"),"",Datastream!Z301)</f>
        <v>3.6</v>
      </c>
      <c r="R294" s="12">
        <f>IF(OR(Datastream!AA301="",Datastream!AA301="NA"),"",Datastream!AA301)</f>
        <v>1.631</v>
      </c>
      <c r="S294" s="12">
        <f>IF(OR(Datastream!AB301="",Datastream!AB301="NA"),"",Datastream!AB301)</f>
        <v>1.9590000000000001</v>
      </c>
      <c r="T294" s="12">
        <f>IF(OR(Datastream!AC301="",Datastream!AC301="NA"),"",Datastream!AC301)</f>
        <v>7.5650000000000004</v>
      </c>
      <c r="U294" s="12">
        <f>IF(OR(Datastream!AD301="",Datastream!AD301="NA"),"",Datastream!AD301)</f>
        <v>7.1219999999999999</v>
      </c>
      <c r="V294" s="12">
        <f>IF(OR(Datastream!AE301="",Datastream!AE301="NA"),"",Datastream!AE301)</f>
        <v>0.10199999999999999</v>
      </c>
      <c r="W294" s="12">
        <f>IF(OR(Datastream!AF301="",Datastream!AF301="NA"),"",Datastream!AF301)</f>
        <v>0.14899999999999999</v>
      </c>
      <c r="X294" s="12">
        <f>IF(OR(Datastream!AG301="",Datastream!AG301="NA"),"",Datastream!AG301)</f>
        <v>1.99</v>
      </c>
      <c r="Y294" s="12">
        <f>IF(OR(Datastream!AH301="",Datastream!AH301="NA"),"",Datastream!AH301)</f>
        <v>2.4860000000000002</v>
      </c>
      <c r="Z294" s="12">
        <f>IF(OR(Datastream!AI301="",Datastream!AI301="NA"),"",Datastream!AI301)</f>
        <v>0.12</v>
      </c>
      <c r="AA294" s="12">
        <f>IF(OR(Datastream!AJ301="",Datastream!AJ301="NA"),"",Datastream!AJ301)</f>
        <v>1.93</v>
      </c>
      <c r="AB294" s="12">
        <f>IF(OR(Datastream!AK301="",Datastream!AK301="NA"),"",Datastream!AK301)</f>
        <v>2.005277</v>
      </c>
      <c r="AC294" s="12">
        <f>IF(OR(Datastream!AN301="",Datastream!AN301="NA"),"",Datastream!AN301)</f>
        <v>12.95</v>
      </c>
      <c r="AD294" s="12">
        <f>IF(OR(Datastream!AO301="",Datastream!AO301="NA"),"",Datastream!AO301)</f>
        <v>1640.27</v>
      </c>
      <c r="AE294" s="13">
        <f>IF(EBP!B486="","",EBP!B486)</f>
        <v>1.9891000000000001</v>
      </c>
      <c r="AF294" s="13">
        <f>IF(EBP!C486="","",EBP!C486)</f>
        <v>-0.62839999999999996</v>
      </c>
    </row>
    <row r="295" spans="1:32" x14ac:dyDescent="0.2">
      <c r="A295" s="11">
        <v>41426</v>
      </c>
      <c r="B295" s="12">
        <f>IF(OR(Datastream!K302="",Datastream!K302="NA"),"",Datastream!K302)</f>
        <v>98.07</v>
      </c>
      <c r="C295" s="12">
        <f>IF(OR(Datastream!L302="",Datastream!L302="NA"),"",Datastream!L302)</f>
        <v>7.5</v>
      </c>
      <c r="D295" s="12">
        <f>IF(OR(Datastream!M302="",Datastream!M302="NA"),"",Datastream!M302)</f>
        <v>101.95489999999999</v>
      </c>
      <c r="E295" s="12">
        <f>IF(OR(Datastream!N302="",Datastream!N302="NA"),"",Datastream!N302)</f>
        <v>50.8</v>
      </c>
      <c r="F295" s="12">
        <f>IF(OR(Datastream!O302="",Datastream!O302="NA"),"",Datastream!O302)</f>
        <v>82.1</v>
      </c>
      <c r="G295" s="12">
        <f>IF(OR(Datastream!P302="",Datastream!P302="NA"),"",Datastream!P302)</f>
        <v>84.1</v>
      </c>
      <c r="H295" s="12">
        <f>IF(OR(Datastream!Q302="",Datastream!Q302="NA"),"",Datastream!Q302)</f>
        <v>77.8</v>
      </c>
      <c r="I295" s="12">
        <f>IF(OR(Datastream!R302="",Datastream!R302="NA"),"",Datastream!R302)</f>
        <v>-0.15</v>
      </c>
      <c r="J295" s="12">
        <f>IF(OR(Datastream!S302="",Datastream!S302="NA"),"",Datastream!S302)</f>
        <v>1.923</v>
      </c>
      <c r="K295" s="12">
        <f>IF(OR(Datastream!T302="",Datastream!T302="NA"),"",Datastream!T302)</f>
        <v>2.73</v>
      </c>
      <c r="L295" s="12">
        <f>IF(OR(Datastream!U302="",Datastream!U302="NA"),"",Datastream!U302)</f>
        <v>4.7489999999999997</v>
      </c>
      <c r="M295" s="12">
        <f>IF(OR(Datastream!V302="",Datastream!V302="NA"),"",Datastream!V302)</f>
        <v>5.9809999999999999</v>
      </c>
      <c r="N295" s="12">
        <f>IF(OR(Datastream!W302="",Datastream!W302="NA"),"",Datastream!W302)</f>
        <v>2.298</v>
      </c>
      <c r="O295" s="12">
        <f>IF(OR(Datastream!X302="",Datastream!X302="NA"),"",Datastream!X302)</f>
        <v>5.032</v>
      </c>
      <c r="P295" s="12">
        <f>IF(OR(Datastream!Y302="",Datastream!Y302="NA"),"",Datastream!Y302)</f>
        <v>2.8740000000000001</v>
      </c>
      <c r="Q295" s="12">
        <f>IF(OR(Datastream!Z302="",Datastream!Z302="NA"),"",Datastream!Z302)</f>
        <v>3.5750000000000002</v>
      </c>
      <c r="R295" s="12">
        <f>IF(OR(Datastream!AA302="",Datastream!AA302="NA"),"",Datastream!AA302)</f>
        <v>1.5289999999999999</v>
      </c>
      <c r="S295" s="12">
        <f>IF(OR(Datastream!AB302="",Datastream!AB302="NA"),"",Datastream!AB302)</f>
        <v>1.907</v>
      </c>
      <c r="T295" s="12">
        <f>IF(OR(Datastream!AC302="",Datastream!AC302="NA"),"",Datastream!AC302)</f>
        <v>7.5350000000000001</v>
      </c>
      <c r="U295" s="12">
        <f>IF(OR(Datastream!AD302="",Datastream!AD302="NA"),"",Datastream!AD302)</f>
        <v>7.0519999999999996</v>
      </c>
      <c r="V295" s="12">
        <f>IF(OR(Datastream!AE302="",Datastream!AE302="NA"),"",Datastream!AE302)</f>
        <v>9.7000000000000003E-2</v>
      </c>
      <c r="W295" s="12">
        <f>IF(OR(Datastream!AF302="",Datastream!AF302="NA"),"",Datastream!AF302)</f>
        <v>0.16500000000000001</v>
      </c>
      <c r="X295" s="12">
        <f>IF(OR(Datastream!AG302="",Datastream!AG302="NA"),"",Datastream!AG302)</f>
        <v>2.1440000000000001</v>
      </c>
      <c r="Y295" s="12">
        <f>IF(OR(Datastream!AH302="",Datastream!AH302="NA"),"",Datastream!AH302)</f>
        <v>2.6219999999999999</v>
      </c>
      <c r="Z295" s="12">
        <f>IF(OR(Datastream!AI302="",Datastream!AI302="NA"),"",Datastream!AI302)</f>
        <v>0.14000000000000001</v>
      </c>
      <c r="AA295" s="12">
        <f>IF(OR(Datastream!AJ302="",Datastream!AJ302="NA"),"",Datastream!AJ302)</f>
        <v>2.2999999999999998</v>
      </c>
      <c r="AB295" s="12">
        <f>IF(OR(Datastream!AK302="",Datastream!AK302="NA"),"",Datastream!AK302)</f>
        <v>2.0552640000000002</v>
      </c>
      <c r="AC295" s="12">
        <f>IF(OR(Datastream!AN302="",Datastream!AN302="NA"),"",Datastream!AN302)</f>
        <v>17.16</v>
      </c>
      <c r="AD295" s="12">
        <f>IF(OR(Datastream!AO302="",Datastream!AO302="NA"),"",Datastream!AO302)</f>
        <v>1618.77</v>
      </c>
      <c r="AE295" s="13">
        <f>IF(EBP!B487="","",EBP!B487)</f>
        <v>2.1633</v>
      </c>
      <c r="AF295" s="13">
        <f>IF(EBP!C487="","",EBP!C487)</f>
        <v>-0.50980000000000003</v>
      </c>
    </row>
    <row r="296" spans="1:32" x14ac:dyDescent="0.2">
      <c r="A296" s="11">
        <v>41456</v>
      </c>
      <c r="B296" s="12">
        <f>IF(OR(Datastream!K303="",Datastream!K303="NA"),"",Datastream!K303)</f>
        <v>98.26</v>
      </c>
      <c r="C296" s="12">
        <f>IF(OR(Datastream!L303="",Datastream!L303="NA"),"",Datastream!L303)</f>
        <v>7.3</v>
      </c>
      <c r="D296" s="12">
        <f>IF(OR(Datastream!M303="",Datastream!M303="NA"),"",Datastream!M303)</f>
        <v>101.5204</v>
      </c>
      <c r="E296" s="12">
        <f>IF(OR(Datastream!N303="",Datastream!N303="NA"),"",Datastream!N303)</f>
        <v>54.5</v>
      </c>
      <c r="F296" s="12">
        <f>IF(OR(Datastream!O303="",Datastream!O303="NA"),"",Datastream!O303)</f>
        <v>81</v>
      </c>
      <c r="G296" s="12">
        <f>IF(OR(Datastream!P303="",Datastream!P303="NA"),"",Datastream!P303)</f>
        <v>85.1</v>
      </c>
      <c r="H296" s="12">
        <f>IF(OR(Datastream!Q303="",Datastream!Q303="NA"),"",Datastream!Q303)</f>
        <v>76.5</v>
      </c>
      <c r="I296" s="12">
        <f>IF(OR(Datastream!R303="",Datastream!R303="NA"),"",Datastream!R303)</f>
        <v>-0.56000000000000005</v>
      </c>
      <c r="J296" s="12">
        <f>IF(OR(Datastream!S303="",Datastream!S303="NA"),"",Datastream!S303)</f>
        <v>1.8140000000000001</v>
      </c>
      <c r="K296" s="12">
        <f>IF(OR(Datastream!T303="",Datastream!T303="NA"),"",Datastream!T303)</f>
        <v>2.714</v>
      </c>
      <c r="L296" s="12">
        <f>IF(OR(Datastream!U303="",Datastream!U303="NA"),"",Datastream!U303)</f>
        <v>4.3769999999999998</v>
      </c>
      <c r="M296" s="12">
        <f>IF(OR(Datastream!V303="",Datastream!V303="NA"),"",Datastream!V303)</f>
        <v>5.944</v>
      </c>
      <c r="N296" s="12">
        <f>IF(OR(Datastream!W303="",Datastream!W303="NA"),"",Datastream!W303)</f>
        <v>2.6579999999999999</v>
      </c>
      <c r="O296" s="12">
        <f>IF(OR(Datastream!X303="",Datastream!X303="NA"),"",Datastream!X303)</f>
        <v>4.5350000000000001</v>
      </c>
      <c r="P296" s="12">
        <f>IF(OR(Datastream!Y303="",Datastream!Y303="NA"),"",Datastream!Y303)</f>
        <v>2.5739999999999998</v>
      </c>
      <c r="Q296" s="12">
        <f>IF(OR(Datastream!Z303="",Datastream!Z303="NA"),"",Datastream!Z303)</f>
        <v>3.3839999999999999</v>
      </c>
      <c r="R296" s="12">
        <f>IF(OR(Datastream!AA303="",Datastream!AA303="NA"),"",Datastream!AA303)</f>
        <v>1.508</v>
      </c>
      <c r="S296" s="12">
        <f>IF(OR(Datastream!AB303="",Datastream!AB303="NA"),"",Datastream!AB303)</f>
        <v>1.8859999999999999</v>
      </c>
      <c r="T296" s="12">
        <f>IF(OR(Datastream!AC303="",Datastream!AC303="NA"),"",Datastream!AC303)</f>
        <v>7.5209999999999999</v>
      </c>
      <c r="U296" s="12">
        <f>IF(OR(Datastream!AD303="",Datastream!AD303="NA"),"",Datastream!AD303)</f>
        <v>7.0170000000000003</v>
      </c>
      <c r="V296" s="12">
        <f>IF(OR(Datastream!AE303="",Datastream!AE303="NA"),"",Datastream!AE303)</f>
        <v>9.6000000000000002E-2</v>
      </c>
      <c r="W296" s="12">
        <f>IF(OR(Datastream!AF303="",Datastream!AF303="NA"),"",Datastream!AF303)</f>
        <v>0.152</v>
      </c>
      <c r="X296" s="12">
        <f>IF(OR(Datastream!AG303="",Datastream!AG303="NA"),"",Datastream!AG303)</f>
        <v>2.504</v>
      </c>
      <c r="Y296" s="12">
        <f>IF(OR(Datastream!AH303="",Datastream!AH303="NA"),"",Datastream!AH303)</f>
        <v>2.9489999999999998</v>
      </c>
      <c r="Z296" s="12">
        <f>IF(OR(Datastream!AI303="",Datastream!AI303="NA"),"",Datastream!AI303)</f>
        <v>0.12</v>
      </c>
      <c r="AA296" s="12">
        <f>IF(OR(Datastream!AJ303="",Datastream!AJ303="NA"),"",Datastream!AJ303)</f>
        <v>2.58</v>
      </c>
      <c r="AB296" s="12">
        <f>IF(OR(Datastream!AK303="",Datastream!AK303="NA"),"",Datastream!AK303)</f>
        <v>2.0163639999999998</v>
      </c>
      <c r="AC296" s="12">
        <f>IF(OR(Datastream!AN303="",Datastream!AN303="NA"),"",Datastream!AN303)</f>
        <v>13.74</v>
      </c>
      <c r="AD296" s="12">
        <f>IF(OR(Datastream!AO303="",Datastream!AO303="NA"),"",Datastream!AO303)</f>
        <v>1666.36</v>
      </c>
      <c r="AE296" s="13">
        <f>IF(EBP!B488="","",EBP!B488)</f>
        <v>2.0407999999999999</v>
      </c>
      <c r="AF296" s="13">
        <f>IF(EBP!C488="","",EBP!C488)</f>
        <v>-8.8700000000000001E-2</v>
      </c>
    </row>
    <row r="297" spans="1:32" x14ac:dyDescent="0.2">
      <c r="A297" s="11">
        <v>41487</v>
      </c>
      <c r="B297" s="12">
        <f>IF(OR(Datastream!K304="",Datastream!K304="NA"),"",Datastream!K304)</f>
        <v>98.5</v>
      </c>
      <c r="C297" s="12">
        <f>IF(OR(Datastream!L304="",Datastream!L304="NA"),"",Datastream!L304)</f>
        <v>7.2</v>
      </c>
      <c r="D297" s="12">
        <f>IF(OR(Datastream!M304="",Datastream!M304="NA"),"",Datastream!M304)</f>
        <v>102.19070000000001</v>
      </c>
      <c r="E297" s="12">
        <f>IF(OR(Datastream!N304="",Datastream!N304="NA"),"",Datastream!N304)</f>
        <v>54.8</v>
      </c>
      <c r="F297" s="12">
        <f>IF(OR(Datastream!O304="",Datastream!O304="NA"),"",Datastream!O304)</f>
        <v>81.8</v>
      </c>
      <c r="G297" s="12">
        <f>IF(OR(Datastream!P304="",Datastream!P304="NA"),"",Datastream!P304)</f>
        <v>82.1</v>
      </c>
      <c r="H297" s="12">
        <f>IF(OR(Datastream!Q304="",Datastream!Q304="NA"),"",Datastream!Q304)</f>
        <v>73.7</v>
      </c>
      <c r="I297" s="12">
        <f>IF(OR(Datastream!R304="",Datastream!R304="NA"),"",Datastream!R304)</f>
        <v>0.36</v>
      </c>
      <c r="J297" s="12">
        <f>IF(OR(Datastream!S304="",Datastream!S304="NA"),"",Datastream!S304)</f>
        <v>1.5089999999999999</v>
      </c>
      <c r="K297" s="12">
        <f>IF(OR(Datastream!T304="",Datastream!T304="NA"),"",Datastream!T304)</f>
        <v>2.6309999999999998</v>
      </c>
      <c r="L297" s="12">
        <f>IF(OR(Datastream!U304="",Datastream!U304="NA"),"",Datastream!U304)</f>
        <v>2.8340000000000001</v>
      </c>
      <c r="M297" s="12">
        <f>IF(OR(Datastream!V304="",Datastream!V304="NA"),"",Datastream!V304)</f>
        <v>5.085</v>
      </c>
      <c r="N297" s="12">
        <f>IF(OR(Datastream!W304="",Datastream!W304="NA"),"",Datastream!W304)</f>
        <v>2.5030000000000001</v>
      </c>
      <c r="O297" s="12">
        <f>IF(OR(Datastream!X304="",Datastream!X304="NA"),"",Datastream!X304)</f>
        <v>4.9409999999999998</v>
      </c>
      <c r="P297" s="12">
        <f>IF(OR(Datastream!Y304="",Datastream!Y304="NA"),"",Datastream!Y304)</f>
        <v>2.4569999999999999</v>
      </c>
      <c r="Q297" s="12">
        <f>IF(OR(Datastream!Z304="",Datastream!Z304="NA"),"",Datastream!Z304)</f>
        <v>3.274</v>
      </c>
      <c r="R297" s="12">
        <f>IF(OR(Datastream!AA304="",Datastream!AA304="NA"),"",Datastream!AA304)</f>
        <v>1.5289999999999999</v>
      </c>
      <c r="S297" s="12">
        <f>IF(OR(Datastream!AB304="",Datastream!AB304="NA"),"",Datastream!AB304)</f>
        <v>1.907</v>
      </c>
      <c r="T297" s="12">
        <f>IF(OR(Datastream!AC304="",Datastream!AC304="NA"),"",Datastream!AC304)</f>
        <v>7.4980000000000002</v>
      </c>
      <c r="U297" s="12">
        <f>IF(OR(Datastream!AD304="",Datastream!AD304="NA"),"",Datastream!AD304)</f>
        <v>6.98</v>
      </c>
      <c r="V297" s="12">
        <f>IF(OR(Datastream!AE304="",Datastream!AE304="NA"),"",Datastream!AE304)</f>
        <v>0.09</v>
      </c>
      <c r="W297" s="12">
        <f>IF(OR(Datastream!AF304="",Datastream!AF304="NA"),"",Datastream!AF304)</f>
        <v>0.13400000000000001</v>
      </c>
      <c r="X297" s="12">
        <f>IF(OR(Datastream!AG304="",Datastream!AG304="NA"),"",Datastream!AG304)</f>
        <v>2.617</v>
      </c>
      <c r="Y297" s="12">
        <f>IF(OR(Datastream!AH304="",Datastream!AH304="NA"),"",Datastream!AH304)</f>
        <v>3.085</v>
      </c>
      <c r="Z297" s="12">
        <f>IF(OR(Datastream!AI304="",Datastream!AI304="NA"),"",Datastream!AI304)</f>
        <v>0.13</v>
      </c>
      <c r="AA297" s="12">
        <f>IF(OR(Datastream!AJ304="",Datastream!AJ304="NA"),"",Datastream!AJ304)</f>
        <v>2.74</v>
      </c>
      <c r="AB297" s="12">
        <f>IF(OR(Datastream!AK304="",Datastream!AK304="NA"),"",Datastream!AK304)</f>
        <v>2.0372159999999999</v>
      </c>
      <c r="AC297" s="12">
        <f>IF(OR(Datastream!AN304="",Datastream!AN304="NA"),"",Datastream!AN304)</f>
        <v>13.86</v>
      </c>
      <c r="AD297" s="12">
        <f>IF(OR(Datastream!AO304="",Datastream!AO304="NA"),"",Datastream!AO304)</f>
        <v>1670.09</v>
      </c>
      <c r="AE297" s="13">
        <f>IF(EBP!B489="","",EBP!B489)</f>
        <v>2.0154999999999998</v>
      </c>
      <c r="AF297" s="13">
        <f>IF(EBP!C489="","",EBP!C489)</f>
        <v>-0.21340000000000001</v>
      </c>
    </row>
    <row r="298" spans="1:32" x14ac:dyDescent="0.2">
      <c r="A298" s="11">
        <v>41518</v>
      </c>
      <c r="B298" s="12">
        <f>IF(OR(Datastream!K305="",Datastream!K305="NA"),"",Datastream!K305)</f>
        <v>98.53</v>
      </c>
      <c r="C298" s="12">
        <f>IF(OR(Datastream!L305="",Datastream!L305="NA"),"",Datastream!L305)</f>
        <v>7.2</v>
      </c>
      <c r="D298" s="12">
        <f>IF(OR(Datastream!M305="",Datastream!M305="NA"),"",Datastream!M305)</f>
        <v>102.717</v>
      </c>
      <c r="E298" s="12">
        <f>IF(OR(Datastream!N305="",Datastream!N305="NA"),"",Datastream!N305)</f>
        <v>55</v>
      </c>
      <c r="F298" s="12">
        <f>IF(OR(Datastream!O305="",Datastream!O305="NA"),"",Datastream!O305)</f>
        <v>80.2</v>
      </c>
      <c r="G298" s="12">
        <f>IF(OR(Datastream!P305="",Datastream!P305="NA"),"",Datastream!P305)</f>
        <v>77.5</v>
      </c>
      <c r="H298" s="12">
        <f>IF(OR(Datastream!Q305="",Datastream!Q305="NA"),"",Datastream!Q305)</f>
        <v>67.8</v>
      </c>
      <c r="I298" s="12">
        <f>IF(OR(Datastream!R305="",Datastream!R305="NA"),"",Datastream!R305)</f>
        <v>0.13</v>
      </c>
      <c r="J298" s="12">
        <f>IF(OR(Datastream!S305="",Datastream!S305="NA"),"",Datastream!S305)</f>
        <v>1.6220000000000001</v>
      </c>
      <c r="K298" s="12">
        <f>IF(OR(Datastream!T305="",Datastream!T305="NA"),"",Datastream!T305)</f>
        <v>2.669</v>
      </c>
      <c r="L298" s="12">
        <f>IF(OR(Datastream!U305="",Datastream!U305="NA"),"",Datastream!U305)</f>
        <v>2.786</v>
      </c>
      <c r="M298" s="12">
        <f>IF(OR(Datastream!V305="",Datastream!V305="NA"),"",Datastream!V305)</f>
        <v>5.2539999999999996</v>
      </c>
      <c r="N298" s="12">
        <f>IF(OR(Datastream!W305="",Datastream!W305="NA"),"",Datastream!W305)</f>
        <v>3.677</v>
      </c>
      <c r="O298" s="12">
        <f>IF(OR(Datastream!X305="",Datastream!X305="NA"),"",Datastream!X305)</f>
        <v>5.1740000000000004</v>
      </c>
      <c r="P298" s="12">
        <f>IF(OR(Datastream!Y305="",Datastream!Y305="NA"),"",Datastream!Y305)</f>
        <v>2.2709999999999999</v>
      </c>
      <c r="Q298" s="12">
        <f>IF(OR(Datastream!Z305="",Datastream!Z305="NA"),"",Datastream!Z305)</f>
        <v>2.9729999999999999</v>
      </c>
      <c r="R298" s="12">
        <f>IF(OR(Datastream!AA305="",Datastream!AA305="NA"),"",Datastream!AA305)</f>
        <v>1.5489999999999999</v>
      </c>
      <c r="S298" s="12">
        <f>IF(OR(Datastream!AB305="",Datastream!AB305="NA"),"",Datastream!AB305)</f>
        <v>1.88</v>
      </c>
      <c r="T298" s="12">
        <f>IF(OR(Datastream!AC305="",Datastream!AC305="NA"),"",Datastream!AC305)</f>
        <v>7.48</v>
      </c>
      <c r="U298" s="12">
        <f>IF(OR(Datastream!AD305="",Datastream!AD305="NA"),"",Datastream!AD305)</f>
        <v>6.9509999999999996</v>
      </c>
      <c r="V298" s="12">
        <f>IF(OR(Datastream!AE305="",Datastream!AE305="NA"),"",Datastream!AE305)</f>
        <v>8.5000000000000006E-2</v>
      </c>
      <c r="W298" s="12">
        <f>IF(OR(Datastream!AF305="",Datastream!AF305="NA"),"",Datastream!AF305)</f>
        <v>0.15</v>
      </c>
      <c r="X298" s="12">
        <f>IF(OR(Datastream!AG305="",Datastream!AG305="NA"),"",Datastream!AG305)</f>
        <v>2.835</v>
      </c>
      <c r="Y298" s="12">
        <f>IF(OR(Datastream!AH305="",Datastream!AH305="NA"),"",Datastream!AH305)</f>
        <v>3.29</v>
      </c>
      <c r="Z298" s="12">
        <f>IF(OR(Datastream!AI305="",Datastream!AI305="NA"),"",Datastream!AI305)</f>
        <v>0.12</v>
      </c>
      <c r="AA298" s="12">
        <f>IF(OR(Datastream!AJ305="",Datastream!AJ305="NA"),"",Datastream!AJ305)</f>
        <v>2.81</v>
      </c>
      <c r="AB298" s="12">
        <f>IF(OR(Datastream!AK305="",Datastream!AK305="NA"),"",Datastream!AK305)</f>
        <v>2.0389170000000001</v>
      </c>
      <c r="AC298" s="12">
        <f>IF(OR(Datastream!AN305="",Datastream!AN305="NA"),"",Datastream!AN305)</f>
        <v>14.45</v>
      </c>
      <c r="AD298" s="12">
        <f>IF(OR(Datastream!AO305="",Datastream!AO305="NA"),"",Datastream!AO305)</f>
        <v>1684.59</v>
      </c>
      <c r="AE298" s="13">
        <f>IF(EBP!B490="","",EBP!B490)</f>
        <v>2.0773999999999999</v>
      </c>
      <c r="AF298" s="13">
        <f>IF(EBP!C490="","",EBP!C490)</f>
        <v>-0.23530000000000001</v>
      </c>
    </row>
    <row r="299" spans="1:32" x14ac:dyDescent="0.2">
      <c r="A299" s="11">
        <v>41548</v>
      </c>
      <c r="B299" s="12">
        <f>IF(OR(Datastream!K306="",Datastream!K306="NA"),"",Datastream!K306)</f>
        <v>98.59</v>
      </c>
      <c r="C299" s="12">
        <f>IF(OR(Datastream!L306="",Datastream!L306="NA"),"",Datastream!L306)</f>
        <v>7.2</v>
      </c>
      <c r="D299" s="12">
        <f>IF(OR(Datastream!M306="",Datastream!M306="NA"),"",Datastream!M306)</f>
        <v>102.5371</v>
      </c>
      <c r="E299" s="12">
        <f>IF(OR(Datastream!N306="",Datastream!N306="NA"),"",Datastream!N306)</f>
        <v>55.1</v>
      </c>
      <c r="F299" s="12">
        <f>IF(OR(Datastream!O306="",Datastream!O306="NA"),"",Datastream!O306)</f>
        <v>72.400000000000006</v>
      </c>
      <c r="G299" s="12">
        <f>IF(OR(Datastream!P306="",Datastream!P306="NA"),"",Datastream!P306)</f>
        <v>73.2</v>
      </c>
      <c r="H299" s="12">
        <f>IF(OR(Datastream!Q306="",Datastream!Q306="NA"),"",Datastream!Q306)</f>
        <v>62.5</v>
      </c>
      <c r="I299" s="12">
        <f>IF(OR(Datastream!R306="",Datastream!R306="NA"),"",Datastream!R306)</f>
        <v>0.03</v>
      </c>
      <c r="J299" s="12">
        <f>IF(OR(Datastream!S306="",Datastream!S306="NA"),"",Datastream!S306)</f>
        <v>1.593</v>
      </c>
      <c r="K299" s="12">
        <f>IF(OR(Datastream!T306="",Datastream!T306="NA"),"",Datastream!T306)</f>
        <v>2.5640000000000001</v>
      </c>
      <c r="L299" s="12">
        <f>IF(OR(Datastream!U306="",Datastream!U306="NA"),"",Datastream!U306)</f>
        <v>2.6829999999999998</v>
      </c>
      <c r="M299" s="12">
        <f>IF(OR(Datastream!V306="",Datastream!V306="NA"),"",Datastream!V306)</f>
        <v>5.0309999999999997</v>
      </c>
      <c r="N299" s="12">
        <f>IF(OR(Datastream!W306="",Datastream!W306="NA"),"",Datastream!W306)</f>
        <v>3.5819999999999999</v>
      </c>
      <c r="O299" s="12">
        <f>IF(OR(Datastream!X306="",Datastream!X306="NA"),"",Datastream!X306)</f>
        <v>4.72</v>
      </c>
      <c r="P299" s="12">
        <f>IF(OR(Datastream!Y306="",Datastream!Y306="NA"),"",Datastream!Y306)</f>
        <v>2.319</v>
      </c>
      <c r="Q299" s="12">
        <f>IF(OR(Datastream!Z306="",Datastream!Z306="NA"),"",Datastream!Z306)</f>
        <v>3.0209999999999999</v>
      </c>
      <c r="R299" s="12">
        <f>IF(OR(Datastream!AA306="",Datastream!AA306="NA"),"",Datastream!AA306)</f>
        <v>1.524</v>
      </c>
      <c r="S299" s="12">
        <f>IF(OR(Datastream!AB306="",Datastream!AB306="NA"),"",Datastream!AB306)</f>
        <v>1.821</v>
      </c>
      <c r="T299" s="12">
        <f>IF(OR(Datastream!AC306="",Datastream!AC306="NA"),"",Datastream!AC306)</f>
        <v>7.4669999999999996</v>
      </c>
      <c r="U299" s="12">
        <f>IF(OR(Datastream!AD306="",Datastream!AD306="NA"),"",Datastream!AD306)</f>
        <v>6.9329999999999998</v>
      </c>
      <c r="V299" s="12">
        <f>IF(OR(Datastream!AE306="",Datastream!AE306="NA"),"",Datastream!AE306)</f>
        <v>0.09</v>
      </c>
      <c r="W299" s="12">
        <f>IF(OR(Datastream!AF306="",Datastream!AF306="NA"),"",Datastream!AF306)</f>
        <v>0.161</v>
      </c>
      <c r="X299" s="12">
        <f>IF(OR(Datastream!AG306="",Datastream!AG306="NA"),"",Datastream!AG306)</f>
        <v>2.8370000000000002</v>
      </c>
      <c r="Y299" s="12">
        <f>IF(OR(Datastream!AH306="",Datastream!AH306="NA"),"",Datastream!AH306)</f>
        <v>3.1909999999999998</v>
      </c>
      <c r="Z299" s="12">
        <f>IF(OR(Datastream!AI306="",Datastream!AI306="NA"),"",Datastream!AI306)</f>
        <v>0.12</v>
      </c>
      <c r="AA299" s="12">
        <f>IF(OR(Datastream!AJ306="",Datastream!AJ306="NA"),"",Datastream!AJ306)</f>
        <v>2.62</v>
      </c>
      <c r="AB299" s="12">
        <f>IF(OR(Datastream!AK306="",Datastream!AK306="NA"),"",Datastream!AK306)</f>
        <v>2.0113989999999999</v>
      </c>
      <c r="AC299" s="12">
        <f>IF(OR(Datastream!AN306="",Datastream!AN306="NA"),"",Datastream!AN306)</f>
        <v>14.32</v>
      </c>
      <c r="AD299" s="12">
        <f>IF(OR(Datastream!AO306="",Datastream!AO306="NA"),"",Datastream!AO306)</f>
        <v>1720.03</v>
      </c>
      <c r="AE299" s="13">
        <f>IF(EBP!B491="","",EBP!B491)</f>
        <v>1.9882</v>
      </c>
      <c r="AF299" s="13">
        <f>IF(EBP!C491="","",EBP!C491)</f>
        <v>-0.1132</v>
      </c>
    </row>
    <row r="300" spans="1:32" x14ac:dyDescent="0.2">
      <c r="A300" s="11">
        <v>41579</v>
      </c>
      <c r="B300" s="12">
        <f>IF(OR(Datastream!K307="",Datastream!K307="NA"),"",Datastream!K307)</f>
        <v>98.77</v>
      </c>
      <c r="C300" s="12">
        <f>IF(OR(Datastream!L307="",Datastream!L307="NA"),"",Datastream!L307)</f>
        <v>6.9</v>
      </c>
      <c r="D300" s="12">
        <f>IF(OR(Datastream!M307="",Datastream!M307="NA"),"",Datastream!M307)</f>
        <v>102.8379</v>
      </c>
      <c r="E300" s="12">
        <f>IF(OR(Datastream!N307="",Datastream!N307="NA"),"",Datastream!N307)</f>
        <v>56.4</v>
      </c>
      <c r="F300" s="12">
        <f>IF(OR(Datastream!O307="",Datastream!O307="NA"),"",Datastream!O307)</f>
        <v>72</v>
      </c>
      <c r="G300" s="12">
        <f>IF(OR(Datastream!P307="",Datastream!P307="NA"),"",Datastream!P307)</f>
        <v>75.099999999999994</v>
      </c>
      <c r="H300" s="12">
        <f>IF(OR(Datastream!Q307="",Datastream!Q307="NA"),"",Datastream!Q307)</f>
        <v>66.8</v>
      </c>
      <c r="I300" s="12">
        <f>IF(OR(Datastream!R307="",Datastream!R307="NA"),"",Datastream!R307)</f>
        <v>0.33</v>
      </c>
      <c r="J300" s="12">
        <f>IF(OR(Datastream!S307="",Datastream!S307="NA"),"",Datastream!S307)</f>
        <v>1.655</v>
      </c>
      <c r="K300" s="12">
        <f>IF(OR(Datastream!T307="",Datastream!T307="NA"),"",Datastream!T307)</f>
        <v>2.5539999999999998</v>
      </c>
      <c r="L300" s="12">
        <f>IF(OR(Datastream!U307="",Datastream!U307="NA"),"",Datastream!U307)</f>
        <v>2.4049999999999998</v>
      </c>
      <c r="M300" s="12">
        <f>IF(OR(Datastream!V307="",Datastream!V307="NA"),"",Datastream!V307)</f>
        <v>4.6459999999999999</v>
      </c>
      <c r="N300" s="12">
        <f>IF(OR(Datastream!W307="",Datastream!W307="NA"),"",Datastream!W307)</f>
        <v>3.6520000000000001</v>
      </c>
      <c r="O300" s="12">
        <f>IF(OR(Datastream!X307="",Datastream!X307="NA"),"",Datastream!X307)</f>
        <v>4.9039999999999999</v>
      </c>
      <c r="P300" s="12">
        <f>IF(OR(Datastream!Y307="",Datastream!Y307="NA"),"",Datastream!Y307)</f>
        <v>2.3570000000000002</v>
      </c>
      <c r="Q300" s="12">
        <f>IF(OR(Datastream!Z307="",Datastream!Z307="NA"),"",Datastream!Z307)</f>
        <v>2.97</v>
      </c>
      <c r="R300" s="12">
        <f>IF(OR(Datastream!AA307="",Datastream!AA307="NA"),"",Datastream!AA307)</f>
        <v>1.5169999999999999</v>
      </c>
      <c r="S300" s="12">
        <f>IF(OR(Datastream!AB307="",Datastream!AB307="NA"),"",Datastream!AB307)</f>
        <v>1.792</v>
      </c>
      <c r="T300" s="12">
        <f>IF(OR(Datastream!AC307="",Datastream!AC307="NA"),"",Datastream!AC307)</f>
        <v>7.46</v>
      </c>
      <c r="U300" s="12">
        <f>IF(OR(Datastream!AD307="",Datastream!AD307="NA"),"",Datastream!AD307)</f>
        <v>6.907</v>
      </c>
      <c r="V300" s="12">
        <f>IF(OR(Datastream!AE307="",Datastream!AE307="NA"),"",Datastream!AE307)</f>
        <v>7.6999999999999999E-2</v>
      </c>
      <c r="W300" s="12">
        <f>IF(OR(Datastream!AF307="",Datastream!AF307="NA"),"",Datastream!AF307)</f>
        <v>0.11600000000000001</v>
      </c>
      <c r="X300" s="12">
        <f>IF(OR(Datastream!AG307="",Datastream!AG307="NA"),"",Datastream!AG307)</f>
        <v>2.7879999999999998</v>
      </c>
      <c r="Y300" s="12">
        <f>IF(OR(Datastream!AH307="",Datastream!AH307="NA"),"",Datastream!AH307)</f>
        <v>3.2360000000000002</v>
      </c>
      <c r="Z300" s="12">
        <f>IF(OR(Datastream!AI307="",Datastream!AI307="NA"),"",Datastream!AI307)</f>
        <v>0.12</v>
      </c>
      <c r="AA300" s="12">
        <f>IF(OR(Datastream!AJ307="",Datastream!AJ307="NA"),"",Datastream!AJ307)</f>
        <v>2.72</v>
      </c>
      <c r="AB300" s="12">
        <f>IF(OR(Datastream!AK307="",Datastream!AK307="NA"),"",Datastream!AK307)</f>
        <v>1.9508019999999999</v>
      </c>
      <c r="AC300" s="12">
        <f>IF(OR(Datastream!AN307="",Datastream!AN307="NA"),"",Datastream!AN307)</f>
        <v>11.94</v>
      </c>
      <c r="AD300" s="12">
        <f>IF(OR(Datastream!AO307="",Datastream!AO307="NA"),"",Datastream!AO307)</f>
        <v>1784.67</v>
      </c>
      <c r="AE300" s="13">
        <f>IF(EBP!B492="","",EBP!B492)</f>
        <v>1.9418</v>
      </c>
      <c r="AF300" s="13">
        <f>IF(EBP!C492="","",EBP!C492)</f>
        <v>-6.1400000000000003E-2</v>
      </c>
    </row>
    <row r="301" spans="1:32" x14ac:dyDescent="0.2">
      <c r="A301" s="11">
        <v>41609</v>
      </c>
      <c r="B301" s="12">
        <f>IF(OR(Datastream!K308="",Datastream!K308="NA"),"",Datastream!K308)</f>
        <v>99.03</v>
      </c>
      <c r="C301" s="12">
        <f>IF(OR(Datastream!L308="",Datastream!L308="NA"),"",Datastream!L308)</f>
        <v>6.7</v>
      </c>
      <c r="D301" s="12">
        <f>IF(OR(Datastream!M308="",Datastream!M308="NA"),"",Datastream!M308)</f>
        <v>103.1504</v>
      </c>
      <c r="E301" s="12">
        <f>IF(OR(Datastream!N308="",Datastream!N308="NA"),"",Datastream!N308)</f>
        <v>56.6</v>
      </c>
      <c r="F301" s="12">
        <f>IF(OR(Datastream!O308="",Datastream!O308="NA"),"",Datastream!O308)</f>
        <v>77.5</v>
      </c>
      <c r="G301" s="12">
        <f>IF(OR(Datastream!P308="",Datastream!P308="NA"),"",Datastream!P308)</f>
        <v>82.5</v>
      </c>
      <c r="H301" s="12">
        <f>IF(OR(Datastream!Q308="",Datastream!Q308="NA"),"",Datastream!Q308)</f>
        <v>72.099999999999994</v>
      </c>
      <c r="I301" s="12">
        <f>IF(OR(Datastream!R308="",Datastream!R308="NA"),"",Datastream!R308)</f>
        <v>-0.1</v>
      </c>
      <c r="J301" s="12">
        <f>IF(OR(Datastream!S308="",Datastream!S308="NA"),"",Datastream!S308)</f>
        <v>1.7190000000000001</v>
      </c>
      <c r="K301" s="12">
        <f>IF(OR(Datastream!T308="",Datastream!T308="NA"),"",Datastream!T308)</f>
        <v>2.57</v>
      </c>
      <c r="L301" s="12">
        <f>IF(OR(Datastream!U308="",Datastream!U308="NA"),"",Datastream!U308)</f>
        <v>2.431</v>
      </c>
      <c r="M301" s="12">
        <f>IF(OR(Datastream!V308="",Datastream!V308="NA"),"",Datastream!V308)</f>
        <v>4.4589999999999996</v>
      </c>
      <c r="N301" s="12">
        <f>IF(OR(Datastream!W308="",Datastream!W308="NA"),"",Datastream!W308)</f>
        <v>3.9009999999999998</v>
      </c>
      <c r="O301" s="12">
        <f>IF(OR(Datastream!X308="",Datastream!X308="NA"),"",Datastream!X308)</f>
        <v>4.5750000000000002</v>
      </c>
      <c r="P301" s="12">
        <f>IF(OR(Datastream!Y308="",Datastream!Y308="NA"),"",Datastream!Y308)</f>
        <v>2.391</v>
      </c>
      <c r="Q301" s="12">
        <f>IF(OR(Datastream!Z308="",Datastream!Z308="NA"),"",Datastream!Z308)</f>
        <v>2.964</v>
      </c>
      <c r="R301" s="12">
        <f>IF(OR(Datastream!AA308="",Datastream!AA308="NA"),"",Datastream!AA308)</f>
        <v>1.492</v>
      </c>
      <c r="S301" s="12">
        <f>IF(OR(Datastream!AB308="",Datastream!AB308="NA"),"",Datastream!AB308)</f>
        <v>1.6919999999999999</v>
      </c>
      <c r="T301" s="12">
        <f>IF(OR(Datastream!AC308="",Datastream!AC308="NA"),"",Datastream!AC308)</f>
        <v>7.4249999999999998</v>
      </c>
      <c r="U301" s="12">
        <f>IF(OR(Datastream!AD308="",Datastream!AD308="NA"),"",Datastream!AD308)</f>
        <v>6.8579999999999997</v>
      </c>
      <c r="V301" s="12">
        <f>IF(OR(Datastream!AE308="",Datastream!AE308="NA"),"",Datastream!AE308)</f>
        <v>0.09</v>
      </c>
      <c r="W301" s="12">
        <f>IF(OR(Datastream!AF308="",Datastream!AF308="NA"),"",Datastream!AF308)</f>
        <v>0.13900000000000001</v>
      </c>
      <c r="X301" s="12">
        <f>IF(OR(Datastream!AG308="",Datastream!AG308="NA"),"",Datastream!AG308)</f>
        <v>2.9</v>
      </c>
      <c r="Y301" s="12">
        <f>IF(OR(Datastream!AH308="",Datastream!AH308="NA"),"",Datastream!AH308)</f>
        <v>3.31</v>
      </c>
      <c r="Z301" s="12">
        <f>IF(OR(Datastream!AI308="",Datastream!AI308="NA"),"",Datastream!AI308)</f>
        <v>0.13</v>
      </c>
      <c r="AA301" s="12">
        <f>IF(OR(Datastream!AJ308="",Datastream!AJ308="NA"),"",Datastream!AJ308)</f>
        <v>2.9</v>
      </c>
      <c r="AB301" s="12">
        <f>IF(OR(Datastream!AK308="",Datastream!AK308="NA"),"",Datastream!AK308)</f>
        <v>1.9355230000000001</v>
      </c>
      <c r="AC301" s="12">
        <f>IF(OR(Datastream!AN308="",Datastream!AN308="NA"),"",Datastream!AN308)</f>
        <v>12.9</v>
      </c>
      <c r="AD301" s="12">
        <f>IF(OR(Datastream!AO308="",Datastream!AO308="NA"),"",Datastream!AO308)</f>
        <v>1808.94</v>
      </c>
      <c r="AE301" s="13">
        <f>IF(EBP!B493="","",EBP!B493)</f>
        <v>1.7912999999999999</v>
      </c>
      <c r="AF301" s="13">
        <f>IF(EBP!C493="","",EBP!C493)</f>
        <v>-0.21820000000000001</v>
      </c>
    </row>
    <row r="302" spans="1:32" x14ac:dyDescent="0.2">
      <c r="A302" s="11">
        <v>41640</v>
      </c>
      <c r="B302" s="12">
        <f>IF(OR(Datastream!K309="",Datastream!K309="NA"),"",Datastream!K309)</f>
        <v>99.27</v>
      </c>
      <c r="C302" s="12">
        <f>IF(OR(Datastream!L309="",Datastream!L309="NA"),"",Datastream!L309)</f>
        <v>6.6</v>
      </c>
      <c r="D302" s="12">
        <f>IF(OR(Datastream!M309="",Datastream!M309="NA"),"",Datastream!M309)</f>
        <v>102.7216</v>
      </c>
      <c r="E302" s="12">
        <f>IF(OR(Datastream!N309="",Datastream!N309="NA"),"",Datastream!N309)</f>
        <v>51.8</v>
      </c>
      <c r="F302" s="12">
        <f>IF(OR(Datastream!O309="",Datastream!O309="NA"),"",Datastream!O309)</f>
        <v>79.400000000000006</v>
      </c>
      <c r="G302" s="12">
        <f>IF(OR(Datastream!P309="",Datastream!P309="NA"),"",Datastream!P309)</f>
        <v>81.2</v>
      </c>
      <c r="H302" s="12">
        <f>IF(OR(Datastream!Q309="",Datastream!Q309="NA"),"",Datastream!Q309)</f>
        <v>71.2</v>
      </c>
      <c r="I302" s="12">
        <f>IF(OR(Datastream!R309="",Datastream!R309="NA"),"",Datastream!R309)</f>
        <v>-0.76</v>
      </c>
      <c r="J302" s="12">
        <f>IF(OR(Datastream!S309="",Datastream!S309="NA"),"",Datastream!S309)</f>
        <v>2.8239999999999998</v>
      </c>
      <c r="K302" s="12">
        <f>IF(OR(Datastream!T309="",Datastream!T309="NA"),"",Datastream!T309)</f>
        <v>3.0259999999999998</v>
      </c>
      <c r="L302" s="12">
        <f>IF(OR(Datastream!U309="",Datastream!U309="NA"),"",Datastream!U309)</f>
        <v>5.0650000000000004</v>
      </c>
      <c r="M302" s="12">
        <f>IF(OR(Datastream!V309="",Datastream!V309="NA"),"",Datastream!V309)</f>
        <v>5.3310000000000004</v>
      </c>
      <c r="N302" s="12">
        <f>IF(OR(Datastream!W309="",Datastream!W309="NA"),"",Datastream!W309)</f>
        <v>5.1980000000000004</v>
      </c>
      <c r="O302" s="12">
        <f>IF(OR(Datastream!X309="",Datastream!X309="NA"),"",Datastream!X309)</f>
        <v>5.343</v>
      </c>
      <c r="P302" s="12">
        <f>IF(OR(Datastream!Y309="",Datastream!Y309="NA"),"",Datastream!Y309)</f>
        <v>3.3079999999999998</v>
      </c>
      <c r="Q302" s="12">
        <f>IF(OR(Datastream!Z309="",Datastream!Z309="NA"),"",Datastream!Z309)</f>
        <v>3.5590000000000002</v>
      </c>
      <c r="R302" s="12">
        <f>IF(OR(Datastream!AA309="",Datastream!AA309="NA"),"",Datastream!AA309)</f>
        <v>1.6259999999999999</v>
      </c>
      <c r="S302" s="12">
        <f>IF(OR(Datastream!AB309="",Datastream!AB309="NA"),"",Datastream!AB309)</f>
        <v>1.9159999999999999</v>
      </c>
      <c r="T302" s="12">
        <f>IF(OR(Datastream!AC309="",Datastream!AC309="NA"),"",Datastream!AC309)</f>
        <v>6.6849999999999996</v>
      </c>
      <c r="U302" s="12">
        <f>IF(OR(Datastream!AD309="",Datastream!AD309="NA"),"",Datastream!AD309)</f>
        <v>6.1829999999999998</v>
      </c>
      <c r="V302" s="12">
        <f>IF(OR(Datastream!AE309="",Datastream!AE309="NA"),"",Datastream!AE309)</f>
        <v>9.2999999999999999E-2</v>
      </c>
      <c r="W302" s="12">
        <f>IF(OR(Datastream!AF309="",Datastream!AF309="NA"),"",Datastream!AF309)</f>
        <v>0.224</v>
      </c>
      <c r="X302" s="12">
        <f>IF(OR(Datastream!AG309="",Datastream!AG309="NA"),"",Datastream!AG309)</f>
        <v>3.0630000000000002</v>
      </c>
      <c r="Y302" s="12">
        <f>IF(OR(Datastream!AH309="",Datastream!AH309="NA"),"",Datastream!AH309)</f>
        <v>3.4950000000000001</v>
      </c>
      <c r="Z302" s="12">
        <f>IF(OR(Datastream!AI309="",Datastream!AI309="NA"),"",Datastream!AI309)</f>
        <v>0.12</v>
      </c>
      <c r="AA302" s="12">
        <f>IF(OR(Datastream!AJ309="",Datastream!AJ309="NA"),"",Datastream!AJ309)</f>
        <v>2.86</v>
      </c>
      <c r="AB302" s="12">
        <f>IF(OR(Datastream!AK309="",Datastream!AK309="NA"),"",Datastream!AK309)</f>
        <v>1.9427190000000001</v>
      </c>
      <c r="AC302" s="12">
        <f>IF(OR(Datastream!AN309="",Datastream!AN309="NA"),"",Datastream!AN309)</f>
        <v>12.94</v>
      </c>
      <c r="AD302" s="12">
        <f>IF(OR(Datastream!AO309="",Datastream!AO309="NA"),"",Datastream!AO309)</f>
        <v>1824.2</v>
      </c>
      <c r="AE302" s="13">
        <f>IF(EBP!B494="","",EBP!B494)</f>
        <v>1.8486</v>
      </c>
      <c r="AF302" s="13">
        <f>IF(EBP!C494="","",EBP!C494)</f>
        <v>-0.4052</v>
      </c>
    </row>
    <row r="303" spans="1:32" x14ac:dyDescent="0.2">
      <c r="A303" s="11">
        <v>41671</v>
      </c>
      <c r="B303" s="12">
        <f>IF(OR(Datastream!K310="",Datastream!K310="NA"),"",Datastream!K310)</f>
        <v>99.38</v>
      </c>
      <c r="C303" s="12">
        <f>IF(OR(Datastream!L310="",Datastream!L310="NA"),"",Datastream!L310)</f>
        <v>6.7</v>
      </c>
      <c r="D303" s="12">
        <f>IF(OR(Datastream!M310="",Datastream!M310="NA"),"",Datastream!M310)</f>
        <v>103.5917</v>
      </c>
      <c r="E303" s="12">
        <f>IF(OR(Datastream!N310="",Datastream!N310="NA"),"",Datastream!N310)</f>
        <v>54.4</v>
      </c>
      <c r="F303" s="12">
        <f>IF(OR(Datastream!O310="",Datastream!O310="NA"),"",Datastream!O310)</f>
        <v>78.3</v>
      </c>
      <c r="G303" s="12">
        <f>IF(OR(Datastream!P310="",Datastream!P310="NA"),"",Datastream!P310)</f>
        <v>81.599999999999994</v>
      </c>
      <c r="H303" s="12">
        <f>IF(OR(Datastream!Q310="",Datastream!Q310="NA"),"",Datastream!Q310)</f>
        <v>72.7</v>
      </c>
      <c r="I303" s="12">
        <f>IF(OR(Datastream!R310="",Datastream!R310="NA"),"",Datastream!R310)</f>
        <v>0.52</v>
      </c>
      <c r="J303" s="12">
        <f>IF(OR(Datastream!S310="",Datastream!S310="NA"),"",Datastream!S310)</f>
        <v>2.8940000000000001</v>
      </c>
      <c r="K303" s="12">
        <f>IF(OR(Datastream!T310="",Datastream!T310="NA"),"",Datastream!T310)</f>
        <v>3.0449999999999999</v>
      </c>
      <c r="L303" s="12">
        <f>IF(OR(Datastream!U310="",Datastream!U310="NA"),"",Datastream!U310)</f>
        <v>5.1509999999999998</v>
      </c>
      <c r="M303" s="12">
        <f>IF(OR(Datastream!V310="",Datastream!V310="NA"),"",Datastream!V310)</f>
        <v>5.5819999999999999</v>
      </c>
      <c r="N303" s="12">
        <f>IF(OR(Datastream!W310="",Datastream!W310="NA"),"",Datastream!W310)</f>
        <v>5.4269999999999996</v>
      </c>
      <c r="O303" s="12">
        <f>IF(OR(Datastream!X310="",Datastream!X310="NA"),"",Datastream!X310)</f>
        <v>5.64</v>
      </c>
      <c r="P303" s="12">
        <f>IF(OR(Datastream!Y310="",Datastream!Y310="NA"),"",Datastream!Y310)</f>
        <v>3.742</v>
      </c>
      <c r="Q303" s="12">
        <f>IF(OR(Datastream!Z310="",Datastream!Z310="NA"),"",Datastream!Z310)</f>
        <v>3.5419999999999998</v>
      </c>
      <c r="R303" s="12">
        <f>IF(OR(Datastream!AA310="",Datastream!AA310="NA"),"",Datastream!AA310)</f>
        <v>1.589</v>
      </c>
      <c r="S303" s="12">
        <f>IF(OR(Datastream!AB310="",Datastream!AB310="NA"),"",Datastream!AB310)</f>
        <v>1.9379999999999999</v>
      </c>
      <c r="T303" s="12">
        <f>IF(OR(Datastream!AC310="",Datastream!AC310="NA"),"",Datastream!AC310)</f>
        <v>6.5060000000000002</v>
      </c>
      <c r="U303" s="12">
        <f>IF(OR(Datastream!AD310="",Datastream!AD310="NA"),"",Datastream!AD310)</f>
        <v>6.0449999999999999</v>
      </c>
      <c r="V303" s="12">
        <f>IF(OR(Datastream!AE310="",Datastream!AE310="NA"),"",Datastream!AE310)</f>
        <v>9.5000000000000001E-2</v>
      </c>
      <c r="W303" s="12">
        <f>IF(OR(Datastream!AF310="",Datastream!AF310="NA"),"",Datastream!AF310)</f>
        <v>0.21199999999999999</v>
      </c>
      <c r="X303" s="12">
        <f>IF(OR(Datastream!AG310="",Datastream!AG310="NA"),"",Datastream!AG310)</f>
        <v>3.02</v>
      </c>
      <c r="Y303" s="12">
        <f>IF(OR(Datastream!AH310="",Datastream!AH310="NA"),"",Datastream!AH310)</f>
        <v>3.4620000000000002</v>
      </c>
      <c r="Z303" s="12">
        <f>IF(OR(Datastream!AI310="",Datastream!AI310="NA"),"",Datastream!AI310)</f>
        <v>0.12</v>
      </c>
      <c r="AA303" s="12">
        <f>IF(OR(Datastream!AJ310="",Datastream!AJ310="NA"),"",Datastream!AJ310)</f>
        <v>2.71</v>
      </c>
      <c r="AB303" s="12">
        <f>IF(OR(Datastream!AK310="",Datastream!AK310="NA"),"",Datastream!AK310)</f>
        <v>1.971155</v>
      </c>
      <c r="AC303" s="12">
        <f>IF(OR(Datastream!AN310="",Datastream!AN310="NA"),"",Datastream!AN310)</f>
        <v>14.08</v>
      </c>
      <c r="AD303" s="12">
        <f>IF(OR(Datastream!AO310="",Datastream!AO310="NA"),"",Datastream!AO310)</f>
        <v>1818.11</v>
      </c>
      <c r="AE303" s="13">
        <f>IF(EBP!B495="","",EBP!B495)</f>
        <v>1.7379</v>
      </c>
      <c r="AF303" s="13">
        <f>IF(EBP!C495="","",EBP!C495)</f>
        <v>-0.28970000000000001</v>
      </c>
    </row>
    <row r="304" spans="1:32" x14ac:dyDescent="0.2">
      <c r="A304" s="11">
        <v>41699</v>
      </c>
      <c r="B304" s="12">
        <f>IF(OR(Datastream!K311="",Datastream!K311="NA"),"",Datastream!K311)</f>
        <v>99.58</v>
      </c>
      <c r="C304" s="12">
        <f>IF(OR(Datastream!L311="",Datastream!L311="NA"),"",Datastream!L311)</f>
        <v>6.7</v>
      </c>
      <c r="D304" s="12">
        <f>IF(OR(Datastream!M311="",Datastream!M311="NA"),"",Datastream!M311)</f>
        <v>104.5889</v>
      </c>
      <c r="E304" s="12">
        <f>IF(OR(Datastream!N311="",Datastream!N311="NA"),"",Datastream!N311)</f>
        <v>55.5</v>
      </c>
      <c r="F304" s="12">
        <f>IF(OR(Datastream!O311="",Datastream!O311="NA"),"",Datastream!O311)</f>
        <v>83.9</v>
      </c>
      <c r="G304" s="12">
        <f>IF(OR(Datastream!P311="",Datastream!P311="NA"),"",Datastream!P311)</f>
        <v>80</v>
      </c>
      <c r="H304" s="12">
        <f>IF(OR(Datastream!Q311="",Datastream!Q311="NA"),"",Datastream!Q311)</f>
        <v>70</v>
      </c>
      <c r="I304" s="12">
        <f>IF(OR(Datastream!R311="",Datastream!R311="NA"),"",Datastream!R311)</f>
        <v>0.45</v>
      </c>
      <c r="J304" s="12">
        <f>IF(OR(Datastream!S311="",Datastream!S311="NA"),"",Datastream!S311)</f>
        <v>2.766</v>
      </c>
      <c r="K304" s="12">
        <f>IF(OR(Datastream!T311="",Datastream!T311="NA"),"",Datastream!T311)</f>
        <v>3.1070000000000002</v>
      </c>
      <c r="L304" s="12">
        <f>IF(OR(Datastream!U311="",Datastream!U311="NA"),"",Datastream!U311)</f>
        <v>5.5149999999999997</v>
      </c>
      <c r="M304" s="12">
        <f>IF(OR(Datastream!V311="",Datastream!V311="NA"),"",Datastream!V311)</f>
        <v>5.7320000000000002</v>
      </c>
      <c r="N304" s="12">
        <f>IF(OR(Datastream!W311="",Datastream!W311="NA"),"",Datastream!W311)</f>
        <v>5.75</v>
      </c>
      <c r="O304" s="12">
        <f>IF(OR(Datastream!X311="",Datastream!X311="NA"),"",Datastream!X311)</f>
        <v>5.8630000000000004</v>
      </c>
      <c r="P304" s="12">
        <f>IF(OR(Datastream!Y311="",Datastream!Y311="NA"),"",Datastream!Y311)</f>
        <v>3.347</v>
      </c>
      <c r="Q304" s="12">
        <f>IF(OR(Datastream!Z311="",Datastream!Z311="NA"),"",Datastream!Z311)</f>
        <v>3.7010000000000001</v>
      </c>
      <c r="R304" s="12">
        <f>IF(OR(Datastream!AA311="",Datastream!AA311="NA"),"",Datastream!AA311)</f>
        <v>1.66</v>
      </c>
      <c r="S304" s="12">
        <f>IF(OR(Datastream!AB311="",Datastream!AB311="NA"),"",Datastream!AB311)</f>
        <v>1.96</v>
      </c>
      <c r="T304" s="12">
        <f>IF(OR(Datastream!AC311="",Datastream!AC311="NA"),"",Datastream!AC311)</f>
        <v>6.4370000000000003</v>
      </c>
      <c r="U304" s="12">
        <f>IF(OR(Datastream!AD311="",Datastream!AD311="NA"),"",Datastream!AD311)</f>
        <v>5.9320000000000004</v>
      </c>
      <c r="V304" s="12">
        <f>IF(OR(Datastream!AE311="",Datastream!AE311="NA"),"",Datastream!AE311)</f>
        <v>0.1</v>
      </c>
      <c r="W304" s="12">
        <f>IF(OR(Datastream!AF311="",Datastream!AF311="NA"),"",Datastream!AF311)</f>
        <v>0.25700000000000001</v>
      </c>
      <c r="X304" s="12">
        <f>IF(OR(Datastream!AG311="",Datastream!AG311="NA"),"",Datastream!AG311)</f>
        <v>3.0270000000000001</v>
      </c>
      <c r="Y304" s="12">
        <f>IF(OR(Datastream!AH311="",Datastream!AH311="NA"),"",Datastream!AH311)</f>
        <v>3.5430000000000001</v>
      </c>
      <c r="Z304" s="12">
        <f>IF(OR(Datastream!AI311="",Datastream!AI311="NA"),"",Datastream!AI311)</f>
        <v>0.13</v>
      </c>
      <c r="AA304" s="12">
        <f>IF(OR(Datastream!AJ311="",Datastream!AJ311="NA"),"",Datastream!AJ311)</f>
        <v>2.72</v>
      </c>
      <c r="AB304" s="12">
        <f>IF(OR(Datastream!AK311="",Datastream!AK311="NA"),"",Datastream!AK311)</f>
        <v>1.94417</v>
      </c>
      <c r="AC304" s="12">
        <f>IF(OR(Datastream!AN311="",Datastream!AN311="NA"),"",Datastream!AN311)</f>
        <v>13.59</v>
      </c>
      <c r="AD304" s="12">
        <f>IF(OR(Datastream!AO311="",Datastream!AO311="NA"),"",Datastream!AO311)</f>
        <v>1863.52</v>
      </c>
      <c r="AE304" s="13">
        <f>IF(EBP!B496="","",EBP!B496)</f>
        <v>1.6890000000000001</v>
      </c>
      <c r="AF304" s="13">
        <f>IF(EBP!C496="","",EBP!C496)</f>
        <v>-0.36409999999999998</v>
      </c>
    </row>
    <row r="305" spans="1:32" x14ac:dyDescent="0.2">
      <c r="A305" s="11">
        <v>41730</v>
      </c>
      <c r="B305" s="12">
        <f>IF(OR(Datastream!K312="",Datastream!K312="NA"),"",Datastream!K312)</f>
        <v>99.77</v>
      </c>
      <c r="C305" s="12">
        <f>IF(OR(Datastream!L312="",Datastream!L312="NA"),"",Datastream!L312)</f>
        <v>6.2</v>
      </c>
      <c r="D305" s="12">
        <f>IF(OR(Datastream!M312="",Datastream!M312="NA"),"",Datastream!M312)</f>
        <v>104.6371</v>
      </c>
      <c r="E305" s="12">
        <f>IF(OR(Datastream!N312="",Datastream!N312="NA"),"",Datastream!N312)</f>
        <v>55.9</v>
      </c>
      <c r="F305" s="12">
        <f>IF(OR(Datastream!O312="",Datastream!O312="NA"),"",Datastream!O312)</f>
        <v>81.7</v>
      </c>
      <c r="G305" s="12">
        <f>IF(OR(Datastream!P312="",Datastream!P312="NA"),"",Datastream!P312)</f>
        <v>84.1</v>
      </c>
      <c r="H305" s="12">
        <f>IF(OR(Datastream!Q312="",Datastream!Q312="NA"),"",Datastream!Q312)</f>
        <v>74.7</v>
      </c>
      <c r="I305" s="12">
        <f>IF(OR(Datastream!R312="",Datastream!R312="NA"),"",Datastream!R312)</f>
        <v>0.03</v>
      </c>
      <c r="J305" s="12">
        <f>IF(OR(Datastream!S312="",Datastream!S312="NA"),"",Datastream!S312)</f>
        <v>2.7</v>
      </c>
      <c r="K305" s="12">
        <f>IF(OR(Datastream!T312="",Datastream!T312="NA"),"",Datastream!T312)</f>
        <v>3.04</v>
      </c>
      <c r="L305" s="12">
        <f>IF(OR(Datastream!U312="",Datastream!U312="NA"),"",Datastream!U312)</f>
        <v>5.4029999999999996</v>
      </c>
      <c r="M305" s="12">
        <f>IF(OR(Datastream!V312="",Datastream!V312="NA"),"",Datastream!V312)</f>
        <v>5.7210000000000001</v>
      </c>
      <c r="N305" s="12">
        <f>IF(OR(Datastream!W312="",Datastream!W312="NA"),"",Datastream!W312)</f>
        <v>6.0650000000000004</v>
      </c>
      <c r="O305" s="12">
        <f>IF(OR(Datastream!X312="",Datastream!X312="NA"),"",Datastream!X312)</f>
        <v>5.8620000000000001</v>
      </c>
      <c r="P305" s="12">
        <f>IF(OR(Datastream!Y312="",Datastream!Y312="NA"),"",Datastream!Y312)</f>
        <v>3.34</v>
      </c>
      <c r="Q305" s="12">
        <f>IF(OR(Datastream!Z312="",Datastream!Z312="NA"),"",Datastream!Z312)</f>
        <v>3.6539999999999999</v>
      </c>
      <c r="R305" s="12">
        <f>IF(OR(Datastream!AA312="",Datastream!AA312="NA"),"",Datastream!AA312)</f>
        <v>1.667</v>
      </c>
      <c r="S305" s="12">
        <f>IF(OR(Datastream!AB312="",Datastream!AB312="NA"),"",Datastream!AB312)</f>
        <v>1.9339999999999999</v>
      </c>
      <c r="T305" s="12">
        <f>IF(OR(Datastream!AC312="",Datastream!AC312="NA"),"",Datastream!AC312)</f>
        <v>6.4779999999999998</v>
      </c>
      <c r="U305" s="12">
        <f>IF(OR(Datastream!AD312="",Datastream!AD312="NA"),"",Datastream!AD312)</f>
        <v>5.9749999999999996</v>
      </c>
      <c r="V305" s="12">
        <f>IF(OR(Datastream!AE312="",Datastream!AE312="NA"),"",Datastream!AE312)</f>
        <v>8.3000000000000004E-2</v>
      </c>
      <c r="W305" s="12">
        <f>IF(OR(Datastream!AF312="",Datastream!AF312="NA"),"",Datastream!AF312)</f>
        <v>0.28999999999999998</v>
      </c>
      <c r="X305" s="12">
        <f>IF(OR(Datastream!AG312="",Datastream!AG312="NA"),"",Datastream!AG312)</f>
        <v>3.0030000000000001</v>
      </c>
      <c r="Y305" s="12">
        <f>IF(OR(Datastream!AH312="",Datastream!AH312="NA"),"",Datastream!AH312)</f>
        <v>3.5259999999999998</v>
      </c>
      <c r="Z305" s="12">
        <f>IF(OR(Datastream!AI312="",Datastream!AI312="NA"),"",Datastream!AI312)</f>
        <v>0.11</v>
      </c>
      <c r="AA305" s="12">
        <f>IF(OR(Datastream!AJ312="",Datastream!AJ312="NA"),"",Datastream!AJ312)</f>
        <v>2.71</v>
      </c>
      <c r="AB305" s="12">
        <f>IF(OR(Datastream!AK312="",Datastream!AK312="NA"),"",Datastream!AK312)</f>
        <v>1.9639610000000001</v>
      </c>
      <c r="AC305" s="12">
        <f>IF(OR(Datastream!AN312="",Datastream!AN312="NA"),"",Datastream!AN312)</f>
        <v>13.45</v>
      </c>
      <c r="AD305" s="12">
        <f>IF(OR(Datastream!AO312="",Datastream!AO312="NA"),"",Datastream!AO312)</f>
        <v>1864.29</v>
      </c>
      <c r="AE305" s="13">
        <f>IF(EBP!B497="","",EBP!B497)</f>
        <v>1.6288</v>
      </c>
      <c r="AF305" s="13">
        <f>IF(EBP!C497="","",EBP!C497)</f>
        <v>-0.44829999999999998</v>
      </c>
    </row>
    <row r="306" spans="1:32" x14ac:dyDescent="0.2">
      <c r="A306" s="11">
        <v>41760</v>
      </c>
      <c r="B306" s="12">
        <f>IF(OR(Datastream!K313="",Datastream!K313="NA"),"",Datastream!K313)</f>
        <v>99.96</v>
      </c>
      <c r="C306" s="12">
        <f>IF(OR(Datastream!L313="",Datastream!L313="NA"),"",Datastream!L313)</f>
        <v>6.3</v>
      </c>
      <c r="D306" s="12">
        <f>IF(OR(Datastream!M313="",Datastream!M313="NA"),"",Datastream!M313)</f>
        <v>105.01519999999999</v>
      </c>
      <c r="E306" s="12">
        <f>IF(OR(Datastream!N313="",Datastream!N313="NA"),"",Datastream!N313)</f>
        <v>55.7</v>
      </c>
      <c r="F306" s="12">
        <f>IF(OR(Datastream!O313="",Datastream!O313="NA"),"",Datastream!O313)</f>
        <v>82.2</v>
      </c>
      <c r="G306" s="12">
        <f>IF(OR(Datastream!P313="",Datastream!P313="NA"),"",Datastream!P313)</f>
        <v>81.900000000000006</v>
      </c>
      <c r="H306" s="12">
        <f>IF(OR(Datastream!Q313="",Datastream!Q313="NA"),"",Datastream!Q313)</f>
        <v>73.7</v>
      </c>
      <c r="I306" s="12">
        <f>IF(OR(Datastream!R313="",Datastream!R313="NA"),"",Datastream!R313)</f>
        <v>0.12</v>
      </c>
      <c r="J306" s="12">
        <f>IF(OR(Datastream!S313="",Datastream!S313="NA"),"",Datastream!S313)</f>
        <v>2.4729999999999999</v>
      </c>
      <c r="K306" s="12">
        <f>IF(OR(Datastream!T313="",Datastream!T313="NA"),"",Datastream!T313)</f>
        <v>3.0569999999999999</v>
      </c>
      <c r="L306" s="12">
        <f>IF(OR(Datastream!U313="",Datastream!U313="NA"),"",Datastream!U313)</f>
        <v>3.927</v>
      </c>
      <c r="M306" s="12">
        <f>IF(OR(Datastream!V313="",Datastream!V313="NA"),"",Datastream!V313)</f>
        <v>5.7210000000000001</v>
      </c>
      <c r="N306" s="12">
        <f>IF(OR(Datastream!W313="",Datastream!W313="NA"),"",Datastream!W313)</f>
        <v>5.484</v>
      </c>
      <c r="O306" s="12">
        <f>IF(OR(Datastream!X313="",Datastream!X313="NA"),"",Datastream!X313)</f>
        <v>5.5170000000000003</v>
      </c>
      <c r="P306" s="12">
        <f>IF(OR(Datastream!Y313="",Datastream!Y313="NA"),"",Datastream!Y313)</f>
        <v>3.9060000000000001</v>
      </c>
      <c r="Q306" s="12">
        <f>IF(OR(Datastream!Z313="",Datastream!Z313="NA"),"",Datastream!Z313)</f>
        <v>3.6440000000000001</v>
      </c>
      <c r="R306" s="12">
        <f>IF(OR(Datastream!AA313="",Datastream!AA313="NA"),"",Datastream!AA313)</f>
        <v>1.762</v>
      </c>
      <c r="S306" s="12">
        <f>IF(OR(Datastream!AB313="",Datastream!AB313="NA"),"",Datastream!AB313)</f>
        <v>1.9450000000000001</v>
      </c>
      <c r="T306" s="12">
        <f>IF(OR(Datastream!AC313="",Datastream!AC313="NA"),"",Datastream!AC313)</f>
        <v>6.383</v>
      </c>
      <c r="U306" s="12">
        <f>IF(OR(Datastream!AD313="",Datastream!AD313="NA"),"",Datastream!AD313)</f>
        <v>5.8840000000000003</v>
      </c>
      <c r="V306" s="12">
        <f>IF(OR(Datastream!AE313="",Datastream!AE313="NA"),"",Datastream!AE313)</f>
        <v>8.3000000000000004E-2</v>
      </c>
      <c r="W306" s="12">
        <f>IF(OR(Datastream!AF313="",Datastream!AF313="NA"),"",Datastream!AF313)</f>
        <v>0.30399999999999999</v>
      </c>
      <c r="X306" s="12">
        <f>IF(OR(Datastream!AG313="",Datastream!AG313="NA"),"",Datastream!AG313)</f>
        <v>2.9849999999999999</v>
      </c>
      <c r="Y306" s="12">
        <f>IF(OR(Datastream!AH313="",Datastream!AH313="NA"),"",Datastream!AH313)</f>
        <v>3.5379999999999998</v>
      </c>
      <c r="Z306" s="12">
        <f>IF(OR(Datastream!AI313="",Datastream!AI313="NA"),"",Datastream!AI313)</f>
        <v>0.1</v>
      </c>
      <c r="AA306" s="12">
        <f>IF(OR(Datastream!AJ313="",Datastream!AJ313="NA"),"",Datastream!AJ313)</f>
        <v>2.56</v>
      </c>
      <c r="AB306" s="12">
        <f>IF(OR(Datastream!AK313="",Datastream!AK313="NA"),"",Datastream!AK313)</f>
        <v>1.9577340000000001</v>
      </c>
      <c r="AC306" s="12">
        <f>IF(OR(Datastream!AN313="",Datastream!AN313="NA"),"",Datastream!AN313)</f>
        <v>11.73</v>
      </c>
      <c r="AD306" s="12">
        <f>IF(OR(Datastream!AO313="",Datastream!AO313="NA"),"",Datastream!AO313)</f>
        <v>1890.26</v>
      </c>
      <c r="AE306" s="13">
        <f>IF(EBP!B498="","",EBP!B498)</f>
        <v>1.6306</v>
      </c>
      <c r="AF306" s="13">
        <f>IF(EBP!C498="","",EBP!C498)</f>
        <v>-0.47010000000000002</v>
      </c>
    </row>
    <row r="307" spans="1:32" x14ac:dyDescent="0.2">
      <c r="A307" s="11">
        <v>41791</v>
      </c>
      <c r="B307" s="12">
        <f>IF(OR(Datastream!K314="",Datastream!K314="NA"),"",Datastream!K314)</f>
        <v>100.09</v>
      </c>
      <c r="C307" s="12">
        <f>IF(OR(Datastream!L314="",Datastream!L314="NA"),"",Datastream!L314)</f>
        <v>6.1</v>
      </c>
      <c r="D307" s="12">
        <f>IF(OR(Datastream!M314="",Datastream!M314="NA"),"",Datastream!M314)</f>
        <v>105.4081</v>
      </c>
      <c r="E307" s="12">
        <f>IF(OR(Datastream!N314="",Datastream!N314="NA"),"",Datastream!N314)</f>
        <v>54.9</v>
      </c>
      <c r="F307" s="12">
        <f>IF(OR(Datastream!O314="",Datastream!O314="NA"),"",Datastream!O314)</f>
        <v>86.4</v>
      </c>
      <c r="G307" s="12">
        <f>IF(OR(Datastream!P314="",Datastream!P314="NA"),"",Datastream!P314)</f>
        <v>82.5</v>
      </c>
      <c r="H307" s="12">
        <f>IF(OR(Datastream!Q314="",Datastream!Q314="NA"),"",Datastream!Q314)</f>
        <v>73.5</v>
      </c>
      <c r="I307" s="12">
        <f>IF(OR(Datastream!R314="",Datastream!R314="NA"),"",Datastream!R314)</f>
        <v>0.18</v>
      </c>
      <c r="J307" s="12">
        <f>IF(OR(Datastream!S314="",Datastream!S314="NA"),"",Datastream!S314)</f>
        <v>2.21</v>
      </c>
      <c r="K307" s="12">
        <f>IF(OR(Datastream!T314="",Datastream!T314="NA"),"",Datastream!T314)</f>
        <v>3.06</v>
      </c>
      <c r="L307" s="12">
        <f>IF(OR(Datastream!U314="",Datastream!U314="NA"),"",Datastream!U314)</f>
        <v>3.8119999999999998</v>
      </c>
      <c r="M307" s="12">
        <f>IF(OR(Datastream!V314="",Datastream!V314="NA"),"",Datastream!V314)</f>
        <v>5.524</v>
      </c>
      <c r="N307" s="12">
        <f>IF(OR(Datastream!W314="",Datastream!W314="NA"),"",Datastream!W314)</f>
        <v>-0.22</v>
      </c>
      <c r="O307" s="12">
        <f>IF(OR(Datastream!X314="",Datastream!X314="NA"),"",Datastream!X314)</f>
        <v>6.452</v>
      </c>
      <c r="P307" s="12">
        <f>IF(OR(Datastream!Y314="",Datastream!Y314="NA"),"",Datastream!Y314)</f>
        <v>3.7280000000000002</v>
      </c>
      <c r="Q307" s="12">
        <f>IF(OR(Datastream!Z314="",Datastream!Z314="NA"),"",Datastream!Z314)</f>
        <v>3.532</v>
      </c>
      <c r="R307" s="12">
        <f>IF(OR(Datastream!AA314="",Datastream!AA314="NA"),"",Datastream!AA314)</f>
        <v>1.7889999999999999</v>
      </c>
      <c r="S307" s="12">
        <f>IF(OR(Datastream!AB314="",Datastream!AB314="NA"),"",Datastream!AB314)</f>
        <v>1.929</v>
      </c>
      <c r="T307" s="12">
        <f>IF(OR(Datastream!AC314="",Datastream!AC314="NA"),"",Datastream!AC314)</f>
        <v>6.3520000000000003</v>
      </c>
      <c r="U307" s="12">
        <f>IF(OR(Datastream!AD314="",Datastream!AD314="NA"),"",Datastream!AD314)</f>
        <v>5.8739999999999997</v>
      </c>
      <c r="V307" s="12">
        <f>IF(OR(Datastream!AE314="",Datastream!AE314="NA"),"",Datastream!AE314)</f>
        <v>7.6999999999999999E-2</v>
      </c>
      <c r="W307" s="12">
        <f>IF(OR(Datastream!AF314="",Datastream!AF314="NA"),"",Datastream!AF314)</f>
        <v>0.30299999999999999</v>
      </c>
      <c r="X307" s="12">
        <f>IF(OR(Datastream!AG314="",Datastream!AG314="NA"),"",Datastream!AG314)</f>
        <v>2.9220000000000002</v>
      </c>
      <c r="Y307" s="12">
        <f>IF(OR(Datastream!AH314="",Datastream!AH314="NA"),"",Datastream!AH314)</f>
        <v>3.45</v>
      </c>
      <c r="Z307" s="12">
        <f>IF(OR(Datastream!AI314="",Datastream!AI314="NA"),"",Datastream!AI314)</f>
        <v>0.1</v>
      </c>
      <c r="AA307" s="12">
        <f>IF(OR(Datastream!AJ314="",Datastream!AJ314="NA"),"",Datastream!AJ314)</f>
        <v>2.6</v>
      </c>
      <c r="AB307" s="12">
        <f>IF(OR(Datastream!AK314="",Datastream!AK314="NA"),"",Datastream!AK314)</f>
        <v>1.919788</v>
      </c>
      <c r="AC307" s="12">
        <f>IF(OR(Datastream!AN314="",Datastream!AN314="NA"),"",Datastream!AN314)</f>
        <v>10.3</v>
      </c>
      <c r="AD307" s="12">
        <f>IF(OR(Datastream!AO314="",Datastream!AO314="NA"),"",Datastream!AO314)</f>
        <v>1947.09</v>
      </c>
      <c r="AE307" s="13">
        <f>IF(EBP!B499="","",EBP!B499)</f>
        <v>1.597</v>
      </c>
      <c r="AF307" s="13">
        <f>IF(EBP!C499="","",EBP!C499)</f>
        <v>-0.39610000000000001</v>
      </c>
    </row>
    <row r="308" spans="1:32" x14ac:dyDescent="0.2">
      <c r="A308" s="11">
        <v>41821</v>
      </c>
      <c r="B308" s="12">
        <f>IF(OR(Datastream!K315="",Datastream!K315="NA"),"",Datastream!K315)</f>
        <v>100.2</v>
      </c>
      <c r="C308" s="12">
        <f>IF(OR(Datastream!L315="",Datastream!L315="NA"),"",Datastream!L315)</f>
        <v>6.2</v>
      </c>
      <c r="D308" s="12">
        <f>IF(OR(Datastream!M315="",Datastream!M315="NA"),"",Datastream!M315)</f>
        <v>105.6157</v>
      </c>
      <c r="E308" s="12">
        <f>IF(OR(Datastream!N315="",Datastream!N315="NA"),"",Datastream!N315)</f>
        <v>55.6</v>
      </c>
      <c r="F308" s="12">
        <f>IF(OR(Datastream!O315="",Datastream!O315="NA"),"",Datastream!O315)</f>
        <v>90.3</v>
      </c>
      <c r="G308" s="12">
        <f>IF(OR(Datastream!P315="",Datastream!P315="NA"),"",Datastream!P315)</f>
        <v>81.8</v>
      </c>
      <c r="H308" s="12">
        <f>IF(OR(Datastream!Q315="",Datastream!Q315="NA"),"",Datastream!Q315)</f>
        <v>71.8</v>
      </c>
      <c r="I308" s="12">
        <f>IF(OR(Datastream!R315="",Datastream!R315="NA"),"",Datastream!R315)</f>
        <v>0.35</v>
      </c>
      <c r="J308" s="12">
        <f>IF(OR(Datastream!S315="",Datastream!S315="NA"),"",Datastream!S315)</f>
        <v>1.6120000000000001</v>
      </c>
      <c r="K308" s="12">
        <f>IF(OR(Datastream!T315="",Datastream!T315="NA"),"",Datastream!T315)</f>
        <v>3.016</v>
      </c>
      <c r="L308" s="12">
        <f>IF(OR(Datastream!U315="",Datastream!U315="NA"),"",Datastream!U315)</f>
        <v>3.819</v>
      </c>
      <c r="M308" s="12">
        <f>IF(OR(Datastream!V315="",Datastream!V315="NA"),"",Datastream!V315)</f>
        <v>5.5570000000000004</v>
      </c>
      <c r="N308" s="12">
        <f>IF(OR(Datastream!W315="",Datastream!W315="NA"),"",Datastream!W315)</f>
        <v>-0.73699999999999999</v>
      </c>
      <c r="O308" s="12">
        <f>IF(OR(Datastream!X315="",Datastream!X315="NA"),"",Datastream!X315)</f>
        <v>6.2709999999999999</v>
      </c>
      <c r="P308" s="12">
        <f>IF(OR(Datastream!Y315="",Datastream!Y315="NA"),"",Datastream!Y315)</f>
        <v>3.883</v>
      </c>
      <c r="Q308" s="12">
        <f>IF(OR(Datastream!Z315="",Datastream!Z315="NA"),"",Datastream!Z315)</f>
        <v>3.55</v>
      </c>
      <c r="R308" s="12">
        <f>IF(OR(Datastream!AA315="",Datastream!AA315="NA"),"",Datastream!AA315)</f>
        <v>1.956</v>
      </c>
      <c r="S308" s="12">
        <f>IF(OR(Datastream!AB315="",Datastream!AB315="NA"),"",Datastream!AB315)</f>
        <v>2.073</v>
      </c>
      <c r="T308" s="12">
        <f>IF(OR(Datastream!AC315="",Datastream!AC315="NA"),"",Datastream!AC315)</f>
        <v>6.2439999999999998</v>
      </c>
      <c r="U308" s="12">
        <f>IF(OR(Datastream!AD315="",Datastream!AD315="NA"),"",Datastream!AD315)</f>
        <v>5.7329999999999997</v>
      </c>
      <c r="V308" s="12">
        <f>IF(OR(Datastream!AE315="",Datastream!AE315="NA"),"",Datastream!AE315)</f>
        <v>7.9000000000000001E-2</v>
      </c>
      <c r="W308" s="12">
        <f>IF(OR(Datastream!AF315="",Datastream!AF315="NA"),"",Datastream!AF315)</f>
        <v>0.40899999999999997</v>
      </c>
      <c r="X308" s="12">
        <f>IF(OR(Datastream!AG315="",Datastream!AG315="NA"),"",Datastream!AG315)</f>
        <v>2.9</v>
      </c>
      <c r="Y308" s="12">
        <f>IF(OR(Datastream!AH315="",Datastream!AH315="NA"),"",Datastream!AH315)</f>
        <v>3.4569999999999999</v>
      </c>
      <c r="Z308" s="12">
        <f>IF(OR(Datastream!AI315="",Datastream!AI315="NA"),"",Datastream!AI315)</f>
        <v>0.11</v>
      </c>
      <c r="AA308" s="12">
        <f>IF(OR(Datastream!AJ315="",Datastream!AJ315="NA"),"",Datastream!AJ315)</f>
        <v>2.54</v>
      </c>
      <c r="AB308" s="12">
        <f>IF(OR(Datastream!AK315="",Datastream!AK315="NA"),"",Datastream!AK315)</f>
        <v>1.913233</v>
      </c>
      <c r="AC308" s="12">
        <f>IF(OR(Datastream!AN315="",Datastream!AN315="NA"),"",Datastream!AN315)</f>
        <v>10.55</v>
      </c>
      <c r="AD308" s="12">
        <f>IF(OR(Datastream!AO315="",Datastream!AO315="NA"),"",Datastream!AO315)</f>
        <v>1973.64</v>
      </c>
      <c r="AE308" s="13">
        <f>IF(EBP!B500="","",EBP!B500)</f>
        <v>1.6544000000000001</v>
      </c>
      <c r="AF308" s="13">
        <f>IF(EBP!C500="","",EBP!C500)</f>
        <v>-0.42120000000000002</v>
      </c>
    </row>
    <row r="309" spans="1:32" x14ac:dyDescent="0.2">
      <c r="A309" s="11">
        <v>41852</v>
      </c>
      <c r="B309" s="12">
        <f>IF(OR(Datastream!K316="",Datastream!K316="NA"),"",Datastream!K316)</f>
        <v>100.19</v>
      </c>
      <c r="C309" s="12">
        <f>IF(OR(Datastream!L316="",Datastream!L316="NA"),"",Datastream!L316)</f>
        <v>6.1</v>
      </c>
      <c r="D309" s="12">
        <f>IF(OR(Datastream!M316="",Datastream!M316="NA"),"",Datastream!M316)</f>
        <v>105.4986</v>
      </c>
      <c r="E309" s="12">
        <f>IF(OR(Datastream!N316="",Datastream!N316="NA"),"",Datastream!N316)</f>
        <v>56.8</v>
      </c>
      <c r="F309" s="12">
        <f>IF(OR(Datastream!O316="",Datastream!O316="NA"),"",Datastream!O316)</f>
        <v>93.4</v>
      </c>
      <c r="G309" s="12">
        <f>IF(OR(Datastream!P316="",Datastream!P316="NA"),"",Datastream!P316)</f>
        <v>82.5</v>
      </c>
      <c r="H309" s="12">
        <f>IF(OR(Datastream!Q316="",Datastream!Q316="NA"),"",Datastream!Q316)</f>
        <v>71.3</v>
      </c>
      <c r="I309" s="12">
        <f>IF(OR(Datastream!R316="",Datastream!R316="NA"),"",Datastream!R316)</f>
        <v>-0.21</v>
      </c>
      <c r="J309" s="12">
        <f>IF(OR(Datastream!S316="",Datastream!S316="NA"),"",Datastream!S316)</f>
        <v>2.0550000000000002</v>
      </c>
      <c r="K309" s="12">
        <f>IF(OR(Datastream!T316="",Datastream!T316="NA"),"",Datastream!T316)</f>
        <v>3.0609999999999999</v>
      </c>
      <c r="L309" s="12">
        <f>IF(OR(Datastream!U316="",Datastream!U316="NA"),"",Datastream!U316)</f>
        <v>5.14</v>
      </c>
      <c r="M309" s="12">
        <f>IF(OR(Datastream!V316="",Datastream!V316="NA"),"",Datastream!V316)</f>
        <v>5.4569999999999999</v>
      </c>
      <c r="N309" s="12">
        <f>IF(OR(Datastream!W316="",Datastream!W316="NA"),"",Datastream!W316)</f>
        <v>-1.2350000000000001</v>
      </c>
      <c r="O309" s="12">
        <f>IF(OR(Datastream!X316="",Datastream!X316="NA"),"",Datastream!X316)</f>
        <v>6.56</v>
      </c>
      <c r="P309" s="12">
        <f>IF(OR(Datastream!Y316="",Datastream!Y316="NA"),"",Datastream!Y316)</f>
        <v>3.9790000000000001</v>
      </c>
      <c r="Q309" s="12">
        <f>IF(OR(Datastream!Z316="",Datastream!Z316="NA"),"",Datastream!Z316)</f>
        <v>3.6349999999999998</v>
      </c>
      <c r="R309" s="12">
        <f>IF(OR(Datastream!AA316="",Datastream!AA316="NA"),"",Datastream!AA316)</f>
        <v>1.9359999999999999</v>
      </c>
      <c r="S309" s="12">
        <f>IF(OR(Datastream!AB316="",Datastream!AB316="NA"),"",Datastream!AB316)</f>
        <v>2.097</v>
      </c>
      <c r="T309" s="12">
        <f>IF(OR(Datastream!AC316="",Datastream!AC316="NA"),"",Datastream!AC316)</f>
        <v>6.25</v>
      </c>
      <c r="U309" s="12">
        <f>IF(OR(Datastream!AD316="",Datastream!AD316="NA"),"",Datastream!AD316)</f>
        <v>5.7309999999999999</v>
      </c>
      <c r="V309" s="12">
        <f>IF(OR(Datastream!AE316="",Datastream!AE316="NA"),"",Datastream!AE316)</f>
        <v>8.8999999999999996E-2</v>
      </c>
      <c r="W309" s="12">
        <f>IF(OR(Datastream!AF316="",Datastream!AF316="NA"),"",Datastream!AF316)</f>
        <v>0.51200000000000001</v>
      </c>
      <c r="X309" s="12">
        <f>IF(OR(Datastream!AG316="",Datastream!AG316="NA"),"",Datastream!AG316)</f>
        <v>2.9239999999999999</v>
      </c>
      <c r="Y309" s="12">
        <f>IF(OR(Datastream!AH316="",Datastream!AH316="NA"),"",Datastream!AH316)</f>
        <v>3.516</v>
      </c>
      <c r="Z309" s="12">
        <f>IF(OR(Datastream!AI316="",Datastream!AI316="NA"),"",Datastream!AI316)</f>
        <v>0.11</v>
      </c>
      <c r="AA309" s="12">
        <f>IF(OR(Datastream!AJ316="",Datastream!AJ316="NA"),"",Datastream!AJ316)</f>
        <v>2.42</v>
      </c>
      <c r="AB309" s="12">
        <f>IF(OR(Datastream!AK316="",Datastream!AK316="NA"),"",Datastream!AK316)</f>
        <v>1.943381</v>
      </c>
      <c r="AC309" s="12">
        <f>IF(OR(Datastream!AN316="",Datastream!AN316="NA"),"",Datastream!AN316)</f>
        <v>12.41</v>
      </c>
      <c r="AD309" s="12">
        <f>IF(OR(Datastream!AO316="",Datastream!AO316="NA"),"",Datastream!AO316)</f>
        <v>1961.53</v>
      </c>
      <c r="AE309" s="13">
        <f>IF(EBP!B501="","",EBP!B501)</f>
        <v>1.6536</v>
      </c>
      <c r="AF309" s="13">
        <f>IF(EBP!C501="","",EBP!C501)</f>
        <v>-0.4269</v>
      </c>
    </row>
    <row r="310" spans="1:32" x14ac:dyDescent="0.2">
      <c r="A310" s="11">
        <v>41883</v>
      </c>
      <c r="B310" s="12">
        <f>IF(OR(Datastream!K317="",Datastream!K317="NA"),"",Datastream!K317)</f>
        <v>100.19</v>
      </c>
      <c r="C310" s="12">
        <f>IF(OR(Datastream!L317="",Datastream!L317="NA"),"",Datastream!L317)</f>
        <v>5.9</v>
      </c>
      <c r="D310" s="12">
        <f>IF(OR(Datastream!M317="",Datastream!M317="NA"),"",Datastream!M317)</f>
        <v>105.8138</v>
      </c>
      <c r="E310" s="12">
        <f>IF(OR(Datastream!N317="",Datastream!N317="NA"),"",Datastream!N317)</f>
        <v>56.1</v>
      </c>
      <c r="F310" s="12">
        <f>IF(OR(Datastream!O317="",Datastream!O317="NA"),"",Datastream!O317)</f>
        <v>89</v>
      </c>
      <c r="G310" s="12">
        <f>IF(OR(Datastream!P317="",Datastream!P317="NA"),"",Datastream!P317)</f>
        <v>84.6</v>
      </c>
      <c r="H310" s="12">
        <f>IF(OR(Datastream!Q317="",Datastream!Q317="NA"),"",Datastream!Q317)</f>
        <v>75.400000000000006</v>
      </c>
      <c r="I310" s="12">
        <f>IF(OR(Datastream!R317="",Datastream!R317="NA"),"",Datastream!R317)</f>
        <v>0.03</v>
      </c>
      <c r="J310" s="12">
        <f>IF(OR(Datastream!S317="",Datastream!S317="NA"),"",Datastream!S317)</f>
        <v>2.11</v>
      </c>
      <c r="K310" s="12">
        <f>IF(OR(Datastream!T317="",Datastream!T317="NA"),"",Datastream!T317)</f>
        <v>3.0659999999999998</v>
      </c>
      <c r="L310" s="12">
        <f>IF(OR(Datastream!U317="",Datastream!U317="NA"),"",Datastream!U317)</f>
        <v>5.8120000000000003</v>
      </c>
      <c r="M310" s="12">
        <f>IF(OR(Datastream!V317="",Datastream!V317="NA"),"",Datastream!V317)</f>
        <v>5.9850000000000003</v>
      </c>
      <c r="N310" s="12">
        <f>IF(OR(Datastream!W317="",Datastream!W317="NA"),"",Datastream!W317)</f>
        <v>-0.432</v>
      </c>
      <c r="O310" s="12">
        <f>IF(OR(Datastream!X317="",Datastream!X317="NA"),"",Datastream!X317)</f>
        <v>7.431</v>
      </c>
      <c r="P310" s="12">
        <f>IF(OR(Datastream!Y317="",Datastream!Y317="NA"),"",Datastream!Y317)</f>
        <v>4.0220000000000002</v>
      </c>
      <c r="Q310" s="12">
        <f>IF(OR(Datastream!Z317="",Datastream!Z317="NA"),"",Datastream!Z317)</f>
        <v>3.6480000000000001</v>
      </c>
      <c r="R310" s="12">
        <f>IF(OR(Datastream!AA317="",Datastream!AA317="NA"),"",Datastream!AA317)</f>
        <v>1.9119999999999999</v>
      </c>
      <c r="S310" s="12">
        <f>IF(OR(Datastream!AB317="",Datastream!AB317="NA"),"",Datastream!AB317)</f>
        <v>2.036</v>
      </c>
      <c r="T310" s="12">
        <f>IF(OR(Datastream!AC317="",Datastream!AC317="NA"),"",Datastream!AC317)</f>
        <v>6.2539999999999996</v>
      </c>
      <c r="U310" s="12">
        <f>IF(OR(Datastream!AD317="",Datastream!AD317="NA"),"",Datastream!AD317)</f>
        <v>5.73</v>
      </c>
      <c r="V310" s="12">
        <f>IF(OR(Datastream!AE317="",Datastream!AE317="NA"),"",Datastream!AE317)</f>
        <v>9.8000000000000004E-2</v>
      </c>
      <c r="W310" s="12">
        <f>IF(OR(Datastream!AF317="",Datastream!AF317="NA"),"",Datastream!AF317)</f>
        <v>0.64</v>
      </c>
      <c r="X310" s="12">
        <f>IF(OR(Datastream!AG317="",Datastream!AG317="NA"),"",Datastream!AG317)</f>
        <v>2.8159999999999998</v>
      </c>
      <c r="Y310" s="12">
        <f>IF(OR(Datastream!AH317="",Datastream!AH317="NA"),"",Datastream!AH317)</f>
        <v>3.4119999999999999</v>
      </c>
      <c r="Z310" s="12">
        <f>IF(OR(Datastream!AI317="",Datastream!AI317="NA"),"",Datastream!AI317)</f>
        <v>0.11</v>
      </c>
      <c r="AA310" s="12">
        <f>IF(OR(Datastream!AJ317="",Datastream!AJ317="NA"),"",Datastream!AJ317)</f>
        <v>2.5299999999999998</v>
      </c>
      <c r="AB310" s="12">
        <f>IF(OR(Datastream!AK317="",Datastream!AK317="NA"),"",Datastream!AK317)</f>
        <v>1.9310369999999999</v>
      </c>
      <c r="AC310" s="12">
        <f>IF(OR(Datastream!AN317="",Datastream!AN317="NA"),"",Datastream!AN317)</f>
        <v>11.86</v>
      </c>
      <c r="AD310" s="12">
        <f>IF(OR(Datastream!AO317="",Datastream!AO317="NA"),"",Datastream!AO317)</f>
        <v>1993.69</v>
      </c>
      <c r="AE310" s="13">
        <f>IF(EBP!B502="","",EBP!B502)</f>
        <v>1.7968999999999999</v>
      </c>
      <c r="AF310" s="13">
        <f>IF(EBP!C502="","",EBP!C502)</f>
        <v>-0.33229999999999998</v>
      </c>
    </row>
    <row r="311" spans="1:32" x14ac:dyDescent="0.2">
      <c r="A311" s="11">
        <v>41913</v>
      </c>
      <c r="B311" s="12">
        <f>IF(OR(Datastream!K318="",Datastream!K318="NA"),"",Datastream!K318)</f>
        <v>100.17</v>
      </c>
      <c r="C311" s="12">
        <f>IF(OR(Datastream!L318="",Datastream!L318="NA"),"",Datastream!L318)</f>
        <v>5.7</v>
      </c>
      <c r="D311" s="12">
        <f>IF(OR(Datastream!M318="",Datastream!M318="NA"),"",Datastream!M318)</f>
        <v>105.8357</v>
      </c>
      <c r="E311" s="12">
        <f>IF(OR(Datastream!N318="",Datastream!N318="NA"),"",Datastream!N318)</f>
        <v>56.6</v>
      </c>
      <c r="F311" s="12">
        <f>IF(OR(Datastream!O318="",Datastream!O318="NA"),"",Datastream!O318)</f>
        <v>94.1</v>
      </c>
      <c r="G311" s="12">
        <f>IF(OR(Datastream!P318="",Datastream!P318="NA"),"",Datastream!P318)</f>
        <v>86.9</v>
      </c>
      <c r="H311" s="12">
        <f>IF(OR(Datastream!Q318="",Datastream!Q318="NA"),"",Datastream!Q318)</f>
        <v>79.599999999999994</v>
      </c>
      <c r="I311" s="12">
        <f>IF(OR(Datastream!R318="",Datastream!R318="NA"),"",Datastream!R318)</f>
        <v>0.05</v>
      </c>
      <c r="J311" s="12">
        <f>IF(OR(Datastream!S318="",Datastream!S318="NA"),"",Datastream!S318)</f>
        <v>2.2040000000000002</v>
      </c>
      <c r="K311" s="12">
        <f>IF(OR(Datastream!T318="",Datastream!T318="NA"),"",Datastream!T318)</f>
        <v>3.0609999999999999</v>
      </c>
      <c r="L311" s="12">
        <f>IF(OR(Datastream!U318="",Datastream!U318="NA"),"",Datastream!U318)</f>
        <v>6.17</v>
      </c>
      <c r="M311" s="12">
        <f>IF(OR(Datastream!V318="",Datastream!V318="NA"),"",Datastream!V318)</f>
        <v>6.085</v>
      </c>
      <c r="N311" s="12">
        <f>IF(OR(Datastream!W318="",Datastream!W318="NA"),"",Datastream!W318)</f>
        <v>0.35799999999999998</v>
      </c>
      <c r="O311" s="12">
        <f>IF(OR(Datastream!X318="",Datastream!X318="NA"),"",Datastream!X318)</f>
        <v>7.0940000000000003</v>
      </c>
      <c r="P311" s="12">
        <f>IF(OR(Datastream!Y318="",Datastream!Y318="NA"),"",Datastream!Y318)</f>
        <v>3.9350000000000001</v>
      </c>
      <c r="Q311" s="12">
        <f>IF(OR(Datastream!Z318="",Datastream!Z318="NA"),"",Datastream!Z318)</f>
        <v>3.5070000000000001</v>
      </c>
      <c r="R311" s="12">
        <f>IF(OR(Datastream!AA318="",Datastream!AA318="NA"),"",Datastream!AA318)</f>
        <v>1.823</v>
      </c>
      <c r="S311" s="12">
        <f>IF(OR(Datastream!AB318="",Datastream!AB318="NA"),"",Datastream!AB318)</f>
        <v>1.8140000000000001</v>
      </c>
      <c r="T311" s="12">
        <f>IF(OR(Datastream!AC318="",Datastream!AC318="NA"),"",Datastream!AC318)</f>
        <v>6.2240000000000002</v>
      </c>
      <c r="U311" s="12">
        <f>IF(OR(Datastream!AD318="",Datastream!AD318="NA"),"",Datastream!AD318)</f>
        <v>5.6680000000000001</v>
      </c>
      <c r="V311" s="12">
        <f>IF(OR(Datastream!AE318="",Datastream!AE318="NA"),"",Datastream!AE318)</f>
        <v>0.115</v>
      </c>
      <c r="W311" s="12">
        <f>IF(OR(Datastream!AF318="",Datastream!AF318="NA"),"",Datastream!AF318)</f>
        <v>0.76</v>
      </c>
      <c r="X311" s="12">
        <f>IF(OR(Datastream!AG318="",Datastream!AG318="NA"),"",Datastream!AG318)</f>
        <v>2.8420000000000001</v>
      </c>
      <c r="Y311" s="12">
        <f>IF(OR(Datastream!AH318="",Datastream!AH318="NA"),"",Datastream!AH318)</f>
        <v>3.343</v>
      </c>
      <c r="Z311" s="12">
        <f>IF(OR(Datastream!AI318="",Datastream!AI318="NA"),"",Datastream!AI318)</f>
        <v>0.1</v>
      </c>
      <c r="AA311" s="12">
        <f>IF(OR(Datastream!AJ318="",Datastream!AJ318="NA"),"",Datastream!AJ318)</f>
        <v>2.2999999999999998</v>
      </c>
      <c r="AB311" s="12">
        <f>IF(OR(Datastream!AK318="",Datastream!AK318="NA"),"",Datastream!AK318)</f>
        <v>2.0031629999999998</v>
      </c>
      <c r="AC311" s="12">
        <f>IF(OR(Datastream!AN318="",Datastream!AN318="NA"),"",Datastream!AN318)</f>
        <v>16.91</v>
      </c>
      <c r="AD311" s="12">
        <f>IF(OR(Datastream!AO318="",Datastream!AO318="NA"),"",Datastream!AO318)</f>
        <v>1937.27</v>
      </c>
      <c r="AE311" s="13">
        <f>IF(EBP!B503="","",EBP!B503)</f>
        <v>1.9013</v>
      </c>
      <c r="AF311" s="13">
        <f>IF(EBP!C503="","",EBP!C503)</f>
        <v>-0.32750000000000001</v>
      </c>
    </row>
    <row r="312" spans="1:32" x14ac:dyDescent="0.2">
      <c r="A312" s="11">
        <v>41944</v>
      </c>
      <c r="B312" s="12">
        <f>IF(OR(Datastream!K319="",Datastream!K319="NA"),"",Datastream!K319)</f>
        <v>99.99</v>
      </c>
      <c r="C312" s="12">
        <f>IF(OR(Datastream!L319="",Datastream!L319="NA"),"",Datastream!L319)</f>
        <v>5.8</v>
      </c>
      <c r="D312" s="12">
        <f>IF(OR(Datastream!M319="",Datastream!M319="NA"),"",Datastream!M319)</f>
        <v>106.6634</v>
      </c>
      <c r="E312" s="12">
        <f>IF(OR(Datastream!N319="",Datastream!N319="NA"),"",Datastream!N319)</f>
        <v>56.8</v>
      </c>
      <c r="F312" s="12">
        <f>IF(OR(Datastream!O319="",Datastream!O319="NA"),"",Datastream!O319)</f>
        <v>91</v>
      </c>
      <c r="G312" s="12">
        <f>IF(OR(Datastream!P319="",Datastream!P319="NA"),"",Datastream!P319)</f>
        <v>88.8</v>
      </c>
      <c r="H312" s="12">
        <f>IF(OR(Datastream!Q319="",Datastream!Q319="NA"),"",Datastream!Q319)</f>
        <v>79.900000000000006</v>
      </c>
      <c r="I312" s="12">
        <f>IF(OR(Datastream!R319="",Datastream!R319="NA"),"",Datastream!R319)</f>
        <v>0.32</v>
      </c>
      <c r="J312" s="12">
        <f>IF(OR(Datastream!S319="",Datastream!S319="NA"),"",Datastream!S319)</f>
        <v>2.2280000000000002</v>
      </c>
      <c r="K312" s="12">
        <f>IF(OR(Datastream!T319="",Datastream!T319="NA"),"",Datastream!T319)</f>
        <v>3.0030000000000001</v>
      </c>
      <c r="L312" s="12">
        <f>IF(OR(Datastream!U319="",Datastream!U319="NA"),"",Datastream!U319)</f>
        <v>5.9939999999999998</v>
      </c>
      <c r="M312" s="12">
        <f>IF(OR(Datastream!V319="",Datastream!V319="NA"),"",Datastream!V319)</f>
        <v>5.7080000000000002</v>
      </c>
      <c r="N312" s="12">
        <f>IF(OR(Datastream!W319="",Datastream!W319="NA"),"",Datastream!W319)</f>
        <v>0.49099999999999999</v>
      </c>
      <c r="O312" s="12">
        <f>IF(OR(Datastream!X319="",Datastream!X319="NA"),"",Datastream!X319)</f>
        <v>7.21</v>
      </c>
      <c r="P312" s="12">
        <f>IF(OR(Datastream!Y319="",Datastream!Y319="NA"),"",Datastream!Y319)</f>
        <v>3.9449999999999998</v>
      </c>
      <c r="Q312" s="12">
        <f>IF(OR(Datastream!Z319="",Datastream!Z319="NA"),"",Datastream!Z319)</f>
        <v>3.5779999999999998</v>
      </c>
      <c r="R312" s="12">
        <f>IF(OR(Datastream!AA319="",Datastream!AA319="NA"),"",Datastream!AA319)</f>
        <v>1.7270000000000001</v>
      </c>
      <c r="S312" s="12">
        <f>IF(OR(Datastream!AB319="",Datastream!AB319="NA"),"",Datastream!AB319)</f>
        <v>1.607</v>
      </c>
      <c r="T312" s="12">
        <f>IF(OR(Datastream!AC319="",Datastream!AC319="NA"),"",Datastream!AC319)</f>
        <v>6.1970000000000001</v>
      </c>
      <c r="U312" s="12">
        <f>IF(OR(Datastream!AD319="",Datastream!AD319="NA"),"",Datastream!AD319)</f>
        <v>5.5949999999999998</v>
      </c>
      <c r="V312" s="12">
        <f>IF(OR(Datastream!AE319="",Datastream!AE319="NA"),"",Datastream!AE319)</f>
        <v>0.115</v>
      </c>
      <c r="W312" s="12">
        <f>IF(OR(Datastream!AF319="",Datastream!AF319="NA"),"",Datastream!AF319)</f>
        <v>0.78900000000000003</v>
      </c>
      <c r="X312" s="12">
        <f>IF(OR(Datastream!AG319="",Datastream!AG319="NA"),"",Datastream!AG319)</f>
        <v>2.6920000000000002</v>
      </c>
      <c r="Y312" s="12">
        <f>IF(OR(Datastream!AH319="",Datastream!AH319="NA"),"",Datastream!AH319)</f>
        <v>3.2010000000000001</v>
      </c>
      <c r="Z312" s="12">
        <f>IF(OR(Datastream!AI319="",Datastream!AI319="NA"),"",Datastream!AI319)</f>
        <v>0.13</v>
      </c>
      <c r="AA312" s="12">
        <f>IF(OR(Datastream!AJ319="",Datastream!AJ319="NA"),"",Datastream!AJ319)</f>
        <v>2.33</v>
      </c>
      <c r="AB312" s="12">
        <f>IF(OR(Datastream!AK319="",Datastream!AK319="NA"),"",Datastream!AK319)</f>
        <v>1.913524</v>
      </c>
      <c r="AC312" s="12">
        <f>IF(OR(Datastream!AN319="",Datastream!AN319="NA"),"",Datastream!AN319)</f>
        <v>12.18</v>
      </c>
      <c r="AD312" s="12">
        <f>IF(OR(Datastream!AO319="",Datastream!AO319="NA"),"",Datastream!AO319)</f>
        <v>2045.99</v>
      </c>
      <c r="AE312" s="13">
        <f>IF(EBP!B504="","",EBP!B504)</f>
        <v>2.0543</v>
      </c>
      <c r="AF312" s="13">
        <f>IF(EBP!C504="","",EBP!C504)</f>
        <v>-5.2900000000000003E-2</v>
      </c>
    </row>
    <row r="313" spans="1:32" x14ac:dyDescent="0.2">
      <c r="A313" s="11">
        <v>41974</v>
      </c>
      <c r="B313" s="12">
        <f>IF(OR(Datastream!K320="",Datastream!K320="NA"),"",Datastream!K320)</f>
        <v>99.68</v>
      </c>
      <c r="C313" s="12">
        <f>IF(OR(Datastream!L320="",Datastream!L320="NA"),"",Datastream!L320)</f>
        <v>5.6</v>
      </c>
      <c r="D313" s="12">
        <f>IF(OR(Datastream!M320="",Datastream!M320="NA"),"",Datastream!M320)</f>
        <v>106.5085</v>
      </c>
      <c r="E313" s="12">
        <f>IF(OR(Datastream!N320="",Datastream!N320="NA"),"",Datastream!N320)</f>
        <v>55.6</v>
      </c>
      <c r="F313" s="12">
        <f>IF(OR(Datastream!O320="",Datastream!O320="NA"),"",Datastream!O320)</f>
        <v>93.1</v>
      </c>
      <c r="G313" s="12">
        <f>IF(OR(Datastream!P320="",Datastream!P320="NA"),"",Datastream!P320)</f>
        <v>93.6</v>
      </c>
      <c r="H313" s="12">
        <f>IF(OR(Datastream!Q320="",Datastream!Q320="NA"),"",Datastream!Q320)</f>
        <v>86.4</v>
      </c>
      <c r="I313" s="12">
        <f>IF(OR(Datastream!R320="",Datastream!R320="NA"),"",Datastream!R320)</f>
        <v>0.03</v>
      </c>
      <c r="J313" s="12">
        <f>IF(OR(Datastream!S320="",Datastream!S320="NA"),"",Datastream!S320)</f>
        <v>2.27</v>
      </c>
      <c r="K313" s="12">
        <f>IF(OR(Datastream!T320="",Datastream!T320="NA"),"",Datastream!T320)</f>
        <v>3.0150000000000001</v>
      </c>
      <c r="L313" s="12">
        <f>IF(OR(Datastream!U320="",Datastream!U320="NA"),"",Datastream!U320)</f>
        <v>6.08</v>
      </c>
      <c r="M313" s="12">
        <f>IF(OR(Datastream!V320="",Datastream!V320="NA"),"",Datastream!V320)</f>
        <v>5.7720000000000002</v>
      </c>
      <c r="N313" s="12">
        <f>IF(OR(Datastream!W320="",Datastream!W320="NA"),"",Datastream!W320)</f>
        <v>3.0000000000000001E-3</v>
      </c>
      <c r="O313" s="12">
        <f>IF(OR(Datastream!X320="",Datastream!X320="NA"),"",Datastream!X320)</f>
        <v>7.2569999999999997</v>
      </c>
      <c r="P313" s="12">
        <f>IF(OR(Datastream!Y320="",Datastream!Y320="NA"),"",Datastream!Y320)</f>
        <v>3.968</v>
      </c>
      <c r="Q313" s="12">
        <f>IF(OR(Datastream!Z320="",Datastream!Z320="NA"),"",Datastream!Z320)</f>
        <v>3.5449999999999999</v>
      </c>
      <c r="R313" s="12">
        <f>IF(OR(Datastream!AA320="",Datastream!AA320="NA"),"",Datastream!AA320)</f>
        <v>1.681</v>
      </c>
      <c r="S313" s="12">
        <f>IF(OR(Datastream!AB320="",Datastream!AB320="NA"),"",Datastream!AB320)</f>
        <v>1.327</v>
      </c>
      <c r="T313" s="12">
        <f>IF(OR(Datastream!AC320="",Datastream!AC320="NA"),"",Datastream!AC320)</f>
        <v>6.1890000000000001</v>
      </c>
      <c r="U313" s="12">
        <f>IF(OR(Datastream!AD320="",Datastream!AD320="NA"),"",Datastream!AD320)</f>
        <v>5.5339999999999998</v>
      </c>
      <c r="V313" s="12">
        <f>IF(OR(Datastream!AE320="",Datastream!AE320="NA"),"",Datastream!AE320)</f>
        <v>0.10299999999999999</v>
      </c>
      <c r="W313" s="12">
        <f>IF(OR(Datastream!AF320="",Datastream!AF320="NA"),"",Datastream!AF320)</f>
        <v>0.81100000000000005</v>
      </c>
      <c r="X313" s="12">
        <f>IF(OR(Datastream!AG320="",Datastream!AG320="NA"),"",Datastream!AG320)</f>
        <v>2.6080000000000001</v>
      </c>
      <c r="Y313" s="12">
        <f>IF(OR(Datastream!AH320="",Datastream!AH320="NA"),"",Datastream!AH320)</f>
        <v>3.1120000000000001</v>
      </c>
      <c r="Z313" s="12">
        <f>IF(OR(Datastream!AI320="",Datastream!AI320="NA"),"",Datastream!AI320)</f>
        <v>0.21</v>
      </c>
      <c r="AA313" s="12">
        <f>IF(OR(Datastream!AJ320="",Datastream!AJ320="NA"),"",Datastream!AJ320)</f>
        <v>2.21</v>
      </c>
      <c r="AB313" s="12">
        <f>IF(OR(Datastream!AK320="",Datastream!AK320="NA"),"",Datastream!AK320)</f>
        <v>1.9199029999999999</v>
      </c>
      <c r="AC313" s="12">
        <f>IF(OR(Datastream!AN320="",Datastream!AN320="NA"),"",Datastream!AN320)</f>
        <v>14.85</v>
      </c>
      <c r="AD313" s="12">
        <f>IF(OR(Datastream!AO320="",Datastream!AO320="NA"),"",Datastream!AO320)</f>
        <v>2055.4699999999998</v>
      </c>
      <c r="AE313" s="13">
        <f>IF(EBP!B505="","",EBP!B505)</f>
        <v>2.1431</v>
      </c>
      <c r="AF313" s="13">
        <f>IF(EBP!C505="","",EBP!C505)</f>
        <v>-6.9599999999999995E-2</v>
      </c>
    </row>
    <row r="314" spans="1:32" x14ac:dyDescent="0.2">
      <c r="A314" s="11">
        <v>42005</v>
      </c>
      <c r="B314" s="12">
        <f>IF(OR(Datastream!K321="",Datastream!K321="NA"),"",Datastream!K321)</f>
        <v>99.04</v>
      </c>
      <c r="C314" s="12">
        <f>IF(OR(Datastream!L321="",Datastream!L321="NA"),"",Datastream!L321)</f>
        <v>5.7</v>
      </c>
      <c r="D314" s="12">
        <f>IF(OR(Datastream!M321="",Datastream!M321="NA"),"",Datastream!M321)</f>
        <v>105.9806</v>
      </c>
      <c r="E314" s="12">
        <f>IF(OR(Datastream!N321="",Datastream!N321="NA"),"",Datastream!N321)</f>
        <v>53.6</v>
      </c>
      <c r="F314" s="12">
        <f>IF(OR(Datastream!O321="",Datastream!O321="NA"),"",Datastream!O321)</f>
        <v>103.8</v>
      </c>
      <c r="G314" s="12">
        <f>IF(OR(Datastream!P321="",Datastream!P321="NA"),"",Datastream!P321)</f>
        <v>98.1</v>
      </c>
      <c r="H314" s="12">
        <f>IF(OR(Datastream!Q321="",Datastream!Q321="NA"),"",Datastream!Q321)</f>
        <v>91</v>
      </c>
      <c r="I314" s="12">
        <f>IF(OR(Datastream!R321="",Datastream!R321="NA"),"",Datastream!R321)</f>
        <v>-0.18</v>
      </c>
      <c r="J314" s="12">
        <f>IF(OR(Datastream!S321="",Datastream!S321="NA"),"",Datastream!S321)</f>
        <v>3.2120000000000002</v>
      </c>
      <c r="K314" s="12">
        <f>IF(OR(Datastream!T321="",Datastream!T321="NA"),"",Datastream!T321)</f>
        <v>2.8039999999999998</v>
      </c>
      <c r="L314" s="12">
        <f>IF(OR(Datastream!U321="",Datastream!U321="NA"),"",Datastream!U321)</f>
        <v>5.782</v>
      </c>
      <c r="M314" s="12">
        <f>IF(OR(Datastream!V321="",Datastream!V321="NA"),"",Datastream!V321)</f>
        <v>5.4119999999999999</v>
      </c>
      <c r="N314" s="12">
        <f>IF(OR(Datastream!W321="",Datastream!W321="NA"),"",Datastream!W321)</f>
        <v>7.3630000000000004</v>
      </c>
      <c r="O314" s="12">
        <f>IF(OR(Datastream!X321="",Datastream!X321="NA"),"",Datastream!X321)</f>
        <v>3.7869999999999999</v>
      </c>
      <c r="P314" s="12">
        <f>IF(OR(Datastream!Y321="",Datastream!Y321="NA"),"",Datastream!Y321)</f>
        <v>3.7789999999999999</v>
      </c>
      <c r="Q314" s="12">
        <f>IF(OR(Datastream!Z321="",Datastream!Z321="NA"),"",Datastream!Z321)</f>
        <v>3.1749999999999998</v>
      </c>
      <c r="R314" s="12">
        <f>IF(OR(Datastream!AA321="",Datastream!AA321="NA"),"",Datastream!AA321)</f>
        <v>0.67500000000000004</v>
      </c>
      <c r="S314" s="12">
        <f>IF(OR(Datastream!AB321="",Datastream!AB321="NA"),"",Datastream!AB321)</f>
        <v>2.2389999999999999</v>
      </c>
      <c r="T314" s="12">
        <f>IF(OR(Datastream!AC321="",Datastream!AC321="NA"),"",Datastream!AC321)</f>
        <v>5.42</v>
      </c>
      <c r="U314" s="12">
        <f>IF(OR(Datastream!AD321="",Datastream!AD321="NA"),"",Datastream!AD321)</f>
        <v>5.0910000000000002</v>
      </c>
      <c r="V314" s="12">
        <f>IF(OR(Datastream!AE321="",Datastream!AE321="NA"),"",Datastream!AE321)</f>
        <v>0.14499999999999999</v>
      </c>
      <c r="W314" s="12">
        <f>IF(OR(Datastream!AF321="",Datastream!AF321="NA"),"",Datastream!AF321)</f>
        <v>0.997</v>
      </c>
      <c r="X314" s="12">
        <f>IF(OR(Datastream!AG321="",Datastream!AG321="NA"),"",Datastream!AG321)</f>
        <v>2.4289999999999998</v>
      </c>
      <c r="Y314" s="12">
        <f>IF(OR(Datastream!AH321="",Datastream!AH321="NA"),"",Datastream!AH321)</f>
        <v>3.024</v>
      </c>
      <c r="Z314" s="12">
        <f>IF(OR(Datastream!AI321="",Datastream!AI321="NA"),"",Datastream!AI321)</f>
        <v>0.2</v>
      </c>
      <c r="AA314" s="12">
        <f>IF(OR(Datastream!AJ321="",Datastream!AJ321="NA"),"",Datastream!AJ321)</f>
        <v>1.88</v>
      </c>
      <c r="AB314" s="12">
        <f>IF(OR(Datastream!AK321="",Datastream!AK321="NA"),"",Datastream!AK321)</f>
        <v>1.967117</v>
      </c>
      <c r="AC314" s="12">
        <f>IF(OR(Datastream!AN321="",Datastream!AN321="NA"),"",Datastream!AN321)</f>
        <v>17.989999999999998</v>
      </c>
      <c r="AD314" s="12">
        <f>IF(OR(Datastream!AO321="",Datastream!AO321="NA"),"",Datastream!AO321)</f>
        <v>2029.18</v>
      </c>
      <c r="AE314" s="13">
        <f>IF(EBP!B506="","",EBP!B506)</f>
        <v>2.2132000000000001</v>
      </c>
      <c r="AF314" s="13">
        <f>IF(EBP!C506="","",EBP!C506)</f>
        <v>-0.23880000000000001</v>
      </c>
    </row>
    <row r="315" spans="1:32" x14ac:dyDescent="0.2">
      <c r="A315" s="11">
        <v>42036</v>
      </c>
      <c r="B315" s="12">
        <f>IF(OR(Datastream!K322="",Datastream!K322="NA"),"",Datastream!K322)</f>
        <v>99.29</v>
      </c>
      <c r="C315" s="12">
        <f>IF(OR(Datastream!L322="",Datastream!L322="NA"),"",Datastream!L322)</f>
        <v>5.5</v>
      </c>
      <c r="D315" s="12">
        <f>IF(OR(Datastream!M322="",Datastream!M322="NA"),"",Datastream!M322)</f>
        <v>105.4425</v>
      </c>
      <c r="E315" s="12">
        <f>IF(OR(Datastream!N322="",Datastream!N322="NA"),"",Datastream!N322)</f>
        <v>52.7</v>
      </c>
      <c r="F315" s="12">
        <f>IF(OR(Datastream!O322="",Datastream!O322="NA"),"",Datastream!O322)</f>
        <v>98.8</v>
      </c>
      <c r="G315" s="12">
        <f>IF(OR(Datastream!P322="",Datastream!P322="NA"),"",Datastream!P322)</f>
        <v>95.4</v>
      </c>
      <c r="H315" s="12">
        <f>IF(OR(Datastream!Q322="",Datastream!Q322="NA"),"",Datastream!Q322)</f>
        <v>88</v>
      </c>
      <c r="I315" s="12">
        <f>IF(OR(Datastream!R322="",Datastream!R322="NA"),"",Datastream!R322)</f>
        <v>-0.47</v>
      </c>
      <c r="J315" s="12">
        <f>IF(OR(Datastream!S322="",Datastream!S322="NA"),"",Datastream!S322)</f>
        <v>3.1779999999999999</v>
      </c>
      <c r="K315" s="12">
        <f>IF(OR(Datastream!T322="",Datastream!T322="NA"),"",Datastream!T322)</f>
        <v>2.859</v>
      </c>
      <c r="L315" s="12">
        <f>IF(OR(Datastream!U322="",Datastream!U322="NA"),"",Datastream!U322)</f>
        <v>5</v>
      </c>
      <c r="M315" s="12">
        <f>IF(OR(Datastream!V322="",Datastream!V322="NA"),"",Datastream!V322)</f>
        <v>5.1820000000000004</v>
      </c>
      <c r="N315" s="12">
        <f>IF(OR(Datastream!W322="",Datastream!W322="NA"),"",Datastream!W322)</f>
        <v>6.0069999999999997</v>
      </c>
      <c r="O315" s="12">
        <f>IF(OR(Datastream!X322="",Datastream!X322="NA"),"",Datastream!X322)</f>
        <v>4.1029999999999998</v>
      </c>
      <c r="P315" s="12">
        <f>IF(OR(Datastream!Y322="",Datastream!Y322="NA"),"",Datastream!Y322)</f>
        <v>3.8889999999999998</v>
      </c>
      <c r="Q315" s="12">
        <f>IF(OR(Datastream!Z322="",Datastream!Z322="NA"),"",Datastream!Z322)</f>
        <v>3.153</v>
      </c>
      <c r="R315" s="12">
        <f>IF(OR(Datastream!AA322="",Datastream!AA322="NA"),"",Datastream!AA322)</f>
        <v>0.32100000000000001</v>
      </c>
      <c r="S315" s="12">
        <f>IF(OR(Datastream!AB322="",Datastream!AB322="NA"),"",Datastream!AB322)</f>
        <v>2.246</v>
      </c>
      <c r="T315" s="12">
        <f>IF(OR(Datastream!AC322="",Datastream!AC322="NA"),"",Datastream!AC322)</f>
        <v>5.4089999999999998</v>
      </c>
      <c r="U315" s="12">
        <f>IF(OR(Datastream!AD322="",Datastream!AD322="NA"),"",Datastream!AD322)</f>
        <v>5.0529999999999999</v>
      </c>
      <c r="V315" s="12">
        <f>IF(OR(Datastream!AE322="",Datastream!AE322="NA"),"",Datastream!AE322)</f>
        <v>0.187</v>
      </c>
      <c r="W315" s="12">
        <f>IF(OR(Datastream!AF322="",Datastream!AF322="NA"),"",Datastream!AF322)</f>
        <v>1.0629999999999999</v>
      </c>
      <c r="X315" s="12">
        <f>IF(OR(Datastream!AG322="",Datastream!AG322="NA"),"",Datastream!AG322)</f>
        <v>2.1560000000000001</v>
      </c>
      <c r="Y315" s="12">
        <f>IF(OR(Datastream!AH322="",Datastream!AH322="NA"),"",Datastream!AH322)</f>
        <v>2.8239999999999998</v>
      </c>
      <c r="Z315" s="12">
        <f>IF(OR(Datastream!AI322="",Datastream!AI322="NA"),"",Datastream!AI322)</f>
        <v>0.22</v>
      </c>
      <c r="AA315" s="12">
        <f>IF(OR(Datastream!AJ322="",Datastream!AJ322="NA"),"",Datastream!AJ322)</f>
        <v>1.98</v>
      </c>
      <c r="AB315" s="12">
        <f>IF(OR(Datastream!AK322="",Datastream!AK322="NA"),"",Datastream!AK322)</f>
        <v>1.9380139999999999</v>
      </c>
      <c r="AC315" s="12">
        <f>IF(OR(Datastream!AN322="",Datastream!AN322="NA"),"",Datastream!AN322)</f>
        <v>15.28</v>
      </c>
      <c r="AD315" s="12">
        <f>IF(OR(Datastream!AO322="",Datastream!AO322="NA"),"",Datastream!AO322)</f>
        <v>2082.94</v>
      </c>
      <c r="AE315" s="13">
        <f>IF(EBP!B507="","",EBP!B507)</f>
        <v>1.9685999999999999</v>
      </c>
      <c r="AF315" s="13">
        <f>IF(EBP!C507="","",EBP!C507)</f>
        <v>-0.48959999999999998</v>
      </c>
    </row>
    <row r="316" spans="1:32" x14ac:dyDescent="0.2">
      <c r="A316" s="11">
        <v>42064</v>
      </c>
      <c r="B316" s="12">
        <f>IF(OR(Datastream!K323="",Datastream!K323="NA"),"",Datastream!K323)</f>
        <v>99.56</v>
      </c>
      <c r="C316" s="12">
        <f>IF(OR(Datastream!L323="",Datastream!L323="NA"),"",Datastream!L323)</f>
        <v>5.4</v>
      </c>
      <c r="D316" s="12">
        <f>IF(OR(Datastream!M323="",Datastream!M323="NA"),"",Datastream!M323)</f>
        <v>105.1464</v>
      </c>
      <c r="E316" s="12">
        <f>IF(OR(Datastream!N323="",Datastream!N323="NA"),"",Datastream!N323)</f>
        <v>51.9</v>
      </c>
      <c r="F316" s="12">
        <f>IF(OR(Datastream!O323="",Datastream!O323="NA"),"",Datastream!O323)</f>
        <v>101.4</v>
      </c>
      <c r="G316" s="12">
        <f>IF(OR(Datastream!P323="",Datastream!P323="NA"),"",Datastream!P323)</f>
        <v>93</v>
      </c>
      <c r="H316" s="12">
        <f>IF(OR(Datastream!Q323="",Datastream!Q323="NA"),"",Datastream!Q323)</f>
        <v>85.3</v>
      </c>
      <c r="I316" s="12">
        <f>IF(OR(Datastream!R323="",Datastream!R323="NA"),"",Datastream!R323)</f>
        <v>-0.04</v>
      </c>
      <c r="J316" s="12">
        <f>IF(OR(Datastream!S323="",Datastream!S323="NA"),"",Datastream!S323)</f>
        <v>3.0649999999999999</v>
      </c>
      <c r="K316" s="12">
        <f>IF(OR(Datastream!T323="",Datastream!T323="NA"),"",Datastream!T323)</f>
        <v>2.8540000000000001</v>
      </c>
      <c r="L316" s="12">
        <f>IF(OR(Datastream!U323="",Datastream!U323="NA"),"",Datastream!U323)</f>
        <v>5.2430000000000003</v>
      </c>
      <c r="M316" s="12">
        <f>IF(OR(Datastream!V323="",Datastream!V323="NA"),"",Datastream!V323)</f>
        <v>5.3079999999999998</v>
      </c>
      <c r="N316" s="12">
        <f>IF(OR(Datastream!W323="",Datastream!W323="NA"),"",Datastream!W323)</f>
        <v>5.6429999999999998</v>
      </c>
      <c r="O316" s="12">
        <f>IF(OR(Datastream!X323="",Datastream!X323="NA"),"",Datastream!X323)</f>
        <v>4.375</v>
      </c>
      <c r="P316" s="12">
        <f>IF(OR(Datastream!Y323="",Datastream!Y323="NA"),"",Datastream!Y323)</f>
        <v>3.7130000000000001</v>
      </c>
      <c r="Q316" s="12">
        <f>IF(OR(Datastream!Z323="",Datastream!Z323="NA"),"",Datastream!Z323)</f>
        <v>3.149</v>
      </c>
      <c r="R316" s="12">
        <f>IF(OR(Datastream!AA323="",Datastream!AA323="NA"),"",Datastream!AA323)</f>
        <v>0.253</v>
      </c>
      <c r="S316" s="12">
        <f>IF(OR(Datastream!AB323="",Datastream!AB323="NA"),"",Datastream!AB323)</f>
        <v>2.1230000000000002</v>
      </c>
      <c r="T316" s="12">
        <f>IF(OR(Datastream!AC323="",Datastream!AC323="NA"),"",Datastream!AC323)</f>
        <v>5.399</v>
      </c>
      <c r="U316" s="12">
        <f>IF(OR(Datastream!AD323="",Datastream!AD323="NA"),"",Datastream!AD323)</f>
        <v>5.0430000000000001</v>
      </c>
      <c r="V316" s="12">
        <f>IF(OR(Datastream!AE323="",Datastream!AE323="NA"),"",Datastream!AE323)</f>
        <v>0.214</v>
      </c>
      <c r="W316" s="12">
        <f>IF(OR(Datastream!AF323="",Datastream!AF323="NA"),"",Datastream!AF323)</f>
        <v>1.1060000000000001</v>
      </c>
      <c r="X316" s="12">
        <f>IF(OR(Datastream!AG323="",Datastream!AG323="NA"),"",Datastream!AG323)</f>
        <v>2.2400000000000002</v>
      </c>
      <c r="Y316" s="12">
        <f>IF(OR(Datastream!AH323="",Datastream!AH323="NA"),"",Datastream!AH323)</f>
        <v>2.8959999999999999</v>
      </c>
      <c r="Z316" s="12">
        <f>IF(OR(Datastream!AI323="",Datastream!AI323="NA"),"",Datastream!AI323)</f>
        <v>0.25</v>
      </c>
      <c r="AA316" s="12">
        <f>IF(OR(Datastream!AJ323="",Datastream!AJ323="NA"),"",Datastream!AJ323)</f>
        <v>2.04</v>
      </c>
      <c r="AB316" s="12">
        <f>IF(OR(Datastream!AK323="",Datastream!AK323="NA"),"",Datastream!AK323)</f>
        <v>1.962029</v>
      </c>
      <c r="AC316" s="12">
        <f>IF(OR(Datastream!AN323="",Datastream!AN323="NA"),"",Datastream!AN323)</f>
        <v>15.02</v>
      </c>
      <c r="AD316" s="12">
        <f>IF(OR(Datastream!AO323="",Datastream!AO323="NA"),"",Datastream!AO323)</f>
        <v>2079.9899999999998</v>
      </c>
      <c r="AE316" s="13">
        <f>IF(EBP!B508="","",EBP!B508)</f>
        <v>2.0840999999999998</v>
      </c>
      <c r="AF316" s="13">
        <f>IF(EBP!C508="","",EBP!C508)</f>
        <v>-0.3014</v>
      </c>
    </row>
    <row r="317" spans="1:32" x14ac:dyDescent="0.2">
      <c r="A317" s="11">
        <v>42095</v>
      </c>
      <c r="B317" s="12">
        <f>IF(OR(Datastream!K324="",Datastream!K324="NA"),"",Datastream!K324)</f>
        <v>99.66</v>
      </c>
      <c r="C317" s="12">
        <f>IF(OR(Datastream!L324="",Datastream!L324="NA"),"",Datastream!L324)</f>
        <v>5.4</v>
      </c>
      <c r="D317" s="12">
        <f>IF(OR(Datastream!M324="",Datastream!M324="NA"),"",Datastream!M324)</f>
        <v>104.52719999999999</v>
      </c>
      <c r="E317" s="12">
        <f>IF(OR(Datastream!N324="",Datastream!N324="NA"),"",Datastream!N324)</f>
        <v>51.9</v>
      </c>
      <c r="F317" s="12">
        <f>IF(OR(Datastream!O324="",Datastream!O324="NA"),"",Datastream!O324)</f>
        <v>94.3</v>
      </c>
      <c r="G317" s="12">
        <f>IF(OR(Datastream!P324="",Datastream!P324="NA"),"",Datastream!P324)</f>
        <v>95.9</v>
      </c>
      <c r="H317" s="12">
        <f>IF(OR(Datastream!Q324="",Datastream!Q324="NA"),"",Datastream!Q324)</f>
        <v>88.8</v>
      </c>
      <c r="I317" s="12">
        <f>IF(OR(Datastream!R324="",Datastream!R324="NA"),"",Datastream!R324)</f>
        <v>0.01</v>
      </c>
      <c r="J317" s="12">
        <f>IF(OR(Datastream!S324="",Datastream!S324="NA"),"",Datastream!S324)</f>
        <v>2.851</v>
      </c>
      <c r="K317" s="12">
        <f>IF(OR(Datastream!T324="",Datastream!T324="NA"),"",Datastream!T324)</f>
        <v>2.8359999999999999</v>
      </c>
      <c r="L317" s="12">
        <f>IF(OR(Datastream!U324="",Datastream!U324="NA"),"",Datastream!U324)</f>
        <v>4.6820000000000004</v>
      </c>
      <c r="M317" s="12">
        <f>IF(OR(Datastream!V324="",Datastream!V324="NA"),"",Datastream!V324)</f>
        <v>5.0350000000000001</v>
      </c>
      <c r="N317" s="12">
        <f>IF(OR(Datastream!W324="",Datastream!W324="NA"),"",Datastream!W324)</f>
        <v>4.2089999999999996</v>
      </c>
      <c r="O317" s="12">
        <f>IF(OR(Datastream!X324="",Datastream!X324="NA"),"",Datastream!X324)</f>
        <v>4.266</v>
      </c>
      <c r="P317" s="12">
        <f>IF(OR(Datastream!Y324="",Datastream!Y324="NA"),"",Datastream!Y324)</f>
        <v>3.141</v>
      </c>
      <c r="Q317" s="12">
        <f>IF(OR(Datastream!Z324="",Datastream!Z324="NA"),"",Datastream!Z324)</f>
        <v>3.097</v>
      </c>
      <c r="R317" s="12">
        <f>IF(OR(Datastream!AA324="",Datastream!AA324="NA"),"",Datastream!AA324)</f>
        <v>0.109</v>
      </c>
      <c r="S317" s="12">
        <f>IF(OR(Datastream!AB324="",Datastream!AB324="NA"),"",Datastream!AB324)</f>
        <v>2.1560000000000001</v>
      </c>
      <c r="T317" s="12">
        <f>IF(OR(Datastream!AC324="",Datastream!AC324="NA"),"",Datastream!AC324)</f>
        <v>5.3739999999999997</v>
      </c>
      <c r="U317" s="12">
        <f>IF(OR(Datastream!AD324="",Datastream!AD324="NA"),"",Datastream!AD324)</f>
        <v>5.0119999999999996</v>
      </c>
      <c r="V317" s="12">
        <f>IF(OR(Datastream!AE324="",Datastream!AE324="NA"),"",Datastream!AE324)</f>
        <v>0.17699999999999999</v>
      </c>
      <c r="W317" s="12">
        <f>IF(OR(Datastream!AF324="",Datastream!AF324="NA"),"",Datastream!AF324)</f>
        <v>1.0760000000000001</v>
      </c>
      <c r="X317" s="12">
        <f>IF(OR(Datastream!AG324="",Datastream!AG324="NA"),"",Datastream!AG324)</f>
        <v>2.2229999999999999</v>
      </c>
      <c r="Y317" s="12">
        <f>IF(OR(Datastream!AH324="",Datastream!AH324="NA"),"",Datastream!AH324)</f>
        <v>2.847</v>
      </c>
      <c r="Z317" s="12">
        <f>IF(OR(Datastream!AI324="",Datastream!AI324="NA"),"",Datastream!AI324)</f>
        <v>0.23</v>
      </c>
      <c r="AA317" s="12">
        <f>IF(OR(Datastream!AJ324="",Datastream!AJ324="NA"),"",Datastream!AJ324)</f>
        <v>1.94</v>
      </c>
      <c r="AB317" s="12">
        <f>IF(OR(Datastream!AK324="",Datastream!AK324="NA"),"",Datastream!AK324)</f>
        <v>1.9629000000000001</v>
      </c>
      <c r="AC317" s="12">
        <f>IF(OR(Datastream!AN324="",Datastream!AN324="NA"),"",Datastream!AN324)</f>
        <v>13.84</v>
      </c>
      <c r="AD317" s="12">
        <f>IF(OR(Datastream!AO324="",Datastream!AO324="NA"),"",Datastream!AO324)</f>
        <v>2093.59</v>
      </c>
      <c r="AE317" s="13">
        <f>IF(EBP!B509="","",EBP!B509)</f>
        <v>2.0430000000000001</v>
      </c>
      <c r="AF317" s="13">
        <f>IF(EBP!C509="","",EBP!C509)</f>
        <v>-0.12989999999999999</v>
      </c>
    </row>
    <row r="318" spans="1:32" x14ac:dyDescent="0.2">
      <c r="A318" s="11">
        <v>42125</v>
      </c>
      <c r="B318" s="12">
        <f>IF(OR(Datastream!K325="",Datastream!K325="NA"),"",Datastream!K325)</f>
        <v>99.99</v>
      </c>
      <c r="C318" s="12">
        <f>IF(OR(Datastream!L325="",Datastream!L325="NA"),"",Datastream!L325)</f>
        <v>5.6</v>
      </c>
      <c r="D318" s="12">
        <f>IF(OR(Datastream!M325="",Datastream!M325="NA"),"",Datastream!M325)</f>
        <v>104.0742</v>
      </c>
      <c r="E318" s="12">
        <f>IF(OR(Datastream!N325="",Datastream!N325="NA"),"",Datastream!N325)</f>
        <v>52.6</v>
      </c>
      <c r="F318" s="12">
        <f>IF(OR(Datastream!O325="",Datastream!O325="NA"),"",Datastream!O325)</f>
        <v>94.6</v>
      </c>
      <c r="G318" s="12">
        <f>IF(OR(Datastream!P325="",Datastream!P325="NA"),"",Datastream!P325)</f>
        <v>90.7</v>
      </c>
      <c r="H318" s="12">
        <f>IF(OR(Datastream!Q325="",Datastream!Q325="NA"),"",Datastream!Q325)</f>
        <v>84.2</v>
      </c>
      <c r="I318" s="12">
        <f>IF(OR(Datastream!R325="",Datastream!R325="NA"),"",Datastream!R325)</f>
        <v>-0.35</v>
      </c>
      <c r="J318" s="12">
        <f>IF(OR(Datastream!S325="",Datastream!S325="NA"),"",Datastream!S325)</f>
        <v>2.484</v>
      </c>
      <c r="K318" s="12">
        <f>IF(OR(Datastream!T325="",Datastream!T325="NA"),"",Datastream!T325)</f>
        <v>2.843</v>
      </c>
      <c r="L318" s="12">
        <f>IF(OR(Datastream!U325="",Datastream!U325="NA"),"",Datastream!U325)</f>
        <v>3.319</v>
      </c>
      <c r="M318" s="12">
        <f>IF(OR(Datastream!V325="",Datastream!V325="NA"),"",Datastream!V325)</f>
        <v>5.0129999999999999</v>
      </c>
      <c r="N318" s="12">
        <f>IF(OR(Datastream!W325="",Datastream!W325="NA"),"",Datastream!W325)</f>
        <v>1.8640000000000001</v>
      </c>
      <c r="O318" s="12">
        <f>IF(OR(Datastream!X325="",Datastream!X325="NA"),"",Datastream!X325)</f>
        <v>4.0830000000000002</v>
      </c>
      <c r="P318" s="12">
        <f>IF(OR(Datastream!Y325="",Datastream!Y325="NA"),"",Datastream!Y325)</f>
        <v>2.4119999999999999</v>
      </c>
      <c r="Q318" s="12">
        <f>IF(OR(Datastream!Z325="",Datastream!Z325="NA"),"",Datastream!Z325)</f>
        <v>2.9729999999999999</v>
      </c>
      <c r="R318" s="12">
        <f>IF(OR(Datastream!AA325="",Datastream!AA325="NA"),"",Datastream!AA325)</f>
        <v>0.16900000000000001</v>
      </c>
      <c r="S318" s="12">
        <f>IF(OR(Datastream!AB325="",Datastream!AB325="NA"),"",Datastream!AB325)</f>
        <v>2.1819999999999999</v>
      </c>
      <c r="T318" s="12">
        <f>IF(OR(Datastream!AC325="",Datastream!AC325="NA"),"",Datastream!AC325)</f>
        <v>5.3540000000000001</v>
      </c>
      <c r="U318" s="12">
        <f>IF(OR(Datastream!AD325="",Datastream!AD325="NA"),"",Datastream!AD325)</f>
        <v>4.9720000000000004</v>
      </c>
      <c r="V318" s="12">
        <f>IF(OR(Datastream!AE325="",Datastream!AE325="NA"),"",Datastream!AE325)</f>
        <v>0.23699999999999999</v>
      </c>
      <c r="W318" s="12">
        <f>IF(OR(Datastream!AF325="",Datastream!AF325="NA"),"",Datastream!AF325)</f>
        <v>1.1259999999999999</v>
      </c>
      <c r="X318" s="12">
        <f>IF(OR(Datastream!AG325="",Datastream!AG325="NA"),"",Datastream!AG325)</f>
        <v>2.274</v>
      </c>
      <c r="Y318" s="12">
        <f>IF(OR(Datastream!AH325="",Datastream!AH325="NA"),"",Datastream!AH325)</f>
        <v>2.8479999999999999</v>
      </c>
      <c r="Z318" s="12">
        <f>IF(OR(Datastream!AI325="",Datastream!AI325="NA"),"",Datastream!AI325)</f>
        <v>0.24</v>
      </c>
      <c r="AA318" s="12">
        <f>IF(OR(Datastream!AJ325="",Datastream!AJ325="NA"),"",Datastream!AJ325)</f>
        <v>2.2000000000000002</v>
      </c>
      <c r="AB318" s="12">
        <f>IF(OR(Datastream!AK325="",Datastream!AK325="NA"),"",Datastream!AK325)</f>
        <v>1.961703</v>
      </c>
      <c r="AC318" s="12">
        <f>IF(OR(Datastream!AN325="",Datastream!AN325="NA"),"",Datastream!AN325)</f>
        <v>13.58</v>
      </c>
      <c r="AD318" s="12">
        <f>IF(OR(Datastream!AO325="",Datastream!AO325="NA"),"",Datastream!AO325)</f>
        <v>2112.62</v>
      </c>
      <c r="AE318" s="13">
        <f>IF(EBP!B510="","",EBP!B510)</f>
        <v>2.0427</v>
      </c>
      <c r="AF318" s="13">
        <f>IF(EBP!C510="","",EBP!C510)</f>
        <v>-7.6499999999999999E-2</v>
      </c>
    </row>
    <row r="319" spans="1:32" x14ac:dyDescent="0.2">
      <c r="A319" s="11">
        <v>42156</v>
      </c>
      <c r="B319" s="12">
        <f>IF(OR(Datastream!K326="",Datastream!K326="NA"),"",Datastream!K326)</f>
        <v>100.27</v>
      </c>
      <c r="C319" s="12">
        <f>IF(OR(Datastream!L326="",Datastream!L326="NA"),"",Datastream!L326)</f>
        <v>5.3</v>
      </c>
      <c r="D319" s="12">
        <f>IF(OR(Datastream!M326="",Datastream!M326="NA"),"",Datastream!M326)</f>
        <v>103.7174</v>
      </c>
      <c r="E319" s="12">
        <f>IF(OR(Datastream!N326="",Datastream!N326="NA"),"",Datastream!N326)</f>
        <v>52.6</v>
      </c>
      <c r="F319" s="12">
        <f>IF(OR(Datastream!O326="",Datastream!O326="NA"),"",Datastream!O326)</f>
        <v>99.8</v>
      </c>
      <c r="G319" s="12">
        <f>IF(OR(Datastream!P326="",Datastream!P326="NA"),"",Datastream!P326)</f>
        <v>96.1</v>
      </c>
      <c r="H319" s="12">
        <f>IF(OR(Datastream!Q326="",Datastream!Q326="NA"),"",Datastream!Q326)</f>
        <v>87.8</v>
      </c>
      <c r="I319" s="12">
        <f>IF(OR(Datastream!R326="",Datastream!R326="NA"),"",Datastream!R326)</f>
        <v>-0.11</v>
      </c>
      <c r="J319" s="12">
        <f>IF(OR(Datastream!S326="",Datastream!S326="NA"),"",Datastream!S326)</f>
        <v>2.2090000000000001</v>
      </c>
      <c r="K319" s="12">
        <f>IF(OR(Datastream!T326="",Datastream!T326="NA"),"",Datastream!T326)</f>
        <v>2.806</v>
      </c>
      <c r="L319" s="12">
        <f>IF(OR(Datastream!U326="",Datastream!U326="NA"),"",Datastream!U326)</f>
        <v>3.4</v>
      </c>
      <c r="M319" s="12">
        <f>IF(OR(Datastream!V326="",Datastream!V326="NA"),"",Datastream!V326)</f>
        <v>5.1870000000000003</v>
      </c>
      <c r="N319" s="12">
        <f>IF(OR(Datastream!W326="",Datastream!W326="NA"),"",Datastream!W326)</f>
        <v>0.501</v>
      </c>
      <c r="O319" s="12">
        <f>IF(OR(Datastream!X326="",Datastream!X326="NA"),"",Datastream!X326)</f>
        <v>4.3559999999999999</v>
      </c>
      <c r="P319" s="12">
        <f>IF(OR(Datastream!Y326="",Datastream!Y326="NA"),"",Datastream!Y326)</f>
        <v>2.31</v>
      </c>
      <c r="Q319" s="12">
        <f>IF(OR(Datastream!Z326="",Datastream!Z326="NA"),"",Datastream!Z326)</f>
        <v>2.9609999999999999</v>
      </c>
      <c r="R319" s="12">
        <f>IF(OR(Datastream!AA326="",Datastream!AA326="NA"),"",Datastream!AA326)</f>
        <v>0.17299999999999999</v>
      </c>
      <c r="S319" s="12">
        <f>IF(OR(Datastream!AB326="",Datastream!AB326="NA"),"",Datastream!AB326)</f>
        <v>2.1269999999999998</v>
      </c>
      <c r="T319" s="12">
        <f>IF(OR(Datastream!AC326="",Datastream!AC326="NA"),"",Datastream!AC326)</f>
        <v>5.359</v>
      </c>
      <c r="U319" s="12">
        <f>IF(OR(Datastream!AD326="",Datastream!AD326="NA"),"",Datastream!AD326)</f>
        <v>4.952</v>
      </c>
      <c r="V319" s="12">
        <f>IF(OR(Datastream!AE326="",Datastream!AE326="NA"),"",Datastream!AE326)</f>
        <v>0.23100000000000001</v>
      </c>
      <c r="W319" s="12">
        <f>IF(OR(Datastream!AF326="",Datastream!AF326="NA"),"",Datastream!AF326)</f>
        <v>1.018</v>
      </c>
      <c r="X319" s="12">
        <f>IF(OR(Datastream!AG326="",Datastream!AG326="NA"),"",Datastream!AG326)</f>
        <v>2.3849999999999998</v>
      </c>
      <c r="Y319" s="12">
        <f>IF(OR(Datastream!AH326="",Datastream!AH326="NA"),"",Datastream!AH326)</f>
        <v>2.907</v>
      </c>
      <c r="Z319" s="12">
        <f>IF(OR(Datastream!AI326="",Datastream!AI326="NA"),"",Datastream!AI326)</f>
        <v>0.28000000000000003</v>
      </c>
      <c r="AA319" s="12">
        <f>IF(OR(Datastream!AJ326="",Datastream!AJ326="NA"),"",Datastream!AJ326)</f>
        <v>2.36</v>
      </c>
      <c r="AB319" s="12">
        <f>IF(OR(Datastream!AK326="",Datastream!AK326="NA"),"",Datastream!AK326)</f>
        <v>1.988291</v>
      </c>
      <c r="AC319" s="12">
        <f>IF(OR(Datastream!AN326="",Datastream!AN326="NA"),"",Datastream!AN326)</f>
        <v>14.83</v>
      </c>
      <c r="AD319" s="12">
        <f>IF(OR(Datastream!AO326="",Datastream!AO326="NA"),"",Datastream!AO326)</f>
        <v>2099.2800000000002</v>
      </c>
      <c r="AE319" s="13">
        <f>IF(EBP!B511="","",EBP!B511)</f>
        <v>2.1778</v>
      </c>
      <c r="AF319" s="13">
        <f>IF(EBP!C511="","",EBP!C511)</f>
        <v>5.2299999999999999E-2</v>
      </c>
    </row>
    <row r="320" spans="1:32" x14ac:dyDescent="0.2">
      <c r="A320" s="11">
        <v>42186</v>
      </c>
      <c r="B320" s="12">
        <f>IF(OR(Datastream!K327="",Datastream!K327="NA"),"",Datastream!K327)</f>
        <v>100.43</v>
      </c>
      <c r="C320" s="12">
        <f>IF(OR(Datastream!L327="",Datastream!L327="NA"),"",Datastream!L327)</f>
        <v>5.2</v>
      </c>
      <c r="D320" s="12">
        <f>IF(OR(Datastream!M327="",Datastream!M327="NA"),"",Datastream!M327)</f>
        <v>104.32429999999999</v>
      </c>
      <c r="E320" s="12">
        <f>IF(OR(Datastream!N327="",Datastream!N327="NA"),"",Datastream!N327)</f>
        <v>52.2</v>
      </c>
      <c r="F320" s="12">
        <f>IF(OR(Datastream!O327="",Datastream!O327="NA"),"",Datastream!O327)</f>
        <v>91</v>
      </c>
      <c r="G320" s="12">
        <f>IF(OR(Datastream!P327="",Datastream!P327="NA"),"",Datastream!P327)</f>
        <v>93.1</v>
      </c>
      <c r="H320" s="12">
        <f>IF(OR(Datastream!Q327="",Datastream!Q327="NA"),"",Datastream!Q327)</f>
        <v>84.1</v>
      </c>
      <c r="I320" s="12">
        <f>IF(OR(Datastream!R327="",Datastream!R327="NA"),"",Datastream!R327)</f>
        <v>0.34</v>
      </c>
      <c r="J320" s="12">
        <f>IF(OR(Datastream!S327="",Datastream!S327="NA"),"",Datastream!S327)</f>
        <v>2.3690000000000002</v>
      </c>
      <c r="K320" s="12">
        <f>IF(OR(Datastream!T327="",Datastream!T327="NA"),"",Datastream!T327)</f>
        <v>2.78</v>
      </c>
      <c r="L320" s="12">
        <f>IF(OR(Datastream!U327="",Datastream!U327="NA"),"",Datastream!U327)</f>
        <v>3.601</v>
      </c>
      <c r="M320" s="12">
        <f>IF(OR(Datastream!V327="",Datastream!V327="NA"),"",Datastream!V327)</f>
        <v>4.899</v>
      </c>
      <c r="N320" s="12">
        <f>IF(OR(Datastream!W327="",Datastream!W327="NA"),"",Datastream!W327)</f>
        <v>0.88600000000000001</v>
      </c>
      <c r="O320" s="12">
        <f>IF(OR(Datastream!X327="",Datastream!X327="NA"),"",Datastream!X327)</f>
        <v>3.9620000000000002</v>
      </c>
      <c r="P320" s="12">
        <f>IF(OR(Datastream!Y327="",Datastream!Y327="NA"),"",Datastream!Y327)</f>
        <v>2.1680000000000001</v>
      </c>
      <c r="Q320" s="12">
        <f>IF(OR(Datastream!Z327="",Datastream!Z327="NA"),"",Datastream!Z327)</f>
        <v>2.7549999999999999</v>
      </c>
      <c r="R320" s="12">
        <f>IF(OR(Datastream!AA327="",Datastream!AA327="NA"),"",Datastream!AA327)</f>
        <v>0.23499999999999999</v>
      </c>
      <c r="S320" s="12">
        <f>IF(OR(Datastream!AB327="",Datastream!AB327="NA"),"",Datastream!AB327)</f>
        <v>2.1539999999999999</v>
      </c>
      <c r="T320" s="12">
        <f>IF(OR(Datastream!AC327="",Datastream!AC327="NA"),"",Datastream!AC327)</f>
        <v>5.3419999999999996</v>
      </c>
      <c r="U320" s="12">
        <f>IF(OR(Datastream!AD327="",Datastream!AD327="NA"),"",Datastream!AD327)</f>
        <v>4.9180000000000001</v>
      </c>
      <c r="V320" s="12">
        <f>IF(OR(Datastream!AE327="",Datastream!AE327="NA"),"",Datastream!AE327)</f>
        <v>0.311</v>
      </c>
      <c r="W320" s="12">
        <f>IF(OR(Datastream!AF327="",Datastream!AF327="NA"),"",Datastream!AF327)</f>
        <v>1.1779999999999999</v>
      </c>
      <c r="X320" s="12">
        <f>IF(OR(Datastream!AG327="",Datastream!AG327="NA"),"",Datastream!AG327)</f>
        <v>2.516</v>
      </c>
      <c r="Y320" s="12">
        <f>IF(OR(Datastream!AH327="",Datastream!AH327="NA"),"",Datastream!AH327)</f>
        <v>2.9929999999999999</v>
      </c>
      <c r="Z320" s="12">
        <f>IF(OR(Datastream!AI327="",Datastream!AI327="NA"),"",Datastream!AI327)</f>
        <v>0.3</v>
      </c>
      <c r="AA320" s="12">
        <f>IF(OR(Datastream!AJ327="",Datastream!AJ327="NA"),"",Datastream!AJ327)</f>
        <v>2.3199999999999998</v>
      </c>
      <c r="AB320" s="12">
        <f>IF(OR(Datastream!AK327="",Datastream!AK327="NA"),"",Datastream!AK327)</f>
        <v>2.0054370000000001</v>
      </c>
      <c r="AC320" s="12">
        <f>IF(OR(Datastream!AN327="",Datastream!AN327="NA"),"",Datastream!AN327)</f>
        <v>14.69</v>
      </c>
      <c r="AD320" s="12">
        <f>IF(OR(Datastream!AO327="",Datastream!AO327="NA"),"",Datastream!AO327)</f>
        <v>2093.39</v>
      </c>
      <c r="AE320" s="13">
        <f>IF(EBP!B512="","",EBP!B512)</f>
        <v>2.327</v>
      </c>
      <c r="AF320" s="13">
        <f>IF(EBP!C512="","",EBP!C512)</f>
        <v>0.1144</v>
      </c>
    </row>
    <row r="321" spans="1:32" x14ac:dyDescent="0.2">
      <c r="A321" s="11">
        <v>42217</v>
      </c>
      <c r="B321" s="12">
        <f>IF(OR(Datastream!K328="",Datastream!K328="NA"),"",Datastream!K328)</f>
        <v>100.43</v>
      </c>
      <c r="C321" s="12">
        <f>IF(OR(Datastream!L328="",Datastream!L328="NA"),"",Datastream!L328)</f>
        <v>5.0999999999999996</v>
      </c>
      <c r="D321" s="12">
        <f>IF(OR(Datastream!M328="",Datastream!M328="NA"),"",Datastream!M328)</f>
        <v>104.1621</v>
      </c>
      <c r="E321" s="12">
        <f>IF(OR(Datastream!N328="",Datastream!N328="NA"),"",Datastream!N328)</f>
        <v>50.4</v>
      </c>
      <c r="F321" s="12">
        <f>IF(OR(Datastream!O328="",Datastream!O328="NA"),"",Datastream!O328)</f>
        <v>101.3</v>
      </c>
      <c r="G321" s="12">
        <f>IF(OR(Datastream!P328="",Datastream!P328="NA"),"",Datastream!P328)</f>
        <v>91.9</v>
      </c>
      <c r="H321" s="12">
        <f>IF(OR(Datastream!Q328="",Datastream!Q328="NA"),"",Datastream!Q328)</f>
        <v>83.4</v>
      </c>
      <c r="I321" s="12">
        <f>IF(OR(Datastream!R328="",Datastream!R328="NA"),"",Datastream!R328)</f>
        <v>-0.3</v>
      </c>
      <c r="J321" s="12">
        <f>IF(OR(Datastream!S328="",Datastream!S328="NA"),"",Datastream!S328)</f>
        <v>2.29</v>
      </c>
      <c r="K321" s="12">
        <f>IF(OR(Datastream!T328="",Datastream!T328="NA"),"",Datastream!T328)</f>
        <v>2.714</v>
      </c>
      <c r="L321" s="12">
        <f>IF(OR(Datastream!U328="",Datastream!U328="NA"),"",Datastream!U328)</f>
        <v>2.73</v>
      </c>
      <c r="M321" s="12">
        <f>IF(OR(Datastream!V328="",Datastream!V328="NA"),"",Datastream!V328)</f>
        <v>4.6479999999999997</v>
      </c>
      <c r="N321" s="12">
        <f>IF(OR(Datastream!W328="",Datastream!W328="NA"),"",Datastream!W328)</f>
        <v>0.77300000000000002</v>
      </c>
      <c r="O321" s="12">
        <f>IF(OR(Datastream!X328="",Datastream!X328="NA"),"",Datastream!X328)</f>
        <v>4.3920000000000003</v>
      </c>
      <c r="P321" s="12">
        <f>IF(OR(Datastream!Y328="",Datastream!Y328="NA"),"",Datastream!Y328)</f>
        <v>1.9139999999999999</v>
      </c>
      <c r="Q321" s="12">
        <f>IF(OR(Datastream!Z328="",Datastream!Z328="NA"),"",Datastream!Z328)</f>
        <v>2.6629999999999998</v>
      </c>
      <c r="R321" s="12">
        <f>IF(OR(Datastream!AA328="",Datastream!AA328="NA"),"",Datastream!AA328)</f>
        <v>0.28199999999999997</v>
      </c>
      <c r="S321" s="12">
        <f>IF(OR(Datastream!AB328="",Datastream!AB328="NA"),"",Datastream!AB328)</f>
        <v>2.0329999999999999</v>
      </c>
      <c r="T321" s="12">
        <f>IF(OR(Datastream!AC328="",Datastream!AC328="NA"),"",Datastream!AC328)</f>
        <v>5.35</v>
      </c>
      <c r="U321" s="12">
        <f>IF(OR(Datastream!AD328="",Datastream!AD328="NA"),"",Datastream!AD328)</f>
        <v>4.9219999999999997</v>
      </c>
      <c r="V321" s="12">
        <f>IF(OR(Datastream!AE328="",Datastream!AE328="NA"),"",Datastream!AE328)</f>
        <v>0.38100000000000001</v>
      </c>
      <c r="W321" s="12">
        <f>IF(OR(Datastream!AF328="",Datastream!AF328="NA"),"",Datastream!AF328)</f>
        <v>1.165</v>
      </c>
      <c r="X321" s="12">
        <f>IF(OR(Datastream!AG328="",Datastream!AG328="NA"),"",Datastream!AG328)</f>
        <v>2.5470000000000002</v>
      </c>
      <c r="Y321" s="12">
        <f>IF(OR(Datastream!AH328="",Datastream!AH328="NA"),"",Datastream!AH328)</f>
        <v>3.008</v>
      </c>
      <c r="Z321" s="12">
        <f>IF(OR(Datastream!AI328="",Datastream!AI328="NA"),"",Datastream!AI328)</f>
        <v>0.38</v>
      </c>
      <c r="AA321" s="12">
        <f>IF(OR(Datastream!AJ328="",Datastream!AJ328="NA"),"",Datastream!AJ328)</f>
        <v>2.17</v>
      </c>
      <c r="AB321" s="12">
        <f>IF(OR(Datastream!AK328="",Datastream!AK328="NA"),"",Datastream!AK328)</f>
        <v>2.071374</v>
      </c>
      <c r="AC321" s="12">
        <f>IF(OR(Datastream!AN328="",Datastream!AN328="NA"),"",Datastream!AN328)</f>
        <v>19.59</v>
      </c>
      <c r="AD321" s="12">
        <f>IF(OR(Datastream!AO328="",Datastream!AO328="NA"),"",Datastream!AO328)</f>
        <v>2039.87</v>
      </c>
      <c r="AE321" s="13">
        <f>IF(EBP!B513="","",EBP!B513)</f>
        <v>2.4371</v>
      </c>
      <c r="AF321" s="13">
        <f>IF(EBP!C513="","",EBP!C513)</f>
        <v>0.315</v>
      </c>
    </row>
    <row r="322" spans="1:32" x14ac:dyDescent="0.2">
      <c r="A322" s="11">
        <v>42248</v>
      </c>
      <c r="B322" s="12">
        <f>IF(OR(Datastream!K329="",Datastream!K329="NA"),"",Datastream!K329)</f>
        <v>100.2</v>
      </c>
      <c r="C322" s="12">
        <f>IF(OR(Datastream!L329="",Datastream!L329="NA"),"",Datastream!L329)</f>
        <v>5</v>
      </c>
      <c r="D322" s="12">
        <f>IF(OR(Datastream!M329="",Datastream!M329="NA"),"",Datastream!M329)</f>
        <v>103.77679999999999</v>
      </c>
      <c r="E322" s="12">
        <f>IF(OR(Datastream!N329="",Datastream!N329="NA"),"",Datastream!N329)</f>
        <v>50.1</v>
      </c>
      <c r="F322" s="12">
        <f>IF(OR(Datastream!O329="",Datastream!O329="NA"),"",Datastream!O329)</f>
        <v>102.6</v>
      </c>
      <c r="G322" s="12">
        <f>IF(OR(Datastream!P329="",Datastream!P329="NA"),"",Datastream!P329)</f>
        <v>87.2</v>
      </c>
      <c r="H322" s="12">
        <f>IF(OR(Datastream!Q329="",Datastream!Q329="NA"),"",Datastream!Q329)</f>
        <v>78.2</v>
      </c>
      <c r="I322" s="12">
        <f>IF(OR(Datastream!R329="",Datastream!R329="NA"),"",Datastream!R329)</f>
        <v>-0.15</v>
      </c>
      <c r="J322" s="12">
        <f>IF(OR(Datastream!S329="",Datastream!S329="NA"),"",Datastream!S329)</f>
        <v>2.5049999999999999</v>
      </c>
      <c r="K322" s="12">
        <f>IF(OR(Datastream!T329="",Datastream!T329="NA"),"",Datastream!T329)</f>
        <v>2.7130000000000001</v>
      </c>
      <c r="L322" s="12">
        <f>IF(OR(Datastream!U329="",Datastream!U329="NA"),"",Datastream!U329)</f>
        <v>3.37</v>
      </c>
      <c r="M322" s="12">
        <f>IF(OR(Datastream!V329="",Datastream!V329="NA"),"",Datastream!V329)</f>
        <v>4.7610000000000001</v>
      </c>
      <c r="N322" s="12">
        <f>IF(OR(Datastream!W329="",Datastream!W329="NA"),"",Datastream!W329)</f>
        <v>0.14499999999999999</v>
      </c>
      <c r="O322" s="12">
        <f>IF(OR(Datastream!X329="",Datastream!X329="NA"),"",Datastream!X329)</f>
        <v>4.2060000000000004</v>
      </c>
      <c r="P322" s="12">
        <f>IF(OR(Datastream!Y329="",Datastream!Y329="NA"),"",Datastream!Y329)</f>
        <v>1.8169999999999999</v>
      </c>
      <c r="Q322" s="12">
        <f>IF(OR(Datastream!Z329="",Datastream!Z329="NA"),"",Datastream!Z329)</f>
        <v>2.5539999999999998</v>
      </c>
      <c r="R322" s="12">
        <f>IF(OR(Datastream!AA329="",Datastream!AA329="NA"),"",Datastream!AA329)</f>
        <v>0.20599999999999999</v>
      </c>
      <c r="S322" s="12">
        <f>IF(OR(Datastream!AB329="",Datastream!AB329="NA"),"",Datastream!AB329)</f>
        <v>1.901</v>
      </c>
      <c r="T322" s="12">
        <f>IF(OR(Datastream!AC329="",Datastream!AC329="NA"),"",Datastream!AC329)</f>
        <v>5.3319999999999999</v>
      </c>
      <c r="U322" s="12">
        <f>IF(OR(Datastream!AD329="",Datastream!AD329="NA"),"",Datastream!AD329)</f>
        <v>4.907</v>
      </c>
      <c r="V322" s="12">
        <f>IF(OR(Datastream!AE329="",Datastream!AE329="NA"),"",Datastream!AE329)</f>
        <v>0.39500000000000002</v>
      </c>
      <c r="W322" s="12">
        <f>IF(OR(Datastream!AF329="",Datastream!AF329="NA"),"",Datastream!AF329)</f>
        <v>1.137</v>
      </c>
      <c r="X322" s="12">
        <f>IF(OR(Datastream!AG329="",Datastream!AG329="NA"),"",Datastream!AG329)</f>
        <v>2.5070000000000001</v>
      </c>
      <c r="Y322" s="12">
        <f>IF(OR(Datastream!AH329="",Datastream!AH329="NA"),"",Datastream!AH329)</f>
        <v>2.9420000000000002</v>
      </c>
      <c r="Z322" s="12">
        <f>IF(OR(Datastream!AI329="",Datastream!AI329="NA"),"",Datastream!AI329)</f>
        <v>0.37</v>
      </c>
      <c r="AA322" s="12">
        <f>IF(OR(Datastream!AJ329="",Datastream!AJ329="NA"),"",Datastream!AJ329)</f>
        <v>2.17</v>
      </c>
      <c r="AB322" s="12">
        <f>IF(OR(Datastream!AK329="",Datastream!AK329="NA"),"",Datastream!AK329)</f>
        <v>2.186267</v>
      </c>
      <c r="AC322" s="12">
        <f>IF(OR(Datastream!AN329="",Datastream!AN329="NA"),"",Datastream!AN329)</f>
        <v>24.76</v>
      </c>
      <c r="AD322" s="12">
        <f>IF(OR(Datastream!AO329="",Datastream!AO329="NA"),"",Datastream!AO329)</f>
        <v>1943.35</v>
      </c>
      <c r="AE322" s="13">
        <f>IF(EBP!B514="","",EBP!B514)</f>
        <v>2.6442999999999999</v>
      </c>
      <c r="AF322" s="13">
        <f>IF(EBP!C514="","",EBP!C514)</f>
        <v>0.44429999999999997</v>
      </c>
    </row>
    <row r="323" spans="1:32" x14ac:dyDescent="0.2">
      <c r="A323" s="11">
        <v>42278</v>
      </c>
      <c r="B323" s="12">
        <f>IF(OR(Datastream!K330="",Datastream!K330="NA"),"",Datastream!K330)</f>
        <v>100.3</v>
      </c>
      <c r="C323" s="12">
        <f>IF(OR(Datastream!L330="",Datastream!L330="NA"),"",Datastream!L330)</f>
        <v>5</v>
      </c>
      <c r="D323" s="12">
        <f>IF(OR(Datastream!M330="",Datastream!M330="NA"),"",Datastream!M330)</f>
        <v>103.3976</v>
      </c>
      <c r="E323" s="12">
        <f>IF(OR(Datastream!N330="",Datastream!N330="NA"),"",Datastream!N330)</f>
        <v>49.3</v>
      </c>
      <c r="F323" s="12">
        <f>IF(OR(Datastream!O330="",Datastream!O330="NA"),"",Datastream!O330)</f>
        <v>99.1</v>
      </c>
      <c r="G323" s="12">
        <f>IF(OR(Datastream!P330="",Datastream!P330="NA"),"",Datastream!P330)</f>
        <v>90</v>
      </c>
      <c r="H323" s="12">
        <f>IF(OR(Datastream!Q330="",Datastream!Q330="NA"),"",Datastream!Q330)</f>
        <v>82.1</v>
      </c>
      <c r="I323" s="12">
        <f>IF(OR(Datastream!R330="",Datastream!R330="NA"),"",Datastream!R330)</f>
        <v>-0.22</v>
      </c>
      <c r="J323" s="12">
        <f>IF(OR(Datastream!S330="",Datastream!S330="NA"),"",Datastream!S330)</f>
        <v>2.5110000000000001</v>
      </c>
      <c r="K323" s="12">
        <f>IF(OR(Datastream!T330="",Datastream!T330="NA"),"",Datastream!T330)</f>
        <v>2.6269999999999998</v>
      </c>
      <c r="L323" s="12">
        <f>IF(OR(Datastream!U330="",Datastream!U330="NA"),"",Datastream!U330)</f>
        <v>3.5750000000000002</v>
      </c>
      <c r="M323" s="12">
        <f>IF(OR(Datastream!V330="",Datastream!V330="NA"),"",Datastream!V330)</f>
        <v>4.6340000000000003</v>
      </c>
      <c r="N323" s="12">
        <f>IF(OR(Datastream!W330="",Datastream!W330="NA"),"",Datastream!W330)</f>
        <v>0.26800000000000002</v>
      </c>
      <c r="O323" s="12">
        <f>IF(OR(Datastream!X330="",Datastream!X330="NA"),"",Datastream!X330)</f>
        <v>4.72</v>
      </c>
      <c r="P323" s="12">
        <f>IF(OR(Datastream!Y330="",Datastream!Y330="NA"),"",Datastream!Y330)</f>
        <v>1.57</v>
      </c>
      <c r="Q323" s="12">
        <f>IF(OR(Datastream!Z330="",Datastream!Z330="NA"),"",Datastream!Z330)</f>
        <v>2.2130000000000001</v>
      </c>
      <c r="R323" s="12">
        <f>IF(OR(Datastream!AA330="",Datastream!AA330="NA"),"",Datastream!AA330)</f>
        <v>0.17799999999999999</v>
      </c>
      <c r="S323" s="12">
        <f>IF(OR(Datastream!AB330="",Datastream!AB330="NA"),"",Datastream!AB330)</f>
        <v>1.823</v>
      </c>
      <c r="T323" s="12">
        <f>IF(OR(Datastream!AC330="",Datastream!AC330="NA"),"",Datastream!AC330)</f>
        <v>5.2949999999999999</v>
      </c>
      <c r="U323" s="12">
        <f>IF(OR(Datastream!AD330="",Datastream!AD330="NA"),"",Datastream!AD330)</f>
        <v>4.8419999999999996</v>
      </c>
      <c r="V323" s="12">
        <f>IF(OR(Datastream!AE330="",Datastream!AE330="NA"),"",Datastream!AE330)</f>
        <v>0.28699999999999998</v>
      </c>
      <c r="W323" s="12">
        <f>IF(OR(Datastream!AF330="",Datastream!AF330="NA"),"",Datastream!AF330)</f>
        <v>0.90400000000000003</v>
      </c>
      <c r="X323" s="12">
        <f>IF(OR(Datastream!AG330="",Datastream!AG330="NA"),"",Datastream!AG330)</f>
        <v>2.347</v>
      </c>
      <c r="Y323" s="12">
        <f>IF(OR(Datastream!AH330="",Datastream!AH330="NA"),"",Datastream!AH330)</f>
        <v>2.718</v>
      </c>
      <c r="Z323" s="12">
        <f>IF(OR(Datastream!AI330="",Datastream!AI330="NA"),"",Datastream!AI330)</f>
        <v>0.26</v>
      </c>
      <c r="AA323" s="12">
        <f>IF(OR(Datastream!AJ330="",Datastream!AJ330="NA"),"",Datastream!AJ330)</f>
        <v>2.0699999999999998</v>
      </c>
      <c r="AB323" s="12">
        <f>IF(OR(Datastream!AK330="",Datastream!AK330="NA"),"",Datastream!AK330)</f>
        <v>2.1139429999999999</v>
      </c>
      <c r="AC323" s="12">
        <f>IF(OR(Datastream!AN330="",Datastream!AN330="NA"),"",Datastream!AN330)</f>
        <v>16.98</v>
      </c>
      <c r="AD323" s="12">
        <f>IF(OR(Datastream!AO330="",Datastream!AO330="NA"),"",Datastream!AO330)</f>
        <v>2024.81</v>
      </c>
      <c r="AE323" s="13">
        <f>IF(EBP!B515="","",EBP!B515)</f>
        <v>2.4239000000000002</v>
      </c>
      <c r="AF323" s="13">
        <f>IF(EBP!C515="","",EBP!C515)</f>
        <v>0.33500000000000002</v>
      </c>
    </row>
    <row r="324" spans="1:32" x14ac:dyDescent="0.2">
      <c r="A324" s="11">
        <v>42309</v>
      </c>
      <c r="B324" s="12">
        <f>IF(OR(Datastream!K331="",Datastream!K331="NA"),"",Datastream!K331)</f>
        <v>100.42</v>
      </c>
      <c r="C324" s="12">
        <f>IF(OR(Datastream!L331="",Datastream!L331="NA"),"",Datastream!L331)</f>
        <v>5.0999999999999996</v>
      </c>
      <c r="D324" s="12">
        <f>IF(OR(Datastream!M331="",Datastream!M331="NA"),"",Datastream!M331)</f>
        <v>102.6866</v>
      </c>
      <c r="E324" s="12">
        <f>IF(OR(Datastream!N331="",Datastream!N331="NA"),"",Datastream!N331)</f>
        <v>49.5</v>
      </c>
      <c r="F324" s="12">
        <f>IF(OR(Datastream!O331="",Datastream!O331="NA"),"",Datastream!O331)</f>
        <v>92.6</v>
      </c>
      <c r="G324" s="12">
        <f>IF(OR(Datastream!P331="",Datastream!P331="NA"),"",Datastream!P331)</f>
        <v>91.3</v>
      </c>
      <c r="H324" s="12">
        <f>IF(OR(Datastream!Q331="",Datastream!Q331="NA"),"",Datastream!Q331)</f>
        <v>82.9</v>
      </c>
      <c r="I324" s="12">
        <f>IF(OR(Datastream!R331="",Datastream!R331="NA"),"",Datastream!R331)</f>
        <v>-0.4</v>
      </c>
      <c r="J324" s="12">
        <f>IF(OR(Datastream!S331="",Datastream!S331="NA"),"",Datastream!S331)</f>
        <v>2.448</v>
      </c>
      <c r="K324" s="12">
        <f>IF(OR(Datastream!T331="",Datastream!T331="NA"),"",Datastream!T331)</f>
        <v>2.5859999999999999</v>
      </c>
      <c r="L324" s="12">
        <f>IF(OR(Datastream!U331="",Datastream!U331="NA"),"",Datastream!U331)</f>
        <v>3.2770000000000001</v>
      </c>
      <c r="M324" s="12">
        <f>IF(OR(Datastream!V331="",Datastream!V331="NA"),"",Datastream!V331)</f>
        <v>4.2370000000000001</v>
      </c>
      <c r="N324" s="12">
        <f>IF(OR(Datastream!W331="",Datastream!W331="NA"),"",Datastream!W331)</f>
        <v>1.9E-2</v>
      </c>
      <c r="O324" s="12">
        <f>IF(OR(Datastream!X331="",Datastream!X331="NA"),"",Datastream!X331)</f>
        <v>4.0259999999999998</v>
      </c>
      <c r="P324" s="12">
        <f>IF(OR(Datastream!Y331="",Datastream!Y331="NA"),"",Datastream!Y331)</f>
        <v>1.5249999999999999</v>
      </c>
      <c r="Q324" s="12">
        <f>IF(OR(Datastream!Z331="",Datastream!Z331="NA"),"",Datastream!Z331)</f>
        <v>2.0289999999999999</v>
      </c>
      <c r="R324" s="12">
        <f>IF(OR(Datastream!AA331="",Datastream!AA331="NA"),"",Datastream!AA331)</f>
        <v>0.14399999999999999</v>
      </c>
      <c r="S324" s="12">
        <f>IF(OR(Datastream!AB331="",Datastream!AB331="NA"),"",Datastream!AB331)</f>
        <v>1.7350000000000001</v>
      </c>
      <c r="T324" s="12">
        <f>IF(OR(Datastream!AC331="",Datastream!AC331="NA"),"",Datastream!AC331)</f>
        <v>5.2949999999999999</v>
      </c>
      <c r="U324" s="12">
        <f>IF(OR(Datastream!AD331="",Datastream!AD331="NA"),"",Datastream!AD331)</f>
        <v>4.8159999999999998</v>
      </c>
      <c r="V324" s="12">
        <f>IF(OR(Datastream!AE331="",Datastream!AE331="NA"),"",Datastream!AE331)</f>
        <v>0.39700000000000002</v>
      </c>
      <c r="W324" s="12">
        <f>IF(OR(Datastream!AF331="",Datastream!AF331="NA"),"",Datastream!AF331)</f>
        <v>1.04</v>
      </c>
      <c r="X324" s="12">
        <f>IF(OR(Datastream!AG331="",Datastream!AG331="NA"),"",Datastream!AG331)</f>
        <v>2.444</v>
      </c>
      <c r="Y324" s="12">
        <f>IF(OR(Datastream!AH331="",Datastream!AH331="NA"),"",Datastream!AH331)</f>
        <v>2.806</v>
      </c>
      <c r="Z324" s="12">
        <f>IF(OR(Datastream!AI331="",Datastream!AI331="NA"),"",Datastream!AI331)</f>
        <v>0.48</v>
      </c>
      <c r="AA324" s="12">
        <f>IF(OR(Datastream!AJ331="",Datastream!AJ331="NA"),"",Datastream!AJ331)</f>
        <v>2.2599999999999998</v>
      </c>
      <c r="AB324" s="12">
        <f>IF(OR(Datastream!AK331="",Datastream!AK331="NA"),"",Datastream!AK331)</f>
        <v>2.0713379999999999</v>
      </c>
      <c r="AC324" s="12">
        <f>IF(OR(Datastream!AN331="",Datastream!AN331="NA"),"",Datastream!AN331)</f>
        <v>15.97</v>
      </c>
      <c r="AD324" s="12">
        <f>IF(OR(Datastream!AO331="",Datastream!AO331="NA"),"",Datastream!AO331)</f>
        <v>2081.0100000000002</v>
      </c>
      <c r="AE324" s="13">
        <f>IF(EBP!B516="","",EBP!B516)</f>
        <v>2.4725999999999999</v>
      </c>
      <c r="AF324" s="13">
        <f>IF(EBP!C516="","",EBP!C516)</f>
        <v>0.4158</v>
      </c>
    </row>
    <row r="325" spans="1:32" x14ac:dyDescent="0.2">
      <c r="A325" s="11">
        <v>42339</v>
      </c>
      <c r="B325" s="12">
        <f>IF(OR(Datastream!K332="",Datastream!K332="NA"),"",Datastream!K332)</f>
        <v>100.31</v>
      </c>
      <c r="C325" s="12">
        <f>IF(OR(Datastream!L332="",Datastream!L332="NA"),"",Datastream!L332)</f>
        <v>5</v>
      </c>
      <c r="D325" s="12">
        <f>IF(OR(Datastream!M332="",Datastream!M332="NA"),"",Datastream!M332)</f>
        <v>102.1014</v>
      </c>
      <c r="E325" s="12">
        <f>IF(OR(Datastream!N332="",Datastream!N332="NA"),"",Datastream!N332)</f>
        <v>48.8</v>
      </c>
      <c r="F325" s="12">
        <f>IF(OR(Datastream!O332="",Datastream!O332="NA"),"",Datastream!O332)</f>
        <v>96.3</v>
      </c>
      <c r="G325" s="12">
        <f>IF(OR(Datastream!P332="",Datastream!P332="NA"),"",Datastream!P332)</f>
        <v>92.6</v>
      </c>
      <c r="H325" s="12">
        <f>IF(OR(Datastream!Q332="",Datastream!Q332="NA"),"",Datastream!Q332)</f>
        <v>82.7</v>
      </c>
      <c r="I325" s="12">
        <f>IF(OR(Datastream!R332="",Datastream!R332="NA"),"",Datastream!R332)</f>
        <v>-0.32</v>
      </c>
      <c r="J325" s="12">
        <f>IF(OR(Datastream!S332="",Datastream!S332="NA"),"",Datastream!S332)</f>
        <v>2.4820000000000002</v>
      </c>
      <c r="K325" s="12">
        <f>IF(OR(Datastream!T332="",Datastream!T332="NA"),"",Datastream!T332)</f>
        <v>2.528</v>
      </c>
      <c r="L325" s="12">
        <f>IF(OR(Datastream!U332="",Datastream!U332="NA"),"",Datastream!U332)</f>
        <v>3.2040000000000002</v>
      </c>
      <c r="M325" s="12">
        <f>IF(OR(Datastream!V332="",Datastream!V332="NA"),"",Datastream!V332)</f>
        <v>4.3220000000000001</v>
      </c>
      <c r="N325" s="12">
        <f>IF(OR(Datastream!W332="",Datastream!W332="NA"),"",Datastream!W332)</f>
        <v>-0.63600000000000001</v>
      </c>
      <c r="O325" s="12">
        <f>IF(OR(Datastream!X332="",Datastream!X332="NA"),"",Datastream!X332)</f>
        <v>3.3359999999999999</v>
      </c>
      <c r="P325" s="12">
        <f>IF(OR(Datastream!Y332="",Datastream!Y332="NA"),"",Datastream!Y332)</f>
        <v>1.5640000000000001</v>
      </c>
      <c r="Q325" s="12">
        <f>IF(OR(Datastream!Z332="",Datastream!Z332="NA"),"",Datastream!Z332)</f>
        <v>1.776</v>
      </c>
      <c r="R325" s="12">
        <f>IF(OR(Datastream!AA332="",Datastream!AA332="NA"),"",Datastream!AA332)</f>
        <v>0.15</v>
      </c>
      <c r="S325" s="12">
        <f>IF(OR(Datastream!AB332="",Datastream!AB332="NA"),"",Datastream!AB332)</f>
        <v>1.7010000000000001</v>
      </c>
      <c r="T325" s="12">
        <f>IF(OR(Datastream!AC332="",Datastream!AC332="NA"),"",Datastream!AC332)</f>
        <v>5.2910000000000004</v>
      </c>
      <c r="U325" s="12">
        <f>IF(OR(Datastream!AD332="",Datastream!AD332="NA"),"",Datastream!AD332)</f>
        <v>4.7949999999999999</v>
      </c>
      <c r="V325" s="12">
        <f>IF(OR(Datastream!AE332="",Datastream!AE332="NA"),"",Datastream!AE332)</f>
        <v>0.47899999999999998</v>
      </c>
      <c r="W325" s="12">
        <f>IF(OR(Datastream!AF332="",Datastream!AF332="NA"),"",Datastream!AF332)</f>
        <v>1.0660000000000001</v>
      </c>
      <c r="X325" s="12">
        <f>IF(OR(Datastream!AG332="",Datastream!AG332="NA"),"",Datastream!AG332)</f>
        <v>2.4809999999999999</v>
      </c>
      <c r="Y325" s="12">
        <f>IF(OR(Datastream!AH332="",Datastream!AH332="NA"),"",Datastream!AH332)</f>
        <v>2.835</v>
      </c>
      <c r="Z325" s="12">
        <f>IF(OR(Datastream!AI332="",Datastream!AI332="NA"),"",Datastream!AI332)</f>
        <v>0.65</v>
      </c>
      <c r="AA325" s="12">
        <f>IF(OR(Datastream!AJ332="",Datastream!AJ332="NA"),"",Datastream!AJ332)</f>
        <v>2.2400000000000002</v>
      </c>
      <c r="AB325" s="12">
        <f>IF(OR(Datastream!AK332="",Datastream!AK332="NA"),"",Datastream!AK332)</f>
        <v>2.1123810000000001</v>
      </c>
      <c r="AC325" s="12">
        <f>IF(OR(Datastream!AN332="",Datastream!AN332="NA"),"",Datastream!AN332)</f>
        <v>18.239999999999998</v>
      </c>
      <c r="AD325" s="12">
        <f>IF(OR(Datastream!AO332="",Datastream!AO332="NA"),"",Datastream!AO332)</f>
        <v>2054.38</v>
      </c>
      <c r="AE325" s="13">
        <f>IF(EBP!B517="","",EBP!B517)</f>
        <v>2.6838000000000002</v>
      </c>
      <c r="AF325" s="13">
        <f>IF(EBP!C517="","",EBP!C517)</f>
        <v>0.58599999999999997</v>
      </c>
    </row>
    <row r="326" spans="1:32" x14ac:dyDescent="0.2">
      <c r="A326" s="11">
        <v>42370</v>
      </c>
      <c r="B326" s="12">
        <f>IF(OR(Datastream!K333="",Datastream!K333="NA"),"",Datastream!K333)</f>
        <v>100.34</v>
      </c>
      <c r="C326" s="12">
        <f>IF(OR(Datastream!L333="",Datastream!L333="NA"),"",Datastream!L333)</f>
        <v>4.9000000000000004</v>
      </c>
      <c r="D326" s="12">
        <f>IF(OR(Datastream!M333="",Datastream!M333="NA"),"",Datastream!M333)</f>
        <v>102.9525</v>
      </c>
      <c r="E326" s="12">
        <f>IF(OR(Datastream!N333="",Datastream!N333="NA"),"",Datastream!N333)</f>
        <v>47</v>
      </c>
      <c r="F326" s="12">
        <f>IF(OR(Datastream!O333="",Datastream!O333="NA"),"",Datastream!O333)</f>
        <v>97.8</v>
      </c>
      <c r="G326" s="12">
        <f>IF(OR(Datastream!P333="",Datastream!P333="NA"),"",Datastream!P333)</f>
        <v>92</v>
      </c>
      <c r="H326" s="12">
        <f>IF(OR(Datastream!Q333="",Datastream!Q333="NA"),"",Datastream!Q333)</f>
        <v>82.7</v>
      </c>
      <c r="I326" s="12">
        <f>IF(OR(Datastream!R333="",Datastream!R333="NA"),"",Datastream!R333)</f>
        <v>0.17</v>
      </c>
      <c r="J326" s="12">
        <f>IF(OR(Datastream!S333="",Datastream!S333="NA"),"",Datastream!S333)</f>
        <v>2.403</v>
      </c>
      <c r="K326" s="12">
        <f>IF(OR(Datastream!T333="",Datastream!T333="NA"),"",Datastream!T333)</f>
        <v>2.46</v>
      </c>
      <c r="L326" s="12">
        <f>IF(OR(Datastream!U333="",Datastream!U333="NA"),"",Datastream!U333)</f>
        <v>3.851</v>
      </c>
      <c r="M326" s="12">
        <f>IF(OR(Datastream!V333="",Datastream!V333="NA"),"",Datastream!V333)</f>
        <v>4.3520000000000003</v>
      </c>
      <c r="N326" s="12">
        <f>IF(OR(Datastream!W333="",Datastream!W333="NA"),"",Datastream!W333)</f>
        <v>2.1779999999999999</v>
      </c>
      <c r="O326" s="12">
        <f>IF(OR(Datastream!X333="",Datastream!X333="NA"),"",Datastream!X333)</f>
        <v>2.992</v>
      </c>
      <c r="P326" s="12">
        <f>IF(OR(Datastream!Y333="",Datastream!Y333="NA"),"",Datastream!Y333)</f>
        <v>1.393</v>
      </c>
      <c r="Q326" s="12">
        <f>IF(OR(Datastream!Z333="",Datastream!Z333="NA"),"",Datastream!Z333)</f>
        <v>2.4900000000000002</v>
      </c>
      <c r="R326" s="12">
        <f>IF(OR(Datastream!AA333="",Datastream!AA333="NA"),"",Datastream!AA333)</f>
        <v>1.5</v>
      </c>
      <c r="S326" s="12">
        <f>IF(OR(Datastream!AB333="",Datastream!AB333="NA"),"",Datastream!AB333)</f>
        <v>2.262</v>
      </c>
      <c r="T326" s="12">
        <f>IF(OR(Datastream!AC333="",Datastream!AC333="NA"),"",Datastream!AC333)</f>
        <v>4.7759999999999998</v>
      </c>
      <c r="U326" s="12">
        <f>IF(OR(Datastream!AD333="",Datastream!AD333="NA"),"",Datastream!AD333)</f>
        <v>4.6020000000000003</v>
      </c>
      <c r="V326" s="12">
        <f>IF(OR(Datastream!AE333="",Datastream!AE333="NA"),"",Datastream!AE333)</f>
        <v>0.57099999999999995</v>
      </c>
      <c r="W326" s="12">
        <f>IF(OR(Datastream!AF333="",Datastream!AF333="NA"),"",Datastream!AF333)</f>
        <v>1.2130000000000001</v>
      </c>
      <c r="X326" s="12">
        <f>IF(OR(Datastream!AG333="",Datastream!AG333="NA"),"",Datastream!AG333)</f>
        <v>2.4790000000000001</v>
      </c>
      <c r="Y326" s="12">
        <f>IF(OR(Datastream!AH333="",Datastream!AH333="NA"),"",Datastream!AH333)</f>
        <v>2.8370000000000002</v>
      </c>
      <c r="Z326" s="12">
        <f>IF(OR(Datastream!AI333="",Datastream!AI333="NA"),"",Datastream!AI333)</f>
        <v>0.54</v>
      </c>
      <c r="AA326" s="12">
        <f>IF(OR(Datastream!AJ333="",Datastream!AJ333="NA"),"",Datastream!AJ333)</f>
        <v>2.09</v>
      </c>
      <c r="AB326" s="12">
        <f>IF(OR(Datastream!AK333="",Datastream!AK333="NA"),"",Datastream!AK333)</f>
        <v>2.2700580000000001</v>
      </c>
      <c r="AC326" s="12">
        <f>IF(OR(Datastream!AN333="",Datastream!AN333="NA"),"",Datastream!AN333)</f>
        <v>24.2</v>
      </c>
      <c r="AD326" s="12">
        <f>IF(OR(Datastream!AO333="",Datastream!AO333="NA"),"",Datastream!AO333)</f>
        <v>1922.74</v>
      </c>
      <c r="AE326" s="13">
        <f>IF(EBP!B518="","",EBP!B518)</f>
        <v>3.0716000000000001</v>
      </c>
      <c r="AF326" s="13">
        <f>IF(EBP!C518="","",EBP!C518)</f>
        <v>0.80610000000000004</v>
      </c>
    </row>
    <row r="327" spans="1:32" x14ac:dyDescent="0.2">
      <c r="A327" s="11">
        <v>42401</v>
      </c>
      <c r="B327" s="12">
        <f>IF(OR(Datastream!K334="",Datastream!K334="NA"),"",Datastream!K334)</f>
        <v>100.21</v>
      </c>
      <c r="C327" s="12">
        <f>IF(OR(Datastream!L334="",Datastream!L334="NA"),"",Datastream!L334)</f>
        <v>4.9000000000000004</v>
      </c>
      <c r="D327" s="12">
        <f>IF(OR(Datastream!M334="",Datastream!M334="NA"),"",Datastream!M334)</f>
        <v>102.2225</v>
      </c>
      <c r="E327" s="12">
        <f>IF(OR(Datastream!N334="",Datastream!N334="NA"),"",Datastream!N334)</f>
        <v>49.1</v>
      </c>
      <c r="F327" s="12">
        <f>IF(OR(Datastream!O334="",Datastream!O334="NA"),"",Datastream!O334)</f>
        <v>94</v>
      </c>
      <c r="G327" s="12">
        <f>IF(OR(Datastream!P334="",Datastream!P334="NA"),"",Datastream!P334)</f>
        <v>91.7</v>
      </c>
      <c r="H327" s="12">
        <f>IF(OR(Datastream!Q334="",Datastream!Q334="NA"),"",Datastream!Q334)</f>
        <v>81.900000000000006</v>
      </c>
      <c r="I327" s="12">
        <f>IF(OR(Datastream!R334="",Datastream!R334="NA"),"",Datastream!R334)</f>
        <v>-0.31</v>
      </c>
      <c r="J327" s="12">
        <f>IF(OR(Datastream!S334="",Datastream!S334="NA"),"",Datastream!S334)</f>
        <v>2.1520000000000001</v>
      </c>
      <c r="K327" s="12">
        <f>IF(OR(Datastream!T334="",Datastream!T334="NA"),"",Datastream!T334)</f>
        <v>2.4460000000000002</v>
      </c>
      <c r="L327" s="12">
        <f>IF(OR(Datastream!U334="",Datastream!U334="NA"),"",Datastream!U334)</f>
        <v>2.637</v>
      </c>
      <c r="M327" s="12">
        <f>IF(OR(Datastream!V334="",Datastream!V334="NA"),"",Datastream!V334)</f>
        <v>4.0410000000000004</v>
      </c>
      <c r="N327" s="12">
        <f>IF(OR(Datastream!W334="",Datastream!W334="NA"),"",Datastream!W334)</f>
        <v>0.46</v>
      </c>
      <c r="O327" s="12">
        <f>IF(OR(Datastream!X334="",Datastream!X334="NA"),"",Datastream!X334)</f>
        <v>3.1429999999999998</v>
      </c>
      <c r="P327" s="12">
        <f>IF(OR(Datastream!Y334="",Datastream!Y334="NA"),"",Datastream!Y334)</f>
        <v>0.82799999999999996</v>
      </c>
      <c r="Q327" s="12">
        <f>IF(OR(Datastream!Z334="",Datastream!Z334="NA"),"",Datastream!Z334)</f>
        <v>2.3759999999999999</v>
      </c>
      <c r="R327" s="12">
        <f>IF(OR(Datastream!AA334="",Datastream!AA334="NA"),"",Datastream!AA334)</f>
        <v>1.33</v>
      </c>
      <c r="S327" s="12">
        <f>IF(OR(Datastream!AB334="",Datastream!AB334="NA"),"",Datastream!AB334)</f>
        <v>2.2370000000000001</v>
      </c>
      <c r="T327" s="12">
        <f>IF(OR(Datastream!AC334="",Datastream!AC334="NA"),"",Datastream!AC334)</f>
        <v>4.7699999999999996</v>
      </c>
      <c r="U327" s="12">
        <f>IF(OR(Datastream!AD334="",Datastream!AD334="NA"),"",Datastream!AD334)</f>
        <v>4.593</v>
      </c>
      <c r="V327" s="12">
        <f>IF(OR(Datastream!AE334="",Datastream!AE334="NA"),"",Datastream!AE334)</f>
        <v>0.48599999999999999</v>
      </c>
      <c r="W327" s="12">
        <f>IF(OR(Datastream!AF334="",Datastream!AF334="NA"),"",Datastream!AF334)</f>
        <v>1.149</v>
      </c>
      <c r="X327" s="12">
        <f>IF(OR(Datastream!AG334="",Datastream!AG334="NA"),"",Datastream!AG334)</f>
        <v>2.2559999999999998</v>
      </c>
      <c r="Y327" s="12">
        <f>IF(OR(Datastream!AH334="",Datastream!AH334="NA"),"",Datastream!AH334)</f>
        <v>2.7240000000000002</v>
      </c>
      <c r="Z327" s="12">
        <f>IF(OR(Datastream!AI334="",Datastream!AI334="NA"),"",Datastream!AI334)</f>
        <v>0.53</v>
      </c>
      <c r="AA327" s="12">
        <f>IF(OR(Datastream!AJ334="",Datastream!AJ334="NA"),"",Datastream!AJ334)</f>
        <v>1.78</v>
      </c>
      <c r="AB327" s="12">
        <f>IF(OR(Datastream!AK334="",Datastream!AK334="NA"),"",Datastream!AK334)</f>
        <v>2.2955369999999999</v>
      </c>
      <c r="AC327" s="12">
        <f>IF(OR(Datastream!AN334="",Datastream!AN334="NA"),"",Datastream!AN334)</f>
        <v>24.24</v>
      </c>
      <c r="AD327" s="12">
        <f>IF(OR(Datastream!AO334="",Datastream!AO334="NA"),"",Datastream!AO334)</f>
        <v>1902.53</v>
      </c>
      <c r="AE327" s="13">
        <f>IF(EBP!B519="","",EBP!B519)</f>
        <v>3.0834000000000001</v>
      </c>
      <c r="AF327" s="13">
        <f>IF(EBP!C519="","",EBP!C519)</f>
        <v>0.83819999999999995</v>
      </c>
    </row>
    <row r="328" spans="1:32" x14ac:dyDescent="0.2">
      <c r="A328" s="11">
        <v>42430</v>
      </c>
      <c r="B328" s="12">
        <f>IF(OR(Datastream!K335="",Datastream!K335="NA"),"",Datastream!K335)</f>
        <v>100.41</v>
      </c>
      <c r="C328" s="12">
        <f>IF(OR(Datastream!L335="",Datastream!L335="NA"),"",Datastream!L335)</f>
        <v>5</v>
      </c>
      <c r="D328" s="12">
        <f>IF(OR(Datastream!M335="",Datastream!M335="NA"),"",Datastream!M335)</f>
        <v>101.41549999999999</v>
      </c>
      <c r="E328" s="12">
        <f>IF(OR(Datastream!N335="",Datastream!N335="NA"),"",Datastream!N335)</f>
        <v>51</v>
      </c>
      <c r="F328" s="12">
        <f>IF(OR(Datastream!O335="",Datastream!O335="NA"),"",Datastream!O335)</f>
        <v>96.1</v>
      </c>
      <c r="G328" s="12">
        <f>IF(OR(Datastream!P335="",Datastream!P335="NA"),"",Datastream!P335)</f>
        <v>91</v>
      </c>
      <c r="H328" s="12">
        <f>IF(OR(Datastream!Q335="",Datastream!Q335="NA"),"",Datastream!Q335)</f>
        <v>81.5</v>
      </c>
      <c r="I328" s="12">
        <f>IF(OR(Datastream!R335="",Datastream!R335="NA"),"",Datastream!R335)</f>
        <v>-0.31</v>
      </c>
      <c r="J328" s="12">
        <f>IF(OR(Datastream!S335="",Datastream!S335="NA"),"",Datastream!S335)</f>
        <v>2.121</v>
      </c>
      <c r="K328" s="12">
        <f>IF(OR(Datastream!T335="",Datastream!T335="NA"),"",Datastream!T335)</f>
        <v>2.3889999999999998</v>
      </c>
      <c r="L328" s="12">
        <f>IF(OR(Datastream!U335="",Datastream!U335="NA"),"",Datastream!U335)</f>
        <v>2.1040000000000001</v>
      </c>
      <c r="M328" s="12">
        <f>IF(OR(Datastream!V335="",Datastream!V335="NA"),"",Datastream!V335)</f>
        <v>4.0259999999999998</v>
      </c>
      <c r="N328" s="12">
        <f>IF(OR(Datastream!W335="",Datastream!W335="NA"),"",Datastream!W335)</f>
        <v>1.2729999999999999</v>
      </c>
      <c r="O328" s="12">
        <f>IF(OR(Datastream!X335="",Datastream!X335="NA"),"",Datastream!X335)</f>
        <v>2.7650000000000001</v>
      </c>
      <c r="P328" s="12">
        <f>IF(OR(Datastream!Y335="",Datastream!Y335="NA"),"",Datastream!Y335)</f>
        <v>0.78100000000000003</v>
      </c>
      <c r="Q328" s="12">
        <f>IF(OR(Datastream!Z335="",Datastream!Z335="NA"),"",Datastream!Z335)</f>
        <v>2.355</v>
      </c>
      <c r="R328" s="12">
        <f>IF(OR(Datastream!AA335="",Datastream!AA335="NA"),"",Datastream!AA335)</f>
        <v>1.306</v>
      </c>
      <c r="S328" s="12">
        <f>IF(OR(Datastream!AB335="",Datastream!AB335="NA"),"",Datastream!AB335)</f>
        <v>2.2090000000000001</v>
      </c>
      <c r="T328" s="12">
        <f>IF(OR(Datastream!AC335="",Datastream!AC335="NA"),"",Datastream!AC335)</f>
        <v>4.7619999999999996</v>
      </c>
      <c r="U328" s="12">
        <f>IF(OR(Datastream!AD335="",Datastream!AD335="NA"),"",Datastream!AD335)</f>
        <v>4.5620000000000003</v>
      </c>
      <c r="V328" s="12">
        <f>IF(OR(Datastream!AE335="",Datastream!AE335="NA"),"",Datastream!AE335)</f>
        <v>0.498</v>
      </c>
      <c r="W328" s="12">
        <f>IF(OR(Datastream!AF335="",Datastream!AF335="NA"),"",Datastream!AF335)</f>
        <v>1.1339999999999999</v>
      </c>
      <c r="X328" s="12">
        <f>IF(OR(Datastream!AG335="",Datastream!AG335="NA"),"",Datastream!AG335)</f>
        <v>2.1269999999999998</v>
      </c>
      <c r="Y328" s="12">
        <f>IF(OR(Datastream!AH335="",Datastream!AH335="NA"),"",Datastream!AH335)</f>
        <v>2.5659999999999998</v>
      </c>
      <c r="Z328" s="12">
        <f>IF(OR(Datastream!AI335="",Datastream!AI335="NA"),"",Datastream!AI335)</f>
        <v>0.66</v>
      </c>
      <c r="AA328" s="12">
        <f>IF(OR(Datastream!AJ335="",Datastream!AJ335="NA"),"",Datastream!AJ335)</f>
        <v>1.89</v>
      </c>
      <c r="AB328" s="12">
        <f>IF(OR(Datastream!AK335="",Datastream!AK335="NA"),"",Datastream!AK335)</f>
        <v>2.1701820000000001</v>
      </c>
      <c r="AC328" s="12">
        <f>IF(OR(Datastream!AN335="",Datastream!AN335="NA"),"",Datastream!AN335)</f>
        <v>16.329999999999998</v>
      </c>
      <c r="AD328" s="12">
        <f>IF(OR(Datastream!AO335="",Datastream!AO335="NA"),"",Datastream!AO335)</f>
        <v>2022.56</v>
      </c>
      <c r="AE328" s="13">
        <f>IF(EBP!B520="","",EBP!B520)</f>
        <v>2.6716000000000002</v>
      </c>
      <c r="AF328" s="13">
        <f>IF(EBP!C520="","",EBP!C520)</f>
        <v>0.48920000000000002</v>
      </c>
    </row>
    <row r="329" spans="1:32" x14ac:dyDescent="0.2">
      <c r="A329" s="11">
        <v>42461</v>
      </c>
      <c r="B329" s="12">
        <f>IF(OR(Datastream!K336="",Datastream!K336="NA"),"",Datastream!K336)</f>
        <v>100.77</v>
      </c>
      <c r="C329" s="12">
        <f>IF(OR(Datastream!L336="",Datastream!L336="NA"),"",Datastream!L336)</f>
        <v>5</v>
      </c>
      <c r="D329" s="12">
        <f>IF(OR(Datastream!M336="",Datastream!M336="NA"),"",Datastream!M336)</f>
        <v>101.5167</v>
      </c>
      <c r="E329" s="12">
        <f>IF(OR(Datastream!N336="",Datastream!N336="NA"),"",Datastream!N336)</f>
        <v>51</v>
      </c>
      <c r="F329" s="12">
        <f>IF(OR(Datastream!O336="",Datastream!O336="NA"),"",Datastream!O336)</f>
        <v>94.7</v>
      </c>
      <c r="G329" s="12">
        <f>IF(OR(Datastream!P336="",Datastream!P336="NA"),"",Datastream!P336)</f>
        <v>89</v>
      </c>
      <c r="H329" s="12">
        <f>IF(OR(Datastream!Q336="",Datastream!Q336="NA"),"",Datastream!Q336)</f>
        <v>77.599999999999994</v>
      </c>
      <c r="I329" s="12">
        <f>IF(OR(Datastream!R336="",Datastream!R336="NA"),"",Datastream!R336)</f>
        <v>-0.22</v>
      </c>
      <c r="J329" s="12">
        <f>IF(OR(Datastream!S336="",Datastream!S336="NA"),"",Datastream!S336)</f>
        <v>1.954</v>
      </c>
      <c r="K329" s="12">
        <f>IF(OR(Datastream!T336="",Datastream!T336="NA"),"",Datastream!T336)</f>
        <v>2.3570000000000002</v>
      </c>
      <c r="L329" s="12">
        <f>IF(OR(Datastream!U336="",Datastream!U336="NA"),"",Datastream!U336)</f>
        <v>1.37</v>
      </c>
      <c r="M329" s="12">
        <f>IF(OR(Datastream!V336="",Datastream!V336="NA"),"",Datastream!V336)</f>
        <v>3.661</v>
      </c>
      <c r="N329" s="12">
        <f>IF(OR(Datastream!W336="",Datastream!W336="NA"),"",Datastream!W336)</f>
        <v>-2.3109999999999999</v>
      </c>
      <c r="O329" s="12">
        <f>IF(OR(Datastream!X336="",Datastream!X336="NA"),"",Datastream!X336)</f>
        <v>2.427</v>
      </c>
      <c r="P329" s="12">
        <f>IF(OR(Datastream!Y336="",Datastream!Y336="NA"),"",Datastream!Y336)</f>
        <v>0.26200000000000001</v>
      </c>
      <c r="Q329" s="12">
        <f>IF(OR(Datastream!Z336="",Datastream!Z336="NA"),"",Datastream!Z336)</f>
        <v>2.282</v>
      </c>
      <c r="R329" s="12">
        <f>IF(OR(Datastream!AA336="",Datastream!AA336="NA"),"",Datastream!AA336)</f>
        <v>1.264</v>
      </c>
      <c r="S329" s="12">
        <f>IF(OR(Datastream!AB336="",Datastream!AB336="NA"),"",Datastream!AB336)</f>
        <v>2.2370000000000001</v>
      </c>
      <c r="T329" s="12">
        <f>IF(OR(Datastream!AC336="",Datastream!AC336="NA"),"",Datastream!AC336)</f>
        <v>4.7859999999999996</v>
      </c>
      <c r="U329" s="12">
        <f>IF(OR(Datastream!AD336="",Datastream!AD336="NA"),"",Datastream!AD336)</f>
        <v>4.5540000000000003</v>
      </c>
      <c r="V329" s="12">
        <f>IF(OR(Datastream!AE336="",Datastream!AE336="NA"),"",Datastream!AE336)</f>
        <v>0.52300000000000002</v>
      </c>
      <c r="W329" s="12">
        <f>IF(OR(Datastream!AF336="",Datastream!AF336="NA"),"",Datastream!AF336)</f>
        <v>1.147</v>
      </c>
      <c r="X329" s="12">
        <f>IF(OR(Datastream!AG336="",Datastream!AG336="NA"),"",Datastream!AG336)</f>
        <v>2.0939999999999999</v>
      </c>
      <c r="Y329" s="12">
        <f>IF(OR(Datastream!AH336="",Datastream!AH336="NA"),"",Datastream!AH336)</f>
        <v>2.5179999999999998</v>
      </c>
      <c r="Z329" s="12">
        <f>IF(OR(Datastream!AI336="",Datastream!AI336="NA"),"",Datastream!AI336)</f>
        <v>0.56000000000000005</v>
      </c>
      <c r="AA329" s="12">
        <f>IF(OR(Datastream!AJ336="",Datastream!AJ336="NA"),"",Datastream!AJ336)</f>
        <v>1.81</v>
      </c>
      <c r="AB329" s="12">
        <f>IF(OR(Datastream!AK336="",Datastream!AK336="NA"),"",Datastream!AK336)</f>
        <v>2.1234630000000001</v>
      </c>
      <c r="AC329" s="12">
        <f>IF(OR(Datastream!AN336="",Datastream!AN336="NA"),"",Datastream!AN336)</f>
        <v>14.35</v>
      </c>
      <c r="AD329" s="12">
        <f>IF(OR(Datastream!AO336="",Datastream!AO336="NA"),"",Datastream!AO336)</f>
        <v>2075.54</v>
      </c>
      <c r="AE329" s="13">
        <f>IF(EBP!B521="","",EBP!B521)</f>
        <v>2.3969</v>
      </c>
      <c r="AF329" s="13">
        <f>IF(EBP!C521="","",EBP!C521)</f>
        <v>0.15140000000000001</v>
      </c>
    </row>
    <row r="330" spans="1:32" x14ac:dyDescent="0.2">
      <c r="A330" s="11">
        <v>42491</v>
      </c>
      <c r="B330" s="12">
        <f>IF(OR(Datastream!K337="",Datastream!K337="NA"),"",Datastream!K337)</f>
        <v>101.02</v>
      </c>
      <c r="C330" s="12">
        <f>IF(OR(Datastream!L337="",Datastream!L337="NA"),"",Datastream!L337)</f>
        <v>4.8</v>
      </c>
      <c r="D330" s="12">
        <f>IF(OR(Datastream!M337="",Datastream!M337="NA"),"",Datastream!M337)</f>
        <v>101.4298</v>
      </c>
      <c r="E330" s="12">
        <f>IF(OR(Datastream!N337="",Datastream!N337="NA"),"",Datastream!N337)</f>
        <v>51.3</v>
      </c>
      <c r="F330" s="12">
        <f>IF(OR(Datastream!O337="",Datastream!O337="NA"),"",Datastream!O337)</f>
        <v>92.4</v>
      </c>
      <c r="G330" s="12">
        <f>IF(OR(Datastream!P337="",Datastream!P337="NA"),"",Datastream!P337)</f>
        <v>94.7</v>
      </c>
      <c r="H330" s="12">
        <f>IF(OR(Datastream!Q337="",Datastream!Q337="NA"),"",Datastream!Q337)</f>
        <v>84.9</v>
      </c>
      <c r="I330" s="12">
        <f>IF(OR(Datastream!R337="",Datastream!R337="NA"),"",Datastream!R337)</f>
        <v>-0.28999999999999998</v>
      </c>
      <c r="J330" s="12">
        <f>IF(OR(Datastream!S337="",Datastream!S337="NA"),"",Datastream!S337)</f>
        <v>1.7649999999999999</v>
      </c>
      <c r="K330" s="12">
        <f>IF(OR(Datastream!T337="",Datastream!T337="NA"),"",Datastream!T337)</f>
        <v>2.3039999999999998</v>
      </c>
      <c r="L330" s="12">
        <f>IF(OR(Datastream!U337="",Datastream!U337="NA"),"",Datastream!U337)</f>
        <v>-1.7999999999999999E-2</v>
      </c>
      <c r="M330" s="12">
        <f>IF(OR(Datastream!V337="",Datastream!V337="NA"),"",Datastream!V337)</f>
        <v>3.7010000000000001</v>
      </c>
      <c r="N330" s="12">
        <f>IF(OR(Datastream!W337="",Datastream!W337="NA"),"",Datastream!W337)</f>
        <v>-2.609</v>
      </c>
      <c r="O330" s="12">
        <f>IF(OR(Datastream!X337="",Datastream!X337="NA"),"",Datastream!X337)</f>
        <v>2.835</v>
      </c>
      <c r="P330" s="12">
        <f>IF(OR(Datastream!Y337="",Datastream!Y337="NA"),"",Datastream!Y337)</f>
        <v>-0.48</v>
      </c>
      <c r="Q330" s="12">
        <f>IF(OR(Datastream!Z337="",Datastream!Z337="NA"),"",Datastream!Z337)</f>
        <v>2.2320000000000002</v>
      </c>
      <c r="R330" s="12">
        <f>IF(OR(Datastream!AA337="",Datastream!AA337="NA"),"",Datastream!AA337)</f>
        <v>1.1890000000000001</v>
      </c>
      <c r="S330" s="12">
        <f>IF(OR(Datastream!AB337="",Datastream!AB337="NA"),"",Datastream!AB337)</f>
        <v>2.2629999999999999</v>
      </c>
      <c r="T330" s="12">
        <f>IF(OR(Datastream!AC337="",Datastream!AC337="NA"),"",Datastream!AC337)</f>
        <v>4.8289999999999997</v>
      </c>
      <c r="U330" s="12">
        <f>IF(OR(Datastream!AD337="",Datastream!AD337="NA"),"",Datastream!AD337)</f>
        <v>4.5839999999999996</v>
      </c>
      <c r="V330" s="12">
        <f>IF(OR(Datastream!AE337="",Datastream!AE337="NA"),"",Datastream!AE337)</f>
        <v>0.45600000000000002</v>
      </c>
      <c r="W330" s="12">
        <f>IF(OR(Datastream!AF337="",Datastream!AF337="NA"),"",Datastream!AF337)</f>
        <v>1.1120000000000001</v>
      </c>
      <c r="X330" s="12">
        <f>IF(OR(Datastream!AG337="",Datastream!AG337="NA"),"",Datastream!AG337)</f>
        <v>2.0129999999999999</v>
      </c>
      <c r="Y330" s="12">
        <f>IF(OR(Datastream!AH337="",Datastream!AH337="NA"),"",Datastream!AH337)</f>
        <v>2.512</v>
      </c>
      <c r="Z330" s="12">
        <f>IF(OR(Datastream!AI337="",Datastream!AI337="NA"),"",Datastream!AI337)</f>
        <v>0.59</v>
      </c>
      <c r="AA330" s="12">
        <f>IF(OR(Datastream!AJ337="",Datastream!AJ337="NA"),"",Datastream!AJ337)</f>
        <v>1.81</v>
      </c>
      <c r="AB330" s="12">
        <f>IF(OR(Datastream!AK337="",Datastream!AK337="NA"),"",Datastream!AK337)</f>
        <v>2.1430929999999999</v>
      </c>
      <c r="AC330" s="12">
        <f>IF(OR(Datastream!AN337="",Datastream!AN337="NA"),"",Datastream!AN337)</f>
        <v>14.67</v>
      </c>
      <c r="AD330" s="12">
        <f>IF(OR(Datastream!AO337="",Datastream!AO337="NA"),"",Datastream!AO337)</f>
        <v>2067.0700000000002</v>
      </c>
      <c r="AE330" s="13">
        <f>IF(EBP!B522="","",EBP!B522)</f>
        <v>2.3605</v>
      </c>
      <c r="AF330" s="13">
        <f>IF(EBP!C522="","",EBP!C522)</f>
        <v>0.15310000000000001</v>
      </c>
    </row>
    <row r="331" spans="1:32" x14ac:dyDescent="0.2">
      <c r="A331" s="11">
        <v>42522</v>
      </c>
      <c r="B331" s="12">
        <f>IF(OR(Datastream!K338="",Datastream!K338="NA"),"",Datastream!K338)</f>
        <v>101.32</v>
      </c>
      <c r="C331" s="12">
        <f>IF(OR(Datastream!L338="",Datastream!L338="NA"),"",Datastream!L338)</f>
        <v>4.9000000000000004</v>
      </c>
      <c r="D331" s="12">
        <f>IF(OR(Datastream!M338="",Datastream!M338="NA"),"",Datastream!M338)</f>
        <v>101.8747</v>
      </c>
      <c r="E331" s="12">
        <f>IF(OR(Datastream!N338="",Datastream!N338="NA"),"",Datastream!N338)</f>
        <v>52.5</v>
      </c>
      <c r="F331" s="12">
        <f>IF(OR(Datastream!O338="",Datastream!O338="NA"),"",Datastream!O338)</f>
        <v>97.4</v>
      </c>
      <c r="G331" s="12">
        <f>IF(OR(Datastream!P338="",Datastream!P338="NA"),"",Datastream!P338)</f>
        <v>93.5</v>
      </c>
      <c r="H331" s="12">
        <f>IF(OR(Datastream!Q338="",Datastream!Q338="NA"),"",Datastream!Q338)</f>
        <v>82.4</v>
      </c>
      <c r="I331" s="12">
        <f>IF(OR(Datastream!R338="",Datastream!R338="NA"),"",Datastream!R338)</f>
        <v>0.13</v>
      </c>
      <c r="J331" s="12">
        <f>IF(OR(Datastream!S338="",Datastream!S338="NA"),"",Datastream!S338)</f>
        <v>1.853</v>
      </c>
      <c r="K331" s="12">
        <f>IF(OR(Datastream!T338="",Datastream!T338="NA"),"",Datastream!T338)</f>
        <v>2.3170000000000002</v>
      </c>
      <c r="L331" s="12">
        <f>IF(OR(Datastream!U338="",Datastream!U338="NA"),"",Datastream!U338)</f>
        <v>-0.46100000000000002</v>
      </c>
      <c r="M331" s="12">
        <f>IF(OR(Datastream!V338="",Datastream!V338="NA"),"",Datastream!V338)</f>
        <v>3.6269999999999998</v>
      </c>
      <c r="N331" s="12">
        <f>IF(OR(Datastream!W338="",Datastream!W338="NA"),"",Datastream!W338)</f>
        <v>-2.919</v>
      </c>
      <c r="O331" s="12">
        <f>IF(OR(Datastream!X338="",Datastream!X338="NA"),"",Datastream!X338)</f>
        <v>3.0449999999999999</v>
      </c>
      <c r="P331" s="12">
        <f>IF(OR(Datastream!Y338="",Datastream!Y338="NA"),"",Datastream!Y338)</f>
        <v>-0.42099999999999999</v>
      </c>
      <c r="Q331" s="12">
        <f>IF(OR(Datastream!Z338="",Datastream!Z338="NA"),"",Datastream!Z338)</f>
        <v>2.2959999999999998</v>
      </c>
      <c r="R331" s="12">
        <f>IF(OR(Datastream!AA338="",Datastream!AA338="NA"),"",Datastream!AA338)</f>
        <v>1.284</v>
      </c>
      <c r="S331" s="12">
        <f>IF(OR(Datastream!AB338="",Datastream!AB338="NA"),"",Datastream!AB338)</f>
        <v>2.3319999999999999</v>
      </c>
      <c r="T331" s="12">
        <f>IF(OR(Datastream!AC338="",Datastream!AC338="NA"),"",Datastream!AC338)</f>
        <v>4.806</v>
      </c>
      <c r="U331" s="12">
        <f>IF(OR(Datastream!AD338="",Datastream!AD338="NA"),"",Datastream!AD338)</f>
        <v>4.54</v>
      </c>
      <c r="V331" s="12">
        <f>IF(OR(Datastream!AE338="",Datastream!AE338="NA"),"",Datastream!AE338)</f>
        <v>0.49</v>
      </c>
      <c r="W331" s="12">
        <f>IF(OR(Datastream!AF338="",Datastream!AF338="NA"),"",Datastream!AF338)</f>
        <v>1.087</v>
      </c>
      <c r="X331" s="12">
        <f>IF(OR(Datastream!AG338="",Datastream!AG338="NA"),"",Datastream!AG338)</f>
        <v>2.0059999999999998</v>
      </c>
      <c r="Y331" s="12">
        <f>IF(OR(Datastream!AH338="",Datastream!AH338="NA"),"",Datastream!AH338)</f>
        <v>2.44</v>
      </c>
      <c r="Z331" s="12">
        <f>IF(OR(Datastream!AI338="",Datastream!AI338="NA"),"",Datastream!AI338)</f>
        <v>0.55000000000000004</v>
      </c>
      <c r="AA331" s="12">
        <f>IF(OR(Datastream!AJ338="",Datastream!AJ338="NA"),"",Datastream!AJ338)</f>
        <v>1.64</v>
      </c>
      <c r="AB331" s="12">
        <f>IF(OR(Datastream!AK338="",Datastream!AK338="NA"),"",Datastream!AK338)</f>
        <v>2.1335099999999998</v>
      </c>
      <c r="AC331" s="12">
        <f>IF(OR(Datastream!AN338="",Datastream!AN338="NA"),"",Datastream!AN338)</f>
        <v>16.63</v>
      </c>
      <c r="AD331" s="12">
        <f>IF(OR(Datastream!AO338="",Datastream!AO338="NA"),"",Datastream!AO338)</f>
        <v>2083.89</v>
      </c>
      <c r="AE331" s="13">
        <f>IF(EBP!B523="","",EBP!B523)</f>
        <v>2.4548999999999999</v>
      </c>
      <c r="AF331" s="13">
        <f>IF(EBP!C523="","",EBP!C523)</f>
        <v>-6.4699999999999994E-2</v>
      </c>
    </row>
    <row r="332" spans="1:32" x14ac:dyDescent="0.2">
      <c r="A332" s="11">
        <v>42552</v>
      </c>
      <c r="B332" s="12">
        <f>IF(OR(Datastream!K339="",Datastream!K339="NA"),"",Datastream!K339)</f>
        <v>101.31</v>
      </c>
      <c r="C332" s="12">
        <f>IF(OR(Datastream!L339="",Datastream!L339="NA"),"",Datastream!L339)</f>
        <v>4.8</v>
      </c>
      <c r="D332" s="12">
        <f>IF(OR(Datastream!M339="",Datastream!M339="NA"),"",Datastream!M339)</f>
        <v>102.13249999999999</v>
      </c>
      <c r="E332" s="12">
        <f>IF(OR(Datastream!N339="",Datastream!N339="NA"),"",Datastream!N339)</f>
        <v>52.5</v>
      </c>
      <c r="F332" s="12">
        <f>IF(OR(Datastream!O339="",Datastream!O339="NA"),"",Datastream!O339)</f>
        <v>96.7</v>
      </c>
      <c r="G332" s="12">
        <f>IF(OR(Datastream!P339="",Datastream!P339="NA"),"",Datastream!P339)</f>
        <v>90</v>
      </c>
      <c r="H332" s="12">
        <f>IF(OR(Datastream!Q339="",Datastream!Q339="NA"),"",Datastream!Q339)</f>
        <v>77.8</v>
      </c>
      <c r="I332" s="12">
        <f>IF(OR(Datastream!R339="",Datastream!R339="NA"),"",Datastream!R339)</f>
        <v>0.11</v>
      </c>
      <c r="J332" s="12">
        <f>IF(OR(Datastream!S339="",Datastream!S339="NA"),"",Datastream!S339)</f>
        <v>1.885</v>
      </c>
      <c r="K332" s="12">
        <f>IF(OR(Datastream!T339="",Datastream!T339="NA"),"",Datastream!T339)</f>
        <v>2.23</v>
      </c>
      <c r="L332" s="12">
        <f>IF(OR(Datastream!U339="",Datastream!U339="NA"),"",Datastream!U339)</f>
        <v>-0.42399999999999999</v>
      </c>
      <c r="M332" s="12">
        <f>IF(OR(Datastream!V339="",Datastream!V339="NA"),"",Datastream!V339)</f>
        <v>3.093</v>
      </c>
      <c r="N332" s="12">
        <f>IF(OR(Datastream!W339="",Datastream!W339="NA"),"",Datastream!W339)</f>
        <v>-1.899</v>
      </c>
      <c r="O332" s="12">
        <f>IF(OR(Datastream!X339="",Datastream!X339="NA"),"",Datastream!X339)</f>
        <v>2.742</v>
      </c>
      <c r="P332" s="12">
        <f>IF(OR(Datastream!Y339="",Datastream!Y339="NA"),"",Datastream!Y339)</f>
        <v>-0.77</v>
      </c>
      <c r="Q332" s="12">
        <f>IF(OR(Datastream!Z339="",Datastream!Z339="NA"),"",Datastream!Z339)</f>
        <v>2.0089999999999999</v>
      </c>
      <c r="R332" s="12">
        <f>IF(OR(Datastream!AA339="",Datastream!AA339="NA"),"",Datastream!AA339)</f>
        <v>1.2609999999999999</v>
      </c>
      <c r="S332" s="12">
        <f>IF(OR(Datastream!AB339="",Datastream!AB339="NA"),"",Datastream!AB339)</f>
        <v>2.2869999999999999</v>
      </c>
      <c r="T332" s="12">
        <f>IF(OR(Datastream!AC339="",Datastream!AC339="NA"),"",Datastream!AC339)</f>
        <v>4.8109999999999999</v>
      </c>
      <c r="U332" s="12">
        <f>IF(OR(Datastream!AD339="",Datastream!AD339="NA"),"",Datastream!AD339)</f>
        <v>4.577</v>
      </c>
      <c r="V332" s="12">
        <f>IF(OR(Datastream!AE339="",Datastream!AE339="NA"),"",Datastream!AE339)</f>
        <v>0.39300000000000002</v>
      </c>
      <c r="W332" s="12">
        <f>IF(OR(Datastream!AF339="",Datastream!AF339="NA"),"",Datastream!AF339)</f>
        <v>0.89800000000000002</v>
      </c>
      <c r="X332" s="12">
        <f>IF(OR(Datastream!AG339="",Datastream!AG339="NA"),"",Datastream!AG339)</f>
        <v>1.7</v>
      </c>
      <c r="Y332" s="12">
        <f>IF(OR(Datastream!AH339="",Datastream!AH339="NA"),"",Datastream!AH339)</f>
        <v>2.2000000000000002</v>
      </c>
      <c r="Z332" s="12">
        <f>IF(OR(Datastream!AI339="",Datastream!AI339="NA"),"",Datastream!AI339)</f>
        <v>0.51</v>
      </c>
      <c r="AA332" s="12">
        <f>IF(OR(Datastream!AJ339="",Datastream!AJ339="NA"),"",Datastream!AJ339)</f>
        <v>1.5</v>
      </c>
      <c r="AB332" s="12">
        <f>IF(OR(Datastream!AK339="",Datastream!AK339="NA"),"",Datastream!AK339)</f>
        <v>2.077807</v>
      </c>
      <c r="AC332" s="12">
        <f>IF(OR(Datastream!AN339="",Datastream!AN339="NA"),"",Datastream!AN339)</f>
        <v>12.38</v>
      </c>
      <c r="AD332" s="12">
        <f>IF(OR(Datastream!AO339="",Datastream!AO339="NA"),"",Datastream!AO339)</f>
        <v>2146.71</v>
      </c>
      <c r="AE332" s="13">
        <f>IF(EBP!B524="","",EBP!B524)</f>
        <v>2.2645</v>
      </c>
      <c r="AF332" s="13">
        <f>IF(EBP!C524="","",EBP!C524)</f>
        <v>-0.1171</v>
      </c>
    </row>
    <row r="333" spans="1:32" x14ac:dyDescent="0.2">
      <c r="A333" s="11">
        <v>42583</v>
      </c>
      <c r="B333" s="12">
        <f>IF(OR(Datastream!K340="",Datastream!K340="NA"),"",Datastream!K340)</f>
        <v>101.51</v>
      </c>
      <c r="C333" s="12">
        <f>IF(OR(Datastream!L340="",Datastream!L340="NA"),"",Datastream!L340)</f>
        <v>4.9000000000000004</v>
      </c>
      <c r="D333" s="12">
        <f>IF(OR(Datastream!M340="",Datastream!M340="NA"),"",Datastream!M340)</f>
        <v>102.0407</v>
      </c>
      <c r="E333" s="12">
        <f>IF(OR(Datastream!N340="",Datastream!N340="NA"),"",Datastream!N340)</f>
        <v>50</v>
      </c>
      <c r="F333" s="12">
        <f>IF(OR(Datastream!O340="",Datastream!O340="NA"),"",Datastream!O340)</f>
        <v>101.8</v>
      </c>
      <c r="G333" s="12">
        <f>IF(OR(Datastream!P340="",Datastream!P340="NA"),"",Datastream!P340)</f>
        <v>89.8</v>
      </c>
      <c r="H333" s="12">
        <f>IF(OR(Datastream!Q340="",Datastream!Q340="NA"),"",Datastream!Q340)</f>
        <v>78.7</v>
      </c>
      <c r="I333" s="12">
        <f>IF(OR(Datastream!R340="",Datastream!R340="NA"),"",Datastream!R340)</f>
        <v>-0.21</v>
      </c>
      <c r="J333" s="12">
        <f>IF(OR(Datastream!S340="",Datastream!S340="NA"),"",Datastream!S340)</f>
        <v>1.5429999999999999</v>
      </c>
      <c r="K333" s="12">
        <f>IF(OR(Datastream!T340="",Datastream!T340="NA"),"",Datastream!T340)</f>
        <v>2.254</v>
      </c>
      <c r="L333" s="12">
        <f>IF(OR(Datastream!U340="",Datastream!U340="NA"),"",Datastream!U340)</f>
        <v>-0.93500000000000005</v>
      </c>
      <c r="M333" s="12">
        <f>IF(OR(Datastream!V340="",Datastream!V340="NA"),"",Datastream!V340)</f>
        <v>2.8180000000000001</v>
      </c>
      <c r="N333" s="12">
        <f>IF(OR(Datastream!W340="",Datastream!W340="NA"),"",Datastream!W340)</f>
        <v>-1.167</v>
      </c>
      <c r="O333" s="12">
        <f>IF(OR(Datastream!X340="",Datastream!X340="NA"),"",Datastream!X340)</f>
        <v>2.3690000000000002</v>
      </c>
      <c r="P333" s="12">
        <f>IF(OR(Datastream!Y340="",Datastream!Y340="NA"),"",Datastream!Y340)</f>
        <v>-0.86199999999999999</v>
      </c>
      <c r="Q333" s="12">
        <f>IF(OR(Datastream!Z340="",Datastream!Z340="NA"),"",Datastream!Z340)</f>
        <v>1.8959999999999999</v>
      </c>
      <c r="R333" s="12">
        <f>IF(OR(Datastream!AA340="",Datastream!AA340="NA"),"",Datastream!AA340)</f>
        <v>1.242</v>
      </c>
      <c r="S333" s="12">
        <f>IF(OR(Datastream!AB340="",Datastream!AB340="NA"),"",Datastream!AB340)</f>
        <v>2.3199999999999998</v>
      </c>
      <c r="T333" s="12">
        <f>IF(OR(Datastream!AC340="",Datastream!AC340="NA"),"",Datastream!AC340)</f>
        <v>4.819</v>
      </c>
      <c r="U333" s="12">
        <f>IF(OR(Datastream!AD340="",Datastream!AD340="NA"),"",Datastream!AD340)</f>
        <v>4.55</v>
      </c>
      <c r="V333" s="12">
        <f>IF(OR(Datastream!AE340="",Datastream!AE340="NA"),"",Datastream!AE340)</f>
        <v>0.41199999999999998</v>
      </c>
      <c r="W333" s="12">
        <f>IF(OR(Datastream!AF340="",Datastream!AF340="NA"),"",Datastream!AF340)</f>
        <v>0.92900000000000005</v>
      </c>
      <c r="X333" s="12">
        <f>IF(OR(Datastream!AG340="",Datastream!AG340="NA"),"",Datastream!AG340)</f>
        <v>1.7130000000000001</v>
      </c>
      <c r="Y333" s="12">
        <f>IF(OR(Datastream!AH340="",Datastream!AH340="NA"),"",Datastream!AH340)</f>
        <v>2.2290000000000001</v>
      </c>
      <c r="Z333" s="12">
        <f>IF(OR(Datastream!AI340="",Datastream!AI340="NA"),"",Datastream!AI340)</f>
        <v>0.56999999999999995</v>
      </c>
      <c r="AA333" s="12">
        <f>IF(OR(Datastream!AJ340="",Datastream!AJ340="NA"),"",Datastream!AJ340)</f>
        <v>1.56</v>
      </c>
      <c r="AB333" s="12">
        <f>IF(OR(Datastream!AK340="",Datastream!AK340="NA"),"",Datastream!AK340)</f>
        <v>2.065455</v>
      </c>
      <c r="AC333" s="12">
        <f>IF(OR(Datastream!AN340="",Datastream!AN340="NA"),"",Datastream!AN340)</f>
        <v>11.22</v>
      </c>
      <c r="AD333" s="12">
        <f>IF(OR(Datastream!AO340="",Datastream!AO340="NA"),"",Datastream!AO340)</f>
        <v>2177.48</v>
      </c>
      <c r="AE333" s="13">
        <f>IF(EBP!B525="","",EBP!B525)</f>
        <v>2.0617000000000001</v>
      </c>
      <c r="AF333" s="13">
        <f>IF(EBP!C525="","",EBP!C525)</f>
        <v>-9.8900000000000002E-2</v>
      </c>
    </row>
    <row r="334" spans="1:32" x14ac:dyDescent="0.2">
      <c r="A334" s="11">
        <v>42614</v>
      </c>
      <c r="B334" s="12">
        <f>IF(OR(Datastream!K341="",Datastream!K341="NA"),"",Datastream!K341)</f>
        <v>101.71</v>
      </c>
      <c r="C334" s="12">
        <f>IF(OR(Datastream!L341="",Datastream!L341="NA"),"",Datastream!L341)</f>
        <v>5</v>
      </c>
      <c r="D334" s="12">
        <f>IF(OR(Datastream!M341="",Datastream!M341="NA"),"",Datastream!M341)</f>
        <v>102.04770000000001</v>
      </c>
      <c r="E334" s="12">
        <f>IF(OR(Datastream!N341="",Datastream!N341="NA"),"",Datastream!N341)</f>
        <v>51.2</v>
      </c>
      <c r="F334" s="12">
        <f>IF(OR(Datastream!O341="",Datastream!O341="NA"),"",Datastream!O341)</f>
        <v>103.5</v>
      </c>
      <c r="G334" s="12">
        <f>IF(OR(Datastream!P341="",Datastream!P341="NA"),"",Datastream!P341)</f>
        <v>91.2</v>
      </c>
      <c r="H334" s="12">
        <f>IF(OR(Datastream!Q341="",Datastream!Q341="NA"),"",Datastream!Q341)</f>
        <v>82.7</v>
      </c>
      <c r="I334" s="12">
        <f>IF(OR(Datastream!R341="",Datastream!R341="NA"),"",Datastream!R341)</f>
        <v>0.01</v>
      </c>
      <c r="J334" s="12">
        <f>IF(OR(Datastream!S341="",Datastream!S341="NA"),"",Datastream!S341)</f>
        <v>1.5069999999999999</v>
      </c>
      <c r="K334" s="12">
        <f>IF(OR(Datastream!T341="",Datastream!T341="NA"),"",Datastream!T341)</f>
        <v>2.2829999999999999</v>
      </c>
      <c r="L334" s="12">
        <f>IF(OR(Datastream!U341="",Datastream!U341="NA"),"",Datastream!U341)</f>
        <v>-0.73599999999999999</v>
      </c>
      <c r="M334" s="12">
        <f>IF(OR(Datastream!V341="",Datastream!V341="NA"),"",Datastream!V341)</f>
        <v>2.8140000000000001</v>
      </c>
      <c r="N334" s="12">
        <f>IF(OR(Datastream!W341="",Datastream!W341="NA"),"",Datastream!W341)</f>
        <v>-2.698</v>
      </c>
      <c r="O334" s="12">
        <f>IF(OR(Datastream!X341="",Datastream!X341="NA"),"",Datastream!X341)</f>
        <v>2.202</v>
      </c>
      <c r="P334" s="12">
        <f>IF(OR(Datastream!Y341="",Datastream!Y341="NA"),"",Datastream!Y341)</f>
        <v>-0.749</v>
      </c>
      <c r="Q334" s="12">
        <f>IF(OR(Datastream!Z341="",Datastream!Z341="NA"),"",Datastream!Z341)</f>
        <v>1.925</v>
      </c>
      <c r="R334" s="12">
        <f>IF(OR(Datastream!AA341="",Datastream!AA341="NA"),"",Datastream!AA341)</f>
        <v>1.2070000000000001</v>
      </c>
      <c r="S334" s="12">
        <f>IF(OR(Datastream!AB341="",Datastream!AB341="NA"),"",Datastream!AB341)</f>
        <v>2.2130000000000001</v>
      </c>
      <c r="T334" s="12">
        <f>IF(OR(Datastream!AC341="",Datastream!AC341="NA"),"",Datastream!AC341)</f>
        <v>4.8499999999999996</v>
      </c>
      <c r="U334" s="12">
        <f>IF(OR(Datastream!AD341="",Datastream!AD341="NA"),"",Datastream!AD341)</f>
        <v>4.6070000000000002</v>
      </c>
      <c r="V334" s="12">
        <f>IF(OR(Datastream!AE341="",Datastream!AE341="NA"),"",Datastream!AE341)</f>
        <v>0.46400000000000002</v>
      </c>
      <c r="W334" s="12">
        <f>IF(OR(Datastream!AF341="",Datastream!AF341="NA"),"",Datastream!AF341)</f>
        <v>0.96699999999999997</v>
      </c>
      <c r="X334" s="12">
        <f>IF(OR(Datastream!AG341="",Datastream!AG341="NA"),"",Datastream!AG341)</f>
        <v>1.7789999999999999</v>
      </c>
      <c r="Y334" s="12">
        <f>IF(OR(Datastream!AH341="",Datastream!AH341="NA"),"",Datastream!AH341)</f>
        <v>2.2650000000000001</v>
      </c>
      <c r="Z334" s="12">
        <f>IF(OR(Datastream!AI341="",Datastream!AI341="NA"),"",Datastream!AI341)</f>
        <v>0.59</v>
      </c>
      <c r="AA334" s="12">
        <f>IF(OR(Datastream!AJ341="",Datastream!AJ341="NA"),"",Datastream!AJ341)</f>
        <v>1.63</v>
      </c>
      <c r="AB334" s="12">
        <f>IF(OR(Datastream!AK341="",Datastream!AK341="NA"),"",Datastream!AK341)</f>
        <v>2.086954</v>
      </c>
      <c r="AC334" s="12">
        <f>IF(OR(Datastream!AN341="",Datastream!AN341="NA"),"",Datastream!AN341)</f>
        <v>13.47</v>
      </c>
      <c r="AD334" s="12">
        <f>IF(OR(Datastream!AO341="",Datastream!AO341="NA"),"",Datastream!AO341)</f>
        <v>2158.6999999999998</v>
      </c>
      <c r="AE334" s="13">
        <f>IF(EBP!B526="","",EBP!B526)</f>
        <v>2.0464000000000002</v>
      </c>
      <c r="AF334" s="13">
        <f>IF(EBP!C526="","",EBP!C526)</f>
        <v>-0.17299999999999999</v>
      </c>
    </row>
    <row r="335" spans="1:32" x14ac:dyDescent="0.2">
      <c r="A335" s="11">
        <v>42644</v>
      </c>
      <c r="B335" s="12">
        <f>IF(OR(Datastream!K342="",Datastream!K342="NA"),"",Datastream!K342)</f>
        <v>101.95</v>
      </c>
      <c r="C335" s="12">
        <f>IF(OR(Datastream!L342="",Datastream!L342="NA"),"",Datastream!L342)</f>
        <v>4.9000000000000004</v>
      </c>
      <c r="D335" s="12">
        <f>IF(OR(Datastream!M342="",Datastream!M342="NA"),"",Datastream!M342)</f>
        <v>102.24850000000001</v>
      </c>
      <c r="E335" s="12">
        <f>IF(OR(Datastream!N342="",Datastream!N342="NA"),"",Datastream!N342)</f>
        <v>52</v>
      </c>
      <c r="F335" s="12">
        <f>IF(OR(Datastream!O342="",Datastream!O342="NA"),"",Datastream!O342)</f>
        <v>100.8</v>
      </c>
      <c r="G335" s="12">
        <f>IF(OR(Datastream!P342="",Datastream!P342="NA"),"",Datastream!P342)</f>
        <v>87.2</v>
      </c>
      <c r="H335" s="12">
        <f>IF(OR(Datastream!Q342="",Datastream!Q342="NA"),"",Datastream!Q342)</f>
        <v>76.8</v>
      </c>
      <c r="I335" s="12">
        <f>IF(OR(Datastream!R342="",Datastream!R342="NA"),"",Datastream!R342)</f>
        <v>0</v>
      </c>
      <c r="J335" s="12">
        <f>IF(OR(Datastream!S342="",Datastream!S342="NA"),"",Datastream!S342)</f>
        <v>1.5209999999999999</v>
      </c>
      <c r="K335" s="12">
        <f>IF(OR(Datastream!T342="",Datastream!T342="NA"),"",Datastream!T342)</f>
        <v>2.2280000000000002</v>
      </c>
      <c r="L335" s="12">
        <f>IF(OR(Datastream!U342="",Datastream!U342="NA"),"",Datastream!U342)</f>
        <v>-0.42199999999999999</v>
      </c>
      <c r="M335" s="12">
        <f>IF(OR(Datastream!V342="",Datastream!V342="NA"),"",Datastream!V342)</f>
        <v>2.8149999999999999</v>
      </c>
      <c r="N335" s="12">
        <f>IF(OR(Datastream!W342="",Datastream!W342="NA"),"",Datastream!W342)</f>
        <v>-2.323</v>
      </c>
      <c r="O335" s="12">
        <f>IF(OR(Datastream!X342="",Datastream!X342="NA"),"",Datastream!X342)</f>
        <v>2.7669999999999999</v>
      </c>
      <c r="P335" s="12">
        <f>IF(OR(Datastream!Y342="",Datastream!Y342="NA"),"",Datastream!Y342)</f>
        <v>-0.77400000000000002</v>
      </c>
      <c r="Q335" s="12">
        <f>IF(OR(Datastream!Z342="",Datastream!Z342="NA"),"",Datastream!Z342)</f>
        <v>1.742</v>
      </c>
      <c r="R335" s="12">
        <f>IF(OR(Datastream!AA342="",Datastream!AA342="NA"),"",Datastream!AA342)</f>
        <v>1.246</v>
      </c>
      <c r="S335" s="12">
        <f>IF(OR(Datastream!AB342="",Datastream!AB342="NA"),"",Datastream!AB342)</f>
        <v>2.2930000000000001</v>
      </c>
      <c r="T335" s="12">
        <f>IF(OR(Datastream!AC342="",Datastream!AC342="NA"),"",Datastream!AC342)</f>
        <v>4.8780000000000001</v>
      </c>
      <c r="U335" s="12">
        <f>IF(OR(Datastream!AD342="",Datastream!AD342="NA"),"",Datastream!AD342)</f>
        <v>4.6669999999999998</v>
      </c>
      <c r="V335" s="12">
        <f>IF(OR(Datastream!AE342="",Datastream!AE342="NA"),"",Datastream!AE342)</f>
        <v>0.53300000000000003</v>
      </c>
      <c r="W335" s="12">
        <f>IF(OR(Datastream!AF342="",Datastream!AF342="NA"),"",Datastream!AF342)</f>
        <v>0.95</v>
      </c>
      <c r="X335" s="12">
        <f>IF(OR(Datastream!AG342="",Datastream!AG342="NA"),"",Datastream!AG342)</f>
        <v>1.849</v>
      </c>
      <c r="Y335" s="12">
        <f>IF(OR(Datastream!AH342="",Datastream!AH342="NA"),"",Datastream!AH342)</f>
        <v>2.206</v>
      </c>
      <c r="Z335" s="12">
        <f>IF(OR(Datastream!AI342="",Datastream!AI342="NA"),"",Datastream!AI342)</f>
        <v>0.66</v>
      </c>
      <c r="AA335" s="12">
        <f>IF(OR(Datastream!AJ342="",Datastream!AJ342="NA"),"",Datastream!AJ342)</f>
        <v>1.76</v>
      </c>
      <c r="AB335" s="12">
        <f>IF(OR(Datastream!AK342="",Datastream!AK342="NA"),"",Datastream!AK342)</f>
        <v>2.1116619999999999</v>
      </c>
      <c r="AC335" s="12">
        <f>IF(OR(Datastream!AN342="",Datastream!AN342="NA"),"",Datastream!AN342)</f>
        <v>14.82</v>
      </c>
      <c r="AD335" s="12">
        <f>IF(OR(Datastream!AO342="",Datastream!AO342="NA"),"",Datastream!AO342)</f>
        <v>2143.02</v>
      </c>
      <c r="AE335" s="13">
        <f>IF(EBP!B527="","",EBP!B527)</f>
        <v>1.8777999999999999</v>
      </c>
      <c r="AF335" s="13">
        <f>IF(EBP!C527="","",EBP!C527)</f>
        <v>-0.14630000000000001</v>
      </c>
    </row>
    <row r="336" spans="1:32" x14ac:dyDescent="0.2">
      <c r="A336" s="11">
        <v>42675</v>
      </c>
      <c r="B336" s="12">
        <f>IF(OR(Datastream!K343="",Datastream!K343="NA"),"",Datastream!K343)</f>
        <v>102.1</v>
      </c>
      <c r="C336" s="12">
        <f>IF(OR(Datastream!L343="",Datastream!L343="NA"),"",Datastream!L343)</f>
        <v>4.7</v>
      </c>
      <c r="D336" s="12">
        <f>IF(OR(Datastream!M343="",Datastream!M343="NA"),"",Datastream!M343)</f>
        <v>102.05070000000001</v>
      </c>
      <c r="E336" s="12">
        <f>IF(OR(Datastream!N343="",Datastream!N343="NA"),"",Datastream!N343)</f>
        <v>53.4</v>
      </c>
      <c r="F336" s="12">
        <f>IF(OR(Datastream!O343="",Datastream!O343="NA"),"",Datastream!O343)</f>
        <v>109.4</v>
      </c>
      <c r="G336" s="12">
        <f>IF(OR(Datastream!P343="",Datastream!P343="NA"),"",Datastream!P343)</f>
        <v>93.8</v>
      </c>
      <c r="H336" s="12">
        <f>IF(OR(Datastream!Q343="",Datastream!Q343="NA"),"",Datastream!Q343)</f>
        <v>85.2</v>
      </c>
      <c r="I336" s="12">
        <f>IF(OR(Datastream!R343="",Datastream!R343="NA"),"",Datastream!R343)</f>
        <v>-0.12</v>
      </c>
      <c r="J336" s="12">
        <f>IF(OR(Datastream!S343="",Datastream!S343="NA"),"",Datastream!S343)</f>
        <v>1.5409999999999999</v>
      </c>
      <c r="K336" s="12">
        <f>IF(OR(Datastream!T343="",Datastream!T343="NA"),"",Datastream!T343)</f>
        <v>2.2200000000000002</v>
      </c>
      <c r="L336" s="12">
        <f>IF(OR(Datastream!U343="",Datastream!U343="NA"),"",Datastream!U343)</f>
        <v>-0.442</v>
      </c>
      <c r="M336" s="12">
        <f>IF(OR(Datastream!V343="",Datastream!V343="NA"),"",Datastream!V343)</f>
        <v>2.952</v>
      </c>
      <c r="N336" s="12">
        <f>IF(OR(Datastream!W343="",Datastream!W343="NA"),"",Datastream!W343)</f>
        <v>-2.0990000000000002</v>
      </c>
      <c r="O336" s="12">
        <f>IF(OR(Datastream!X343="",Datastream!X343="NA"),"",Datastream!X343)</f>
        <v>2.226</v>
      </c>
      <c r="P336" s="12">
        <f>IF(OR(Datastream!Y343="",Datastream!Y343="NA"),"",Datastream!Y343)</f>
        <v>-0.86899999999999999</v>
      </c>
      <c r="Q336" s="12">
        <f>IF(OR(Datastream!Z343="",Datastream!Z343="NA"),"",Datastream!Z343)</f>
        <v>1.589</v>
      </c>
      <c r="R336" s="12">
        <f>IF(OR(Datastream!AA343="",Datastream!AA343="NA"),"",Datastream!AA343)</f>
        <v>1.234</v>
      </c>
      <c r="S336" s="12">
        <f>IF(OR(Datastream!AB343="",Datastream!AB343="NA"),"",Datastream!AB343)</f>
        <v>2.2850000000000001</v>
      </c>
      <c r="T336" s="12">
        <f>IF(OR(Datastream!AC343="",Datastream!AC343="NA"),"",Datastream!AC343)</f>
        <v>4.8899999999999997</v>
      </c>
      <c r="U336" s="12">
        <f>IF(OR(Datastream!AD343="",Datastream!AD343="NA"),"",Datastream!AD343)</f>
        <v>4.6950000000000003</v>
      </c>
      <c r="V336" s="12">
        <f>IF(OR(Datastream!AE343="",Datastream!AE343="NA"),"",Datastream!AE343)</f>
        <v>0.58299999999999996</v>
      </c>
      <c r="W336" s="12">
        <f>IF(OR(Datastream!AF343="",Datastream!AF343="NA"),"",Datastream!AF343)</f>
        <v>0.99399999999999999</v>
      </c>
      <c r="X336" s="12">
        <f>IF(OR(Datastream!AG343="",Datastream!AG343="NA"),"",Datastream!AG343)</f>
        <v>1.9279999999999999</v>
      </c>
      <c r="Y336" s="12">
        <f>IF(OR(Datastream!AH343="",Datastream!AH343="NA"),"",Datastream!AH343)</f>
        <v>2.266</v>
      </c>
      <c r="Z336" s="12">
        <f>IF(OR(Datastream!AI343="",Datastream!AI343="NA"),"",Datastream!AI343)</f>
        <v>0.74</v>
      </c>
      <c r="AA336" s="12">
        <f>IF(OR(Datastream!AJ343="",Datastream!AJ343="NA"),"",Datastream!AJ343)</f>
        <v>2.14</v>
      </c>
      <c r="AB336" s="12">
        <f>IF(OR(Datastream!AK343="",Datastream!AK343="NA"),"",Datastream!AK343)</f>
        <v>2.100549</v>
      </c>
      <c r="AC336" s="12">
        <f>IF(OR(Datastream!AN343="",Datastream!AN343="NA"),"",Datastream!AN343)</f>
        <v>15.19</v>
      </c>
      <c r="AD336" s="12">
        <f>IF(OR(Datastream!AO343="",Datastream!AO343="NA"),"",Datastream!AO343)</f>
        <v>2166.79</v>
      </c>
      <c r="AE336" s="13">
        <f>IF(EBP!B528="","",EBP!B528)</f>
        <v>1.7926</v>
      </c>
      <c r="AF336" s="13">
        <f>IF(EBP!C528="","",EBP!C528)</f>
        <v>-0.88970000000000005</v>
      </c>
    </row>
    <row r="337" spans="1:32" x14ac:dyDescent="0.2">
      <c r="A337" s="11">
        <v>42705</v>
      </c>
      <c r="B337" s="12">
        <f>IF(OR(Datastream!K344="",Datastream!K344="NA"),"",Datastream!K344)</f>
        <v>102.4</v>
      </c>
      <c r="C337" s="12">
        <f>IF(OR(Datastream!L344="",Datastream!L344="NA"),"",Datastream!L344)</f>
        <v>4.7</v>
      </c>
      <c r="D337" s="12">
        <f>IF(OR(Datastream!M344="",Datastream!M344="NA"),"",Datastream!M344)</f>
        <v>102.9281</v>
      </c>
      <c r="E337" s="12">
        <f>IF(OR(Datastream!N344="",Datastream!N344="NA"),"",Datastream!N344)</f>
        <v>54.4</v>
      </c>
      <c r="F337" s="12">
        <f>IF(OR(Datastream!O344="",Datastream!O344="NA"),"",Datastream!O344)</f>
        <v>113.3</v>
      </c>
      <c r="G337" s="12">
        <f>IF(OR(Datastream!P344="",Datastream!P344="NA"),"",Datastream!P344)</f>
        <v>98.2</v>
      </c>
      <c r="H337" s="12">
        <f>IF(OR(Datastream!Q344="",Datastream!Q344="NA"),"",Datastream!Q344)</f>
        <v>89.5</v>
      </c>
      <c r="I337" s="12">
        <f>IF(OR(Datastream!R344="",Datastream!R344="NA"),"",Datastream!R344)</f>
        <v>0.54</v>
      </c>
      <c r="J337" s="12">
        <f>IF(OR(Datastream!S344="",Datastream!S344="NA"),"",Datastream!S344)</f>
        <v>1.5780000000000001</v>
      </c>
      <c r="K337" s="12">
        <f>IF(OR(Datastream!T344="",Datastream!T344="NA"),"",Datastream!T344)</f>
        <v>2.2509999999999999</v>
      </c>
      <c r="L337" s="12">
        <f>IF(OR(Datastream!U344="",Datastream!U344="NA"),"",Datastream!U344)</f>
        <v>-0.54300000000000004</v>
      </c>
      <c r="M337" s="12">
        <f>IF(OR(Datastream!V344="",Datastream!V344="NA"),"",Datastream!V344)</f>
        <v>2.6739999999999999</v>
      </c>
      <c r="N337" s="12">
        <f>IF(OR(Datastream!W344="",Datastream!W344="NA"),"",Datastream!W344)</f>
        <v>-0.245</v>
      </c>
      <c r="O337" s="12">
        <f>IF(OR(Datastream!X344="",Datastream!X344="NA"),"",Datastream!X344)</f>
        <v>4.0279999999999996</v>
      </c>
      <c r="P337" s="12">
        <f>IF(OR(Datastream!Y344="",Datastream!Y344="NA"),"",Datastream!Y344)</f>
        <v>-0.9</v>
      </c>
      <c r="Q337" s="12">
        <f>IF(OR(Datastream!Z344="",Datastream!Z344="NA"),"",Datastream!Z344)</f>
        <v>1.52</v>
      </c>
      <c r="R337" s="12">
        <f>IF(OR(Datastream!AA344="",Datastream!AA344="NA"),"",Datastream!AA344)</f>
        <v>1.268</v>
      </c>
      <c r="S337" s="12">
        <f>IF(OR(Datastream!AB344="",Datastream!AB344="NA"),"",Datastream!AB344)</f>
        <v>2.3530000000000002</v>
      </c>
      <c r="T337" s="12">
        <f>IF(OR(Datastream!AC344="",Datastream!AC344="NA"),"",Datastream!AC344)</f>
        <v>4.8819999999999997</v>
      </c>
      <c r="U337" s="12">
        <f>IF(OR(Datastream!AD344="",Datastream!AD344="NA"),"",Datastream!AD344)</f>
        <v>4.6449999999999996</v>
      </c>
      <c r="V337" s="12">
        <f>IF(OR(Datastream!AE344="",Datastream!AE344="NA"),"",Datastream!AE344)</f>
        <v>0.68400000000000005</v>
      </c>
      <c r="W337" s="12">
        <f>IF(OR(Datastream!AF344="",Datastream!AF344="NA"),"",Datastream!AF344)</f>
        <v>1.1679999999999999</v>
      </c>
      <c r="X337" s="12">
        <f>IF(OR(Datastream!AG344="",Datastream!AG344="NA"),"",Datastream!AG344)</f>
        <v>2.4209999999999998</v>
      </c>
      <c r="Y337" s="12">
        <f>IF(OR(Datastream!AH344="",Datastream!AH344="NA"),"",Datastream!AH344)</f>
        <v>2.72</v>
      </c>
      <c r="Z337" s="12">
        <f>IF(OR(Datastream!AI344="",Datastream!AI344="NA"),"",Datastream!AI344)</f>
        <v>0.87</v>
      </c>
      <c r="AA337" s="12">
        <f>IF(OR(Datastream!AJ344="",Datastream!AJ344="NA"),"",Datastream!AJ344)</f>
        <v>2.4900000000000002</v>
      </c>
      <c r="AB337" s="12">
        <f>IF(OR(Datastream!AK344="",Datastream!AK344="NA"),"",Datastream!AK344)</f>
        <v>2.0341580000000001</v>
      </c>
      <c r="AC337" s="12">
        <f>IF(OR(Datastream!AN344="",Datastream!AN344="NA"),"",Datastream!AN344)</f>
        <v>11.92</v>
      </c>
      <c r="AD337" s="12">
        <f>IF(OR(Datastream!AO344="",Datastream!AO344="NA"),"",Datastream!AO344)</f>
        <v>2247.41</v>
      </c>
      <c r="AE337" s="13">
        <f>IF(EBP!B529="","",EBP!B529)</f>
        <v>1.6649</v>
      </c>
      <c r="AF337" s="13">
        <f>IF(EBP!C529="","",EBP!C529)</f>
        <v>-0.3029</v>
      </c>
    </row>
    <row r="338" spans="1:32" x14ac:dyDescent="0.2">
      <c r="A338" s="11">
        <v>42736</v>
      </c>
      <c r="B338" s="12">
        <f>IF(OR(Datastream!K345="",Datastream!K345="NA"),"",Datastream!K345)</f>
        <v>102.83</v>
      </c>
      <c r="C338" s="12">
        <f>IF(OR(Datastream!L345="",Datastream!L345="NA"),"",Datastream!L345)</f>
        <v>4.7</v>
      </c>
      <c r="D338" s="12">
        <f>IF(OR(Datastream!M345="",Datastream!M345="NA"),"",Datastream!M345)</f>
        <v>103.03660000000001</v>
      </c>
      <c r="E338" s="12">
        <f>IF(OR(Datastream!N345="",Datastream!N345="NA"),"",Datastream!N345)</f>
        <v>55.3</v>
      </c>
      <c r="F338" s="12">
        <f>IF(OR(Datastream!O345="",Datastream!O345="NA"),"",Datastream!O345)</f>
        <v>111.6</v>
      </c>
      <c r="G338" s="12">
        <f>IF(OR(Datastream!P345="",Datastream!P345="NA"),"",Datastream!P345)</f>
        <v>98.5</v>
      </c>
      <c r="H338" s="12">
        <f>IF(OR(Datastream!Q345="",Datastream!Q345="NA"),"",Datastream!Q345)</f>
        <v>90.3</v>
      </c>
      <c r="I338" s="12">
        <f>IF(OR(Datastream!R345="",Datastream!R345="NA"),"",Datastream!R345)</f>
        <v>-0.04</v>
      </c>
      <c r="J338" s="12">
        <f>IF(OR(Datastream!S345="",Datastream!S345="NA"),"",Datastream!S345)</f>
        <v>2.3220000000000001</v>
      </c>
      <c r="K338" s="12">
        <f>IF(OR(Datastream!T345="",Datastream!T345="NA"),"",Datastream!T345)</f>
        <v>2.34</v>
      </c>
      <c r="L338" s="12">
        <f>IF(OR(Datastream!U345="",Datastream!U345="NA"),"",Datastream!U345)</f>
        <v>2.9209999999999998</v>
      </c>
      <c r="M338" s="12">
        <f>IF(OR(Datastream!V345="",Datastream!V345="NA"),"",Datastream!V345)</f>
        <v>3.69</v>
      </c>
      <c r="N338" s="12">
        <f>IF(OR(Datastream!W345="",Datastream!W345="NA"),"",Datastream!W345)</f>
        <v>4.5380000000000003</v>
      </c>
      <c r="O338" s="12">
        <f>IF(OR(Datastream!X345="",Datastream!X345="NA"),"",Datastream!X345)</f>
        <v>3.7389999999999999</v>
      </c>
      <c r="P338" s="12">
        <f>IF(OR(Datastream!Y345="",Datastream!Y345="NA"),"",Datastream!Y345)</f>
        <v>1.488</v>
      </c>
      <c r="Q338" s="12">
        <f>IF(OR(Datastream!Z345="",Datastream!Z345="NA"),"",Datastream!Z345)</f>
        <v>2.298</v>
      </c>
      <c r="R338" s="12">
        <f>IF(OR(Datastream!AA345="",Datastream!AA345="NA"),"",Datastream!AA345)</f>
        <v>2.4420000000000002</v>
      </c>
      <c r="S338" s="12">
        <f>IF(OR(Datastream!AB345="",Datastream!AB345="NA"),"",Datastream!AB345)</f>
        <v>2.2970000000000002</v>
      </c>
      <c r="T338" s="12">
        <f>IF(OR(Datastream!AC345="",Datastream!AC345="NA"),"",Datastream!AC345)</f>
        <v>4.6230000000000002</v>
      </c>
      <c r="U338" s="12">
        <f>IF(OR(Datastream!AD345="",Datastream!AD345="NA"),"",Datastream!AD345)</f>
        <v>4.524</v>
      </c>
      <c r="V338" s="12">
        <f>IF(OR(Datastream!AE345="",Datastream!AE345="NA"),"",Datastream!AE345)</f>
        <v>0.66100000000000003</v>
      </c>
      <c r="W338" s="12">
        <f>IF(OR(Datastream!AF345="",Datastream!AF345="NA"),"",Datastream!AF345)</f>
        <v>1.204</v>
      </c>
      <c r="X338" s="12">
        <f>IF(OR(Datastream!AG345="",Datastream!AG345="NA"),"",Datastream!AG345)</f>
        <v>2.605</v>
      </c>
      <c r="Y338" s="12">
        <f>IF(OR(Datastream!AH345="",Datastream!AH345="NA"),"",Datastream!AH345)</f>
        <v>2.9129999999999998</v>
      </c>
      <c r="Z338" s="12">
        <f>IF(OR(Datastream!AI345="",Datastream!AI345="NA"),"",Datastream!AI345)</f>
        <v>0.83</v>
      </c>
      <c r="AA338" s="12">
        <f>IF(OR(Datastream!AJ345="",Datastream!AJ345="NA"),"",Datastream!AJ345)</f>
        <v>2.4300000000000002</v>
      </c>
      <c r="AB338" s="12">
        <f>IF(OR(Datastream!AK345="",Datastream!AK345="NA"),"",Datastream!AK345)</f>
        <v>2.0186480000000002</v>
      </c>
      <c r="AC338" s="12">
        <f>IF(OR(Datastream!AN345="",Datastream!AN345="NA"),"",Datastream!AN345)</f>
        <v>10.9</v>
      </c>
      <c r="AD338" s="12">
        <f>IF(OR(Datastream!AO345="",Datastream!AO345="NA"),"",Datastream!AO345)</f>
        <v>2273.44</v>
      </c>
      <c r="AE338" s="13">
        <f>IF(EBP!B530="","",EBP!B530)</f>
        <v>1.6265000000000001</v>
      </c>
      <c r="AF338" s="13">
        <f>IF(EBP!C530="","",EBP!C530)</f>
        <v>-0.25600000000000001</v>
      </c>
    </row>
    <row r="339" spans="1:32" x14ac:dyDescent="0.2">
      <c r="A339" s="11">
        <v>42767</v>
      </c>
      <c r="B339" s="12">
        <f>IF(OR(Datastream!K346="",Datastream!K346="NA"),"",Datastream!K346)</f>
        <v>102.96</v>
      </c>
      <c r="C339" s="12">
        <f>IF(OR(Datastream!L346="",Datastream!L346="NA"),"",Datastream!L346)</f>
        <v>4.5999999999999996</v>
      </c>
      <c r="D339" s="12">
        <f>IF(OR(Datastream!M346="",Datastream!M346="NA"),"",Datastream!M346)</f>
        <v>102.64790000000001</v>
      </c>
      <c r="E339" s="12">
        <f>IF(OR(Datastream!N346="",Datastream!N346="NA"),"",Datastream!N346)</f>
        <v>57.4</v>
      </c>
      <c r="F339" s="12">
        <f>IF(OR(Datastream!O346="",Datastream!O346="NA"),"",Datastream!O346)</f>
        <v>116.1</v>
      </c>
      <c r="G339" s="12">
        <f>IF(OR(Datastream!P346="",Datastream!P346="NA"),"",Datastream!P346)</f>
        <v>96.3</v>
      </c>
      <c r="H339" s="12">
        <f>IF(OR(Datastream!Q346="",Datastream!Q346="NA"),"",Datastream!Q346)</f>
        <v>86.5</v>
      </c>
      <c r="I339" s="12">
        <f>IF(OR(Datastream!R346="",Datastream!R346="NA"),"",Datastream!R346)</f>
        <v>-0.1</v>
      </c>
      <c r="J339" s="12">
        <f>IF(OR(Datastream!S346="",Datastream!S346="NA"),"",Datastream!S346)</f>
        <v>2.2930000000000001</v>
      </c>
      <c r="K339" s="12">
        <f>IF(OR(Datastream!T346="",Datastream!T346="NA"),"",Datastream!T346)</f>
        <v>2.3690000000000002</v>
      </c>
      <c r="L339" s="12">
        <f>IF(OR(Datastream!U346="",Datastream!U346="NA"),"",Datastream!U346)</f>
        <v>3.0619999999999998</v>
      </c>
      <c r="M339" s="12">
        <f>IF(OR(Datastream!V346="",Datastream!V346="NA"),"",Datastream!V346)</f>
        <v>3.9350000000000001</v>
      </c>
      <c r="N339" s="12">
        <f>IF(OR(Datastream!W346="",Datastream!W346="NA"),"",Datastream!W346)</f>
        <v>4.93</v>
      </c>
      <c r="O339" s="12">
        <f>IF(OR(Datastream!X346="",Datastream!X346="NA"),"",Datastream!X346)</f>
        <v>3.3149999999999999</v>
      </c>
      <c r="P339" s="12">
        <f>IF(OR(Datastream!Y346="",Datastream!Y346="NA"),"",Datastream!Y346)</f>
        <v>1.3879999999999999</v>
      </c>
      <c r="Q339" s="12">
        <f>IF(OR(Datastream!Z346="",Datastream!Z346="NA"),"",Datastream!Z346)</f>
        <v>2.3490000000000002</v>
      </c>
      <c r="R339" s="12">
        <f>IF(OR(Datastream!AA346="",Datastream!AA346="NA"),"",Datastream!AA346)</f>
        <v>2.4660000000000002</v>
      </c>
      <c r="S339" s="12">
        <f>IF(OR(Datastream!AB346="",Datastream!AB346="NA"),"",Datastream!AB346)</f>
        <v>2.3050000000000002</v>
      </c>
      <c r="T339" s="12">
        <f>IF(OR(Datastream!AC346="",Datastream!AC346="NA"),"",Datastream!AC346)</f>
        <v>4.6319999999999997</v>
      </c>
      <c r="U339" s="12">
        <f>IF(OR(Datastream!AD346="",Datastream!AD346="NA"),"",Datastream!AD346)</f>
        <v>4.4669999999999996</v>
      </c>
      <c r="V339" s="12">
        <f>IF(OR(Datastream!AE346="",Datastream!AE346="NA"),"",Datastream!AE346)</f>
        <v>0.72699999999999998</v>
      </c>
      <c r="W339" s="12">
        <f>IF(OR(Datastream!AF346="",Datastream!AF346="NA"),"",Datastream!AF346)</f>
        <v>1.2669999999999999</v>
      </c>
      <c r="X339" s="12">
        <f>IF(OR(Datastream!AG346="",Datastream!AG346="NA"),"",Datastream!AG346)</f>
        <v>2.621</v>
      </c>
      <c r="Y339" s="12">
        <f>IF(OR(Datastream!AH346="",Datastream!AH346="NA"),"",Datastream!AH346)</f>
        <v>2.964</v>
      </c>
      <c r="Z339" s="12">
        <f>IF(OR(Datastream!AI346="",Datastream!AI346="NA"),"",Datastream!AI346)</f>
        <v>0.82</v>
      </c>
      <c r="AA339" s="12">
        <f>IF(OR(Datastream!AJ346="",Datastream!AJ346="NA"),"",Datastream!AJ346)</f>
        <v>2.42</v>
      </c>
      <c r="AB339" s="12">
        <f>IF(OR(Datastream!AK346="",Datastream!AK346="NA"),"",Datastream!AK346)</f>
        <v>1.9809060000000001</v>
      </c>
      <c r="AC339" s="12">
        <f>IF(OR(Datastream!AN346="",Datastream!AN346="NA"),"",Datastream!AN346)</f>
        <v>10.55</v>
      </c>
      <c r="AD339" s="12">
        <f>IF(OR(Datastream!AO346="",Datastream!AO346="NA"),"",Datastream!AO346)</f>
        <v>2330.9699999999998</v>
      </c>
      <c r="AE339" s="13">
        <f>IF(EBP!B531="","",EBP!B531)</f>
        <v>1.5763</v>
      </c>
      <c r="AF339" s="13">
        <f>IF(EBP!C531="","",EBP!C531)</f>
        <v>-0.26350000000000001</v>
      </c>
    </row>
    <row r="340" spans="1:32" x14ac:dyDescent="0.2">
      <c r="A340" s="11">
        <v>42795</v>
      </c>
      <c r="B340" s="12">
        <f>IF(OR(Datastream!K347="",Datastream!K347="NA"),"",Datastream!K347)</f>
        <v>102.83</v>
      </c>
      <c r="C340" s="12">
        <f>IF(OR(Datastream!L347="",Datastream!L347="NA"),"",Datastream!L347)</f>
        <v>4.4000000000000004</v>
      </c>
      <c r="D340" s="12">
        <f>IF(OR(Datastream!M347="",Datastream!M347="NA"),"",Datastream!M347)</f>
        <v>103.343</v>
      </c>
      <c r="E340" s="12">
        <f>IF(OR(Datastream!N347="",Datastream!N347="NA"),"",Datastream!N347)</f>
        <v>56.4</v>
      </c>
      <c r="F340" s="12">
        <f>IF(OR(Datastream!O347="",Datastream!O347="NA"),"",Datastream!O347)</f>
        <v>124.9</v>
      </c>
      <c r="G340" s="12">
        <f>IF(OR(Datastream!P347="",Datastream!P347="NA"),"",Datastream!P347)</f>
        <v>96.9</v>
      </c>
      <c r="H340" s="12">
        <f>IF(OR(Datastream!Q347="",Datastream!Q347="NA"),"",Datastream!Q347)</f>
        <v>86.5</v>
      </c>
      <c r="I340" s="12">
        <f>IF(OR(Datastream!R347="",Datastream!R347="NA"),"",Datastream!R347)</f>
        <v>0.14000000000000001</v>
      </c>
      <c r="J340" s="12">
        <f>IF(OR(Datastream!S347="",Datastream!S347="NA"),"",Datastream!S347)</f>
        <v>2.202</v>
      </c>
      <c r="K340" s="12">
        <f>IF(OR(Datastream!T347="",Datastream!T347="NA"),"",Datastream!T347)</f>
        <v>2.3860000000000001</v>
      </c>
      <c r="L340" s="12">
        <f>IF(OR(Datastream!U347="",Datastream!U347="NA"),"",Datastream!U347)</f>
        <v>3.2120000000000002</v>
      </c>
      <c r="M340" s="12">
        <f>IF(OR(Datastream!V347="",Datastream!V347="NA"),"",Datastream!V347)</f>
        <v>3.968</v>
      </c>
      <c r="N340" s="12">
        <f>IF(OR(Datastream!W347="",Datastream!W347="NA"),"",Datastream!W347)</f>
        <v>4.1340000000000003</v>
      </c>
      <c r="O340" s="12">
        <f>IF(OR(Datastream!X347="",Datastream!X347="NA"),"",Datastream!X347)</f>
        <v>3.6829999999999998</v>
      </c>
      <c r="P340" s="12">
        <f>IF(OR(Datastream!Y347="",Datastream!Y347="NA"),"",Datastream!Y347)</f>
        <v>1.5049999999999999</v>
      </c>
      <c r="Q340" s="12">
        <f>IF(OR(Datastream!Z347="",Datastream!Z347="NA"),"",Datastream!Z347)</f>
        <v>2.258</v>
      </c>
      <c r="R340" s="12">
        <f>IF(OR(Datastream!AA347="",Datastream!AA347="NA"),"",Datastream!AA347)</f>
        <v>2.496</v>
      </c>
      <c r="S340" s="12">
        <f>IF(OR(Datastream!AB347="",Datastream!AB347="NA"),"",Datastream!AB347)</f>
        <v>2.2719999999999998</v>
      </c>
      <c r="T340" s="12">
        <f>IF(OR(Datastream!AC347="",Datastream!AC347="NA"),"",Datastream!AC347)</f>
        <v>4.6210000000000004</v>
      </c>
      <c r="U340" s="12">
        <f>IF(OR(Datastream!AD347="",Datastream!AD347="NA"),"",Datastream!AD347)</f>
        <v>4.4379999999999997</v>
      </c>
      <c r="V340" s="12">
        <f>IF(OR(Datastream!AE347="",Datastream!AE347="NA"),"",Datastream!AE347)</f>
        <v>0.85199999999999998</v>
      </c>
      <c r="W340" s="12">
        <f>IF(OR(Datastream!AF347="",Datastream!AF347="NA"),"",Datastream!AF347)</f>
        <v>1.393</v>
      </c>
      <c r="X340" s="12">
        <f>IF(OR(Datastream!AG347="",Datastream!AG347="NA"),"",Datastream!AG347)</f>
        <v>2.6579999999999999</v>
      </c>
      <c r="Y340" s="12">
        <f>IF(OR(Datastream!AH347="",Datastream!AH347="NA"),"",Datastream!AH347)</f>
        <v>2.9609999999999999</v>
      </c>
      <c r="Z340" s="12">
        <f>IF(OR(Datastream!AI347="",Datastream!AI347="NA"),"",Datastream!AI347)</f>
        <v>1.01</v>
      </c>
      <c r="AA340" s="12">
        <f>IF(OR(Datastream!AJ347="",Datastream!AJ347="NA"),"",Datastream!AJ347)</f>
        <v>2.48</v>
      </c>
      <c r="AB340" s="12">
        <f>IF(OR(Datastream!AK347="",Datastream!AK347="NA"),"",Datastream!AK347)</f>
        <v>1.9595910000000001</v>
      </c>
      <c r="AC340" s="12">
        <f>IF(OR(Datastream!AN347="",Datastream!AN347="NA"),"",Datastream!AN347)</f>
        <v>10.64</v>
      </c>
      <c r="AD340" s="12">
        <f>IF(OR(Datastream!AO347="",Datastream!AO347="NA"),"",Datastream!AO347)</f>
        <v>2366.8200000000002</v>
      </c>
      <c r="AE340" s="13">
        <f>IF(EBP!B532="","",EBP!B532)</f>
        <v>1.6153</v>
      </c>
      <c r="AF340" s="13">
        <f>IF(EBP!C532="","",EBP!C532)</f>
        <v>-0.2495</v>
      </c>
    </row>
    <row r="341" spans="1:32" x14ac:dyDescent="0.2">
      <c r="A341" s="11">
        <v>42826</v>
      </c>
      <c r="B341" s="12">
        <f>IF(OR(Datastream!K348="",Datastream!K348="NA"),"",Datastream!K348)</f>
        <v>102.97</v>
      </c>
      <c r="C341" s="12">
        <f>IF(OR(Datastream!L348="",Datastream!L348="NA"),"",Datastream!L348)</f>
        <v>4.4000000000000004</v>
      </c>
      <c r="D341" s="12">
        <f>IF(OR(Datastream!M348="",Datastream!M348="NA"),"",Datastream!M348)</f>
        <v>104.27209999999999</v>
      </c>
      <c r="E341" s="12">
        <f>IF(OR(Datastream!N348="",Datastream!N348="NA"),"",Datastream!N348)</f>
        <v>55.5</v>
      </c>
      <c r="F341" s="12">
        <f>IF(OR(Datastream!O348="",Datastream!O348="NA"),"",Datastream!O348)</f>
        <v>119.4</v>
      </c>
      <c r="G341" s="12">
        <f>IF(OR(Datastream!P348="",Datastream!P348="NA"),"",Datastream!P348)</f>
        <v>97</v>
      </c>
      <c r="H341" s="12">
        <f>IF(OR(Datastream!Q348="",Datastream!Q348="NA"),"",Datastream!Q348)</f>
        <v>87</v>
      </c>
      <c r="I341" s="12">
        <f>IF(OR(Datastream!R348="",Datastream!R348="NA"),"",Datastream!R348)</f>
        <v>0.28999999999999998</v>
      </c>
      <c r="J341" s="12">
        <f>IF(OR(Datastream!S348="",Datastream!S348="NA"),"",Datastream!S348)</f>
        <v>2.1739999999999999</v>
      </c>
      <c r="K341" s="12">
        <f>IF(OR(Datastream!T348="",Datastream!T348="NA"),"",Datastream!T348)</f>
        <v>2.3610000000000002</v>
      </c>
      <c r="L341" s="12">
        <f>IF(OR(Datastream!U348="",Datastream!U348="NA"),"",Datastream!U348)</f>
        <v>3.2280000000000002</v>
      </c>
      <c r="M341" s="12">
        <f>IF(OR(Datastream!V348="",Datastream!V348="NA"),"",Datastream!V348)</f>
        <v>4.0199999999999996</v>
      </c>
      <c r="N341" s="12">
        <f>IF(OR(Datastream!W348="",Datastream!W348="NA"),"",Datastream!W348)</f>
        <v>3.6619999999999999</v>
      </c>
      <c r="O341" s="12">
        <f>IF(OR(Datastream!X348="",Datastream!X348="NA"),"",Datastream!X348)</f>
        <v>3.16</v>
      </c>
      <c r="P341" s="12">
        <f>IF(OR(Datastream!Y348="",Datastream!Y348="NA"),"",Datastream!Y348)</f>
        <v>1.633</v>
      </c>
      <c r="Q341" s="12">
        <f>IF(OR(Datastream!Z348="",Datastream!Z348="NA"),"",Datastream!Z348)</f>
        <v>2.2429999999999999</v>
      </c>
      <c r="R341" s="12">
        <f>IF(OR(Datastream!AA348="",Datastream!AA348="NA"),"",Datastream!AA348)</f>
        <v>2.5150000000000001</v>
      </c>
      <c r="S341" s="12">
        <f>IF(OR(Datastream!AB348="",Datastream!AB348="NA"),"",Datastream!AB348)</f>
        <v>2.2730000000000001</v>
      </c>
      <c r="T341" s="12">
        <f>IF(OR(Datastream!AC348="",Datastream!AC348="NA"),"",Datastream!AC348)</f>
        <v>4.5919999999999996</v>
      </c>
      <c r="U341" s="12">
        <f>IF(OR(Datastream!AD348="",Datastream!AD348="NA"),"",Datastream!AD348)</f>
        <v>4.4329999999999998</v>
      </c>
      <c r="V341" s="12">
        <f>IF(OR(Datastream!AE348="",Datastream!AE348="NA"),"",Datastream!AE348)</f>
        <v>0.997</v>
      </c>
      <c r="W341" s="12">
        <f>IF(OR(Datastream!AF348="",Datastream!AF348="NA"),"",Datastream!AF348)</f>
        <v>1.528</v>
      </c>
      <c r="X341" s="12">
        <f>IF(OR(Datastream!AG348="",Datastream!AG348="NA"),"",Datastream!AG348)</f>
        <v>2.694</v>
      </c>
      <c r="Y341" s="12">
        <f>IF(OR(Datastream!AH348="",Datastream!AH348="NA"),"",Datastream!AH348)</f>
        <v>3.048</v>
      </c>
      <c r="Z341" s="12">
        <f>IF(OR(Datastream!AI348="",Datastream!AI348="NA"),"",Datastream!AI348)</f>
        <v>1.04</v>
      </c>
      <c r="AA341" s="12">
        <f>IF(OR(Datastream!AJ348="",Datastream!AJ348="NA"),"",Datastream!AJ348)</f>
        <v>2.2999999999999998</v>
      </c>
      <c r="AB341" s="12">
        <f>IF(OR(Datastream!AK348="",Datastream!AK348="NA"),"",Datastream!AK348)</f>
        <v>1.977697</v>
      </c>
      <c r="AC341" s="12">
        <f>IF(OR(Datastream!AN348="",Datastream!AN348="NA"),"",Datastream!AN348)</f>
        <v>11.71</v>
      </c>
      <c r="AD341" s="12">
        <f>IF(OR(Datastream!AO348="",Datastream!AO348="NA"),"",Datastream!AO348)</f>
        <v>2357.79</v>
      </c>
      <c r="AE341" s="13">
        <f>IF(EBP!B533="","",EBP!B533)</f>
        <v>1.6005</v>
      </c>
      <c r="AF341" s="13">
        <f>IF(EBP!C533="","",EBP!C533)</f>
        <v>-0.19270000000000001</v>
      </c>
    </row>
    <row r="342" spans="1:32" x14ac:dyDescent="0.2">
      <c r="A342" s="11">
        <v>42856</v>
      </c>
      <c r="B342" s="12">
        <f>IF(OR(Datastream!K349="",Datastream!K349="NA"),"",Datastream!K349)</f>
        <v>102.91</v>
      </c>
      <c r="C342" s="12">
        <f>IF(OR(Datastream!L349="",Datastream!L349="NA"),"",Datastream!L349)</f>
        <v>4.4000000000000004</v>
      </c>
      <c r="D342" s="12">
        <f>IF(OR(Datastream!M349="",Datastream!M349="NA"),"",Datastream!M349)</f>
        <v>104.41289999999999</v>
      </c>
      <c r="E342" s="12">
        <f>IF(OR(Datastream!N349="",Datastream!N349="NA"),"",Datastream!N349)</f>
        <v>56.4</v>
      </c>
      <c r="F342" s="12">
        <f>IF(OR(Datastream!O349="",Datastream!O349="NA"),"",Datastream!O349)</f>
        <v>117.6</v>
      </c>
      <c r="G342" s="12">
        <f>IF(OR(Datastream!P349="",Datastream!P349="NA"),"",Datastream!P349)</f>
        <v>97.1</v>
      </c>
      <c r="H342" s="12">
        <f>IF(OR(Datastream!Q349="",Datastream!Q349="NA"),"",Datastream!Q349)</f>
        <v>87.7</v>
      </c>
      <c r="I342" s="12">
        <f>IF(OR(Datastream!R349="",Datastream!R349="NA"),"",Datastream!R349)</f>
        <v>0.02</v>
      </c>
      <c r="J342" s="12">
        <f>IF(OR(Datastream!S349="",Datastream!S349="NA"),"",Datastream!S349)</f>
        <v>2.113</v>
      </c>
      <c r="K342" s="12">
        <f>IF(OR(Datastream!T349="",Datastream!T349="NA"),"",Datastream!T349)</f>
        <v>2.3820000000000001</v>
      </c>
      <c r="L342" s="12">
        <f>IF(OR(Datastream!U349="",Datastream!U349="NA"),"",Datastream!U349)</f>
        <v>4.0709999999999997</v>
      </c>
      <c r="M342" s="12">
        <f>IF(OR(Datastream!V349="",Datastream!V349="NA"),"",Datastream!V349)</f>
        <v>3.8650000000000002</v>
      </c>
      <c r="N342" s="12">
        <f>IF(OR(Datastream!W349="",Datastream!W349="NA"),"",Datastream!W349)</f>
        <v>3.71</v>
      </c>
      <c r="O342" s="12">
        <f>IF(OR(Datastream!X349="",Datastream!X349="NA"),"",Datastream!X349)</f>
        <v>3.1629999999999998</v>
      </c>
      <c r="P342" s="12">
        <f>IF(OR(Datastream!Y349="",Datastream!Y349="NA"),"",Datastream!Y349)</f>
        <v>1.552</v>
      </c>
      <c r="Q342" s="12">
        <f>IF(OR(Datastream!Z349="",Datastream!Z349="NA"),"",Datastream!Z349)</f>
        <v>2.2629999999999999</v>
      </c>
      <c r="R342" s="12">
        <f>IF(OR(Datastream!AA349="",Datastream!AA349="NA"),"",Datastream!AA349)</f>
        <v>2.3540000000000001</v>
      </c>
      <c r="S342" s="12">
        <f>IF(OR(Datastream!AB349="",Datastream!AB349="NA"),"",Datastream!AB349)</f>
        <v>2.2160000000000002</v>
      </c>
      <c r="T342" s="12">
        <f>IF(OR(Datastream!AC349="",Datastream!AC349="NA"),"",Datastream!AC349)</f>
        <v>4.5149999999999997</v>
      </c>
      <c r="U342" s="12">
        <f>IF(OR(Datastream!AD349="",Datastream!AD349="NA"),"",Datastream!AD349)</f>
        <v>4.3579999999999997</v>
      </c>
      <c r="V342" s="12">
        <f>IF(OR(Datastream!AE349="",Datastream!AE349="NA"),"",Datastream!AE349)</f>
        <v>1.081</v>
      </c>
      <c r="W342" s="12">
        <f>IF(OR(Datastream!AF349="",Datastream!AF349="NA"),"",Datastream!AF349)</f>
        <v>1.5880000000000001</v>
      </c>
      <c r="X342" s="12">
        <f>IF(OR(Datastream!AG349="",Datastream!AG349="NA"),"",Datastream!AG349)</f>
        <v>2.6150000000000002</v>
      </c>
      <c r="Y342" s="12">
        <f>IF(OR(Datastream!AH349="",Datastream!AH349="NA"),"",Datastream!AH349)</f>
        <v>2.9670000000000001</v>
      </c>
      <c r="Z342" s="12">
        <f>IF(OR(Datastream!AI349="",Datastream!AI349="NA"),"",Datastream!AI349)</f>
        <v>1.1200000000000001</v>
      </c>
      <c r="AA342" s="12">
        <f>IF(OR(Datastream!AJ349="",Datastream!AJ349="NA"),"",Datastream!AJ349)</f>
        <v>2.2999999999999998</v>
      </c>
      <c r="AB342" s="12">
        <f>IF(OR(Datastream!AK349="",Datastream!AK349="NA"),"",Datastream!AK349)</f>
        <v>1.95963</v>
      </c>
      <c r="AC342" s="12">
        <f>IF(OR(Datastream!AN349="",Datastream!AN349="NA"),"",Datastream!AN349)</f>
        <v>9.94</v>
      </c>
      <c r="AD342" s="12">
        <f>IF(OR(Datastream!AO349="",Datastream!AO349="NA"),"",Datastream!AO349)</f>
        <v>2396.2399999999998</v>
      </c>
      <c r="AE342" s="13">
        <f>IF(EBP!B534="","",EBP!B534)</f>
        <v>1.5691999999999999</v>
      </c>
      <c r="AF342" s="13">
        <f>IF(EBP!C534="","",EBP!C534)</f>
        <v>-0.24560000000000001</v>
      </c>
    </row>
    <row r="343" spans="1:32" x14ac:dyDescent="0.2">
      <c r="A343" s="11">
        <v>42887</v>
      </c>
      <c r="B343" s="12">
        <f>IF(OR(Datastream!K350="",Datastream!K350="NA"),"",Datastream!K350)</f>
        <v>103.02</v>
      </c>
      <c r="C343" s="12">
        <f>IF(OR(Datastream!L350="",Datastream!L350="NA"),"",Datastream!L350)</f>
        <v>4.3</v>
      </c>
      <c r="D343" s="12">
        <f>IF(OR(Datastream!M350="",Datastream!M350="NA"),"",Datastream!M350)</f>
        <v>104.5849</v>
      </c>
      <c r="E343" s="12">
        <f>IF(OR(Datastream!N350="",Datastream!N350="NA"),"",Datastream!N350)</f>
        <v>56.4</v>
      </c>
      <c r="F343" s="12">
        <f>IF(OR(Datastream!O350="",Datastream!O350="NA"),"",Datastream!O350)</f>
        <v>117.3</v>
      </c>
      <c r="G343" s="12">
        <f>IF(OR(Datastream!P350="",Datastream!P350="NA"),"",Datastream!P350)</f>
        <v>95</v>
      </c>
      <c r="H343" s="12">
        <f>IF(OR(Datastream!Q350="",Datastream!Q350="NA"),"",Datastream!Q350)</f>
        <v>83.8</v>
      </c>
      <c r="I343" s="12">
        <f>IF(OR(Datastream!R350="",Datastream!R350="NA"),"",Datastream!R350)</f>
        <v>0.22</v>
      </c>
      <c r="J343" s="12">
        <f>IF(OR(Datastream!S350="",Datastream!S350="NA"),"",Datastream!S350)</f>
        <v>2.1840000000000002</v>
      </c>
      <c r="K343" s="12">
        <f>IF(OR(Datastream!T350="",Datastream!T350="NA"),"",Datastream!T350)</f>
        <v>2.3530000000000002</v>
      </c>
      <c r="L343" s="12">
        <f>IF(OR(Datastream!U350="",Datastream!U350="NA"),"",Datastream!U350)</f>
        <v>4.3710000000000004</v>
      </c>
      <c r="M343" s="12">
        <f>IF(OR(Datastream!V350="",Datastream!V350="NA"),"",Datastream!V350)</f>
        <v>3.6909999999999998</v>
      </c>
      <c r="N343" s="12">
        <f>IF(OR(Datastream!W350="",Datastream!W350="NA"),"",Datastream!W350)</f>
        <v>3.0659999999999998</v>
      </c>
      <c r="O343" s="12">
        <f>IF(OR(Datastream!X350="",Datastream!X350="NA"),"",Datastream!X350)</f>
        <v>3.5139999999999998</v>
      </c>
      <c r="P343" s="12">
        <f>IF(OR(Datastream!Y350="",Datastream!Y350="NA"),"",Datastream!Y350)</f>
        <v>1.8320000000000001</v>
      </c>
      <c r="Q343" s="12">
        <f>IF(OR(Datastream!Z350="",Datastream!Z350="NA"),"",Datastream!Z350)</f>
        <v>2.3410000000000002</v>
      </c>
      <c r="R343" s="12">
        <f>IF(OR(Datastream!AA350="",Datastream!AA350="NA"),"",Datastream!AA350)</f>
        <v>2.2839999999999998</v>
      </c>
      <c r="S343" s="12">
        <f>IF(OR(Datastream!AB350="",Datastream!AB350="NA"),"",Datastream!AB350)</f>
        <v>2.1749999999999998</v>
      </c>
      <c r="T343" s="12">
        <f>IF(OR(Datastream!AC350="",Datastream!AC350="NA"),"",Datastream!AC350)</f>
        <v>4.4429999999999996</v>
      </c>
      <c r="U343" s="12">
        <f>IF(OR(Datastream!AD350="",Datastream!AD350="NA"),"",Datastream!AD350)</f>
        <v>4.266</v>
      </c>
      <c r="V343" s="12">
        <f>IF(OR(Datastream!AE350="",Datastream!AE350="NA"),"",Datastream!AE350)</f>
        <v>1.19</v>
      </c>
      <c r="W343" s="12">
        <f>IF(OR(Datastream!AF350="",Datastream!AF350="NA"),"",Datastream!AF350)</f>
        <v>1.702</v>
      </c>
      <c r="X343" s="12">
        <f>IF(OR(Datastream!AG350="",Datastream!AG350="NA"),"",Datastream!AG350)</f>
        <v>2.54</v>
      </c>
      <c r="Y343" s="12">
        <f>IF(OR(Datastream!AH350="",Datastream!AH350="NA"),"",Datastream!AH350)</f>
        <v>2.9409999999999998</v>
      </c>
      <c r="Z343" s="12">
        <f>IF(OR(Datastream!AI350="",Datastream!AI350="NA"),"",Datastream!AI350)</f>
        <v>1.2</v>
      </c>
      <c r="AA343" s="12">
        <f>IF(OR(Datastream!AJ350="",Datastream!AJ350="NA"),"",Datastream!AJ350)</f>
        <v>2.19</v>
      </c>
      <c r="AB343" s="12">
        <f>IF(OR(Datastream!AK350="",Datastream!AK350="NA"),"",Datastream!AK350)</f>
        <v>1.940024</v>
      </c>
      <c r="AC343" s="12">
        <f>IF(OR(Datastream!AN350="",Datastream!AN350="NA"),"",Datastream!AN350)</f>
        <v>9.42</v>
      </c>
      <c r="AD343" s="12">
        <f>IF(OR(Datastream!AO350="",Datastream!AO350="NA"),"",Datastream!AO350)</f>
        <v>2433.9899999999998</v>
      </c>
      <c r="AE343" s="13">
        <f>IF(EBP!B535="","",EBP!B535)</f>
        <v>1.5431999999999999</v>
      </c>
      <c r="AF343" s="13">
        <f>IF(EBP!C535="","",EBP!C535)</f>
        <v>-0.20580000000000001</v>
      </c>
    </row>
    <row r="344" spans="1:32" x14ac:dyDescent="0.2">
      <c r="A344" s="11">
        <v>42917</v>
      </c>
      <c r="B344" s="12">
        <f>IF(OR(Datastream!K351="",Datastream!K351="NA"),"",Datastream!K351)</f>
        <v>103.08</v>
      </c>
      <c r="C344" s="12">
        <f>IF(OR(Datastream!L351="",Datastream!L351="NA"),"",Datastream!L351)</f>
        <v>4.3</v>
      </c>
      <c r="D344" s="12">
        <f>IF(OR(Datastream!M351="",Datastream!M351="NA"),"",Datastream!M351)</f>
        <v>104.5427</v>
      </c>
      <c r="E344" s="12">
        <f>IF(OR(Datastream!N351="",Datastream!N351="NA"),"",Datastream!N351)</f>
        <v>56.8</v>
      </c>
      <c r="F344" s="12">
        <f>IF(OR(Datastream!O351="",Datastream!O351="NA"),"",Datastream!O351)</f>
        <v>120</v>
      </c>
      <c r="G344" s="12">
        <f>IF(OR(Datastream!P351="",Datastream!P351="NA"),"",Datastream!P351)</f>
        <v>93.4</v>
      </c>
      <c r="H344" s="12">
        <f>IF(OR(Datastream!Q351="",Datastream!Q351="NA"),"",Datastream!Q351)</f>
        <v>80.5</v>
      </c>
      <c r="I344" s="12">
        <f>IF(OR(Datastream!R351="",Datastream!R351="NA"),"",Datastream!R351)</f>
        <v>-7.0000000000000007E-2</v>
      </c>
      <c r="J344" s="12">
        <f>IF(OR(Datastream!S351="",Datastream!S351="NA"),"",Datastream!S351)</f>
        <v>2.218</v>
      </c>
      <c r="K344" s="12">
        <f>IF(OR(Datastream!T351="",Datastream!T351="NA"),"",Datastream!T351)</f>
        <v>2.3220000000000001</v>
      </c>
      <c r="L344" s="12">
        <f>IF(OR(Datastream!U351="",Datastream!U351="NA"),"",Datastream!U351)</f>
        <v>4.3179999999999996</v>
      </c>
      <c r="M344" s="12">
        <f>IF(OR(Datastream!V351="",Datastream!V351="NA"),"",Datastream!V351)</f>
        <v>3.7029999999999998</v>
      </c>
      <c r="N344" s="12">
        <f>IF(OR(Datastream!W351="",Datastream!W351="NA"),"",Datastream!W351)</f>
        <v>3.5369999999999999</v>
      </c>
      <c r="O344" s="12">
        <f>IF(OR(Datastream!X351="",Datastream!X351="NA"),"",Datastream!X351)</f>
        <v>3.5710000000000002</v>
      </c>
      <c r="P344" s="12">
        <f>IF(OR(Datastream!Y351="",Datastream!Y351="NA"),"",Datastream!Y351)</f>
        <v>1.903</v>
      </c>
      <c r="Q344" s="12">
        <f>IF(OR(Datastream!Z351="",Datastream!Z351="NA"),"",Datastream!Z351)</f>
        <v>2.4279999999999999</v>
      </c>
      <c r="R344" s="12">
        <f>IF(OR(Datastream!AA351="",Datastream!AA351="NA"),"",Datastream!AA351)</f>
        <v>2.0840000000000001</v>
      </c>
      <c r="S344" s="12">
        <f>IF(OR(Datastream!AB351="",Datastream!AB351="NA"),"",Datastream!AB351)</f>
        <v>2.0760000000000001</v>
      </c>
      <c r="T344" s="12">
        <f>IF(OR(Datastream!AC351="",Datastream!AC351="NA"),"",Datastream!AC351)</f>
        <v>4.4329999999999998</v>
      </c>
      <c r="U344" s="12">
        <f>IF(OR(Datastream!AD351="",Datastream!AD351="NA"),"",Datastream!AD351)</f>
        <v>4.2469999999999999</v>
      </c>
      <c r="V344" s="12">
        <f>IF(OR(Datastream!AE351="",Datastream!AE351="NA"),"",Datastream!AE351)</f>
        <v>1.1399999999999999</v>
      </c>
      <c r="W344" s="12">
        <f>IF(OR(Datastream!AF351="",Datastream!AF351="NA"),"",Datastream!AF351)</f>
        <v>1.702</v>
      </c>
      <c r="X344" s="12">
        <f>IF(OR(Datastream!AG351="",Datastream!AG351="NA"),"",Datastream!AG351)</f>
        <v>2.5249999999999999</v>
      </c>
      <c r="Y344" s="12">
        <f>IF(OR(Datastream!AH351="",Datastream!AH351="NA"),"",Datastream!AH351)</f>
        <v>2.952</v>
      </c>
      <c r="Z344" s="12">
        <f>IF(OR(Datastream!AI351="",Datastream!AI351="NA"),"",Datastream!AI351)</f>
        <v>1.22</v>
      </c>
      <c r="AA344" s="12">
        <f>IF(OR(Datastream!AJ351="",Datastream!AJ351="NA"),"",Datastream!AJ351)</f>
        <v>2.3199999999999998</v>
      </c>
      <c r="AB344" s="12">
        <f>IF(OR(Datastream!AK351="",Datastream!AK351="NA"),"",Datastream!AK351)</f>
        <v>1.9370309999999999</v>
      </c>
      <c r="AC344" s="12">
        <f>IF(OR(Datastream!AN351="",Datastream!AN351="NA"),"",Datastream!AN351)</f>
        <v>8.93</v>
      </c>
      <c r="AD344" s="12">
        <f>IF(OR(Datastream!AO351="",Datastream!AO351="NA"),"",Datastream!AO351)</f>
        <v>2452.91</v>
      </c>
      <c r="AE344" s="13">
        <f>IF(EBP!B536="","",EBP!B536)</f>
        <v>1.4897</v>
      </c>
      <c r="AF344" s="13">
        <f>IF(EBP!C536="","",EBP!C536)</f>
        <v>-0.22539999999999999</v>
      </c>
    </row>
    <row r="345" spans="1:32" x14ac:dyDescent="0.2">
      <c r="A345" s="11">
        <v>42948</v>
      </c>
      <c r="B345" s="12">
        <f>IF(OR(Datastream!K352="",Datastream!K352="NA"),"",Datastream!K352)</f>
        <v>103.5</v>
      </c>
      <c r="C345" s="12">
        <f>IF(OR(Datastream!L352="",Datastream!L352="NA"),"",Datastream!L352)</f>
        <v>4.4000000000000004</v>
      </c>
      <c r="D345" s="12">
        <f>IF(OR(Datastream!M352="",Datastream!M352="NA"),"",Datastream!M352)</f>
        <v>104.0475</v>
      </c>
      <c r="E345" s="12">
        <f>IF(OR(Datastream!N352="",Datastream!N352="NA"),"",Datastream!N352)</f>
        <v>58.8</v>
      </c>
      <c r="F345" s="12">
        <f>IF(OR(Datastream!O352="",Datastream!O352="NA"),"",Datastream!O352)</f>
        <v>120.4</v>
      </c>
      <c r="G345" s="12">
        <f>IF(OR(Datastream!P352="",Datastream!P352="NA"),"",Datastream!P352)</f>
        <v>96.8</v>
      </c>
      <c r="H345" s="12">
        <f>IF(OR(Datastream!Q352="",Datastream!Q352="NA"),"",Datastream!Q352)</f>
        <v>87.7</v>
      </c>
      <c r="I345" s="12">
        <f>IF(OR(Datastream!R352="",Datastream!R352="NA"),"",Datastream!R352)</f>
        <v>0.01</v>
      </c>
      <c r="J345" s="12">
        <f>IF(OR(Datastream!S352="",Datastream!S352="NA"),"",Datastream!S352)</f>
        <v>2.1379999999999999</v>
      </c>
      <c r="K345" s="12">
        <f>IF(OR(Datastream!T352="",Datastream!T352="NA"),"",Datastream!T352)</f>
        <v>2.351</v>
      </c>
      <c r="L345" s="12">
        <f>IF(OR(Datastream!U352="",Datastream!U352="NA"),"",Datastream!U352)</f>
        <v>4.1479999999999997</v>
      </c>
      <c r="M345" s="12">
        <f>IF(OR(Datastream!V352="",Datastream!V352="NA"),"",Datastream!V352)</f>
        <v>3.9340000000000002</v>
      </c>
      <c r="N345" s="12">
        <f>IF(OR(Datastream!W352="",Datastream!W352="NA"),"",Datastream!W352)</f>
        <v>3.6760000000000002</v>
      </c>
      <c r="O345" s="12">
        <f>IF(OR(Datastream!X352="",Datastream!X352="NA"),"",Datastream!X352)</f>
        <v>3.6280000000000001</v>
      </c>
      <c r="P345" s="12">
        <f>IF(OR(Datastream!Y352="",Datastream!Y352="NA"),"",Datastream!Y352)</f>
        <v>1.881</v>
      </c>
      <c r="Q345" s="12">
        <f>IF(OR(Datastream!Z352="",Datastream!Z352="NA"),"",Datastream!Z352)</f>
        <v>2.4649999999999999</v>
      </c>
      <c r="R345" s="12">
        <f>IF(OR(Datastream!AA352="",Datastream!AA352="NA"),"",Datastream!AA352)</f>
        <v>1.9850000000000001</v>
      </c>
      <c r="S345" s="12">
        <f>IF(OR(Datastream!AB352="",Datastream!AB352="NA"),"",Datastream!AB352)</f>
        <v>2.0289999999999999</v>
      </c>
      <c r="T345" s="12">
        <f>IF(OR(Datastream!AC352="",Datastream!AC352="NA"),"",Datastream!AC352)</f>
        <v>4.4050000000000002</v>
      </c>
      <c r="U345" s="12">
        <f>IF(OR(Datastream!AD352="",Datastream!AD352="NA"),"",Datastream!AD352)</f>
        <v>4.1589999999999998</v>
      </c>
      <c r="V345" s="12">
        <f>IF(OR(Datastream!AE352="",Datastream!AE352="NA"),"",Datastream!AE352)</f>
        <v>1.19</v>
      </c>
      <c r="W345" s="12">
        <f>IF(OR(Datastream!AF352="",Datastream!AF352="NA"),"",Datastream!AF352)</f>
        <v>1.748</v>
      </c>
      <c r="X345" s="12">
        <f>IF(OR(Datastream!AG352="",Datastream!AG352="NA"),"",Datastream!AG352)</f>
        <v>2.5019999999999998</v>
      </c>
      <c r="Y345" s="12">
        <f>IF(OR(Datastream!AH352="",Datastream!AH352="NA"),"",Datastream!AH352)</f>
        <v>2.931</v>
      </c>
      <c r="Z345" s="12">
        <f>IF(OR(Datastream!AI352="",Datastream!AI352="NA"),"",Datastream!AI352)</f>
        <v>1.23</v>
      </c>
      <c r="AA345" s="12">
        <f>IF(OR(Datastream!AJ352="",Datastream!AJ352="NA"),"",Datastream!AJ352)</f>
        <v>2.21</v>
      </c>
      <c r="AB345" s="12">
        <f>IF(OR(Datastream!AK352="",Datastream!AK352="NA"),"",Datastream!AK352)</f>
        <v>1.948251</v>
      </c>
      <c r="AC345" s="12">
        <f>IF(OR(Datastream!AN352="",Datastream!AN352="NA"),"",Datastream!AN352)</f>
        <v>10.18</v>
      </c>
      <c r="AD345" s="12">
        <f>IF(OR(Datastream!AO352="",Datastream!AO352="NA"),"",Datastream!AO352)</f>
        <v>2456.2199999999998</v>
      </c>
      <c r="AE345" s="13">
        <f>IF(EBP!B537="","",EBP!B537)</f>
        <v>1.6056999999999999</v>
      </c>
      <c r="AF345" s="13">
        <f>IF(EBP!C537="","",EBP!C537)</f>
        <v>-0.16020000000000001</v>
      </c>
    </row>
    <row r="346" spans="1:32" x14ac:dyDescent="0.2">
      <c r="A346" s="11">
        <v>42979</v>
      </c>
      <c r="B346" s="12">
        <f>IF(OR(Datastream!K353="",Datastream!K353="NA"),"",Datastream!K353)</f>
        <v>103.98</v>
      </c>
      <c r="C346" s="12">
        <f>IF(OR(Datastream!L353="",Datastream!L353="NA"),"",Datastream!L353)</f>
        <v>4.2</v>
      </c>
      <c r="D346" s="12">
        <f>IF(OR(Datastream!M353="",Datastream!M353="NA"),"",Datastream!M353)</f>
        <v>104.0502</v>
      </c>
      <c r="E346" s="12">
        <f>IF(OR(Datastream!N353="",Datastream!N353="NA"),"",Datastream!N353)</f>
        <v>59.9</v>
      </c>
      <c r="F346" s="12">
        <f>IF(OR(Datastream!O353="",Datastream!O353="NA"),"",Datastream!O353)</f>
        <v>120.6</v>
      </c>
      <c r="G346" s="12">
        <f>IF(OR(Datastream!P353="",Datastream!P353="NA"),"",Datastream!P353)</f>
        <v>95.1</v>
      </c>
      <c r="H346" s="12">
        <f>IF(OR(Datastream!Q353="",Datastream!Q353="NA"),"",Datastream!Q353)</f>
        <v>84.4</v>
      </c>
      <c r="I346" s="12">
        <f>IF(OR(Datastream!R353="",Datastream!R353="NA"),"",Datastream!R353)</f>
        <v>0.15</v>
      </c>
      <c r="J346" s="12">
        <f>IF(OR(Datastream!S353="",Datastream!S353="NA"),"",Datastream!S353)</f>
        <v>2.1859999999999999</v>
      </c>
      <c r="K346" s="12">
        <f>IF(OR(Datastream!T353="",Datastream!T353="NA"),"",Datastream!T353)</f>
        <v>2.423</v>
      </c>
      <c r="L346" s="12">
        <f>IF(OR(Datastream!U353="",Datastream!U353="NA"),"",Datastream!U353)</f>
        <v>4.4109999999999996</v>
      </c>
      <c r="M346" s="12">
        <f>IF(OR(Datastream!V353="",Datastream!V353="NA"),"",Datastream!V353)</f>
        <v>4.0940000000000003</v>
      </c>
      <c r="N346" s="12">
        <f>IF(OR(Datastream!W353="",Datastream!W353="NA"),"",Datastream!W353)</f>
        <v>3.8330000000000002</v>
      </c>
      <c r="O346" s="12">
        <f>IF(OR(Datastream!X353="",Datastream!X353="NA"),"",Datastream!X353)</f>
        <v>4.17</v>
      </c>
      <c r="P346" s="12">
        <f>IF(OR(Datastream!Y353="",Datastream!Y353="NA"),"",Datastream!Y353)</f>
        <v>1.891</v>
      </c>
      <c r="Q346" s="12">
        <f>IF(OR(Datastream!Z353="",Datastream!Z353="NA"),"",Datastream!Z353)</f>
        <v>2.3660000000000001</v>
      </c>
      <c r="R346" s="12">
        <f>IF(OR(Datastream!AA353="",Datastream!AA353="NA"),"",Datastream!AA353)</f>
        <v>1.986</v>
      </c>
      <c r="S346" s="12">
        <f>IF(OR(Datastream!AB353="",Datastream!AB353="NA"),"",Datastream!AB353)</f>
        <v>1.8879999999999999</v>
      </c>
      <c r="T346" s="12">
        <f>IF(OR(Datastream!AC353="",Datastream!AC353="NA"),"",Datastream!AC353)</f>
        <v>4.42</v>
      </c>
      <c r="U346" s="12">
        <f>IF(OR(Datastream!AD353="",Datastream!AD353="NA"),"",Datastream!AD353)</f>
        <v>4.1790000000000003</v>
      </c>
      <c r="V346" s="12">
        <f>IF(OR(Datastream!AE353="",Datastream!AE353="NA"),"",Datastream!AE353)</f>
        <v>1.2490000000000001</v>
      </c>
      <c r="W346" s="12">
        <f>IF(OR(Datastream!AF353="",Datastream!AF353="NA"),"",Datastream!AF353)</f>
        <v>1.829</v>
      </c>
      <c r="X346" s="12">
        <f>IF(OR(Datastream!AG353="",Datastream!AG353="NA"),"",Datastream!AG353)</f>
        <v>2.4860000000000002</v>
      </c>
      <c r="Y346" s="12">
        <f>IF(OR(Datastream!AH353="",Datastream!AH353="NA"),"",Datastream!AH353)</f>
        <v>2.9550000000000001</v>
      </c>
      <c r="Z346" s="12">
        <f>IF(OR(Datastream!AI353="",Datastream!AI353="NA"),"",Datastream!AI353)</f>
        <v>1.28</v>
      </c>
      <c r="AA346" s="12">
        <f>IF(OR(Datastream!AJ353="",Datastream!AJ353="NA"),"",Datastream!AJ353)</f>
        <v>2.2000000000000002</v>
      </c>
      <c r="AB346" s="12">
        <f>IF(OR(Datastream!AK353="",Datastream!AK353="NA"),"",Datastream!AK353)</f>
        <v>1.932334</v>
      </c>
      <c r="AC346" s="12">
        <f>IF(OR(Datastream!AN353="",Datastream!AN353="NA"),"",Datastream!AN353)</f>
        <v>8.6199999999999992</v>
      </c>
      <c r="AD346" s="12">
        <f>IF(OR(Datastream!AO353="",Datastream!AO353="NA"),"",Datastream!AO353)</f>
        <v>2492.0700000000002</v>
      </c>
      <c r="AE346" s="13">
        <f>IF(EBP!B538="","",EBP!B538)</f>
        <v>1.4856</v>
      </c>
      <c r="AF346" s="13">
        <f>IF(EBP!C538="","",EBP!C538)</f>
        <v>-0.35630000000000001</v>
      </c>
    </row>
    <row r="347" spans="1:32" x14ac:dyDescent="0.2">
      <c r="A347" s="11">
        <v>43009</v>
      </c>
      <c r="B347" s="12">
        <f>IF(OR(Datastream!K354="",Datastream!K354="NA"),"",Datastream!K354)</f>
        <v>104.03</v>
      </c>
      <c r="C347" s="12">
        <f>IF(OR(Datastream!L354="",Datastream!L354="NA"),"",Datastream!L354)</f>
        <v>4.0999999999999996</v>
      </c>
      <c r="D347" s="12">
        <f>IF(OR(Datastream!M354="",Datastream!M354="NA"),"",Datastream!M354)</f>
        <v>105.62869999999999</v>
      </c>
      <c r="E347" s="12">
        <f>IF(OR(Datastream!N354="",Datastream!N354="NA"),"",Datastream!N354)</f>
        <v>58.8</v>
      </c>
      <c r="F347" s="12">
        <f>IF(OR(Datastream!O354="",Datastream!O354="NA"),"",Datastream!O354)</f>
        <v>126.2</v>
      </c>
      <c r="G347" s="12">
        <f>IF(OR(Datastream!P354="",Datastream!P354="NA"),"",Datastream!P354)</f>
        <v>100.7</v>
      </c>
      <c r="H347" s="12">
        <f>IF(OR(Datastream!Q354="",Datastream!Q354="NA"),"",Datastream!Q354)</f>
        <v>90.5</v>
      </c>
      <c r="I347" s="12">
        <f>IF(OR(Datastream!R354="",Datastream!R354="NA"),"",Datastream!R354)</f>
        <v>0.69</v>
      </c>
      <c r="J347" s="12">
        <f>IF(OR(Datastream!S354="",Datastream!S354="NA"),"",Datastream!S354)</f>
        <v>2.1680000000000001</v>
      </c>
      <c r="K347" s="12">
        <f>IF(OR(Datastream!T354="",Datastream!T354="NA"),"",Datastream!T354)</f>
        <v>2.4159999999999999</v>
      </c>
      <c r="L347" s="12">
        <f>IF(OR(Datastream!U354="",Datastream!U354="NA"),"",Datastream!U354)</f>
        <v>4.3760000000000003</v>
      </c>
      <c r="M347" s="12">
        <f>IF(OR(Datastream!V354="",Datastream!V354="NA"),"",Datastream!V354)</f>
        <v>4.2229999999999999</v>
      </c>
      <c r="N347" s="12">
        <f>IF(OR(Datastream!W354="",Datastream!W354="NA"),"",Datastream!W354)</f>
        <v>3.5750000000000002</v>
      </c>
      <c r="O347" s="12">
        <f>IF(OR(Datastream!X354="",Datastream!X354="NA"),"",Datastream!X354)</f>
        <v>4.1520000000000001</v>
      </c>
      <c r="P347" s="12">
        <f>IF(OR(Datastream!Y354="",Datastream!Y354="NA"),"",Datastream!Y354)</f>
        <v>1.899</v>
      </c>
      <c r="Q347" s="12">
        <f>IF(OR(Datastream!Z354="",Datastream!Z354="NA"),"",Datastream!Z354)</f>
        <v>2.4449999999999998</v>
      </c>
      <c r="R347" s="12">
        <f>IF(OR(Datastream!AA354="",Datastream!AA354="NA"),"",Datastream!AA354)</f>
        <v>2.0449999999999999</v>
      </c>
      <c r="S347" s="12">
        <f>IF(OR(Datastream!AB354="",Datastream!AB354="NA"),"",Datastream!AB354)</f>
        <v>1.954</v>
      </c>
      <c r="T347" s="12">
        <f>IF(OR(Datastream!AC354="",Datastream!AC354="NA"),"",Datastream!AC354)</f>
        <v>4.4089999999999998</v>
      </c>
      <c r="U347" s="12">
        <f>IF(OR(Datastream!AD354="",Datastream!AD354="NA"),"",Datastream!AD354)</f>
        <v>4.1429999999999998</v>
      </c>
      <c r="V347" s="12">
        <f>IF(OR(Datastream!AE354="",Datastream!AE354="NA"),"",Datastream!AE354)</f>
        <v>1.3120000000000001</v>
      </c>
      <c r="W347" s="12">
        <f>IF(OR(Datastream!AF354="",Datastream!AF354="NA"),"",Datastream!AF354)</f>
        <v>1.8360000000000001</v>
      </c>
      <c r="X347" s="12">
        <f>IF(OR(Datastream!AG354="",Datastream!AG354="NA"),"",Datastream!AG354)</f>
        <v>2.5259999999999998</v>
      </c>
      <c r="Y347" s="12">
        <f>IF(OR(Datastream!AH354="",Datastream!AH354="NA"),"",Datastream!AH354)</f>
        <v>2.9420000000000002</v>
      </c>
      <c r="Z347" s="12">
        <f>IF(OR(Datastream!AI354="",Datastream!AI354="NA"),"",Datastream!AI354)</f>
        <v>1.4</v>
      </c>
      <c r="AA347" s="12">
        <f>IF(OR(Datastream!AJ354="",Datastream!AJ354="NA"),"",Datastream!AJ354)</f>
        <v>2.36</v>
      </c>
      <c r="AB347" s="12">
        <f>IF(OR(Datastream!AK354="",Datastream!AK354="NA"),"",Datastream!AK354)</f>
        <v>1.893756</v>
      </c>
      <c r="AC347" s="12">
        <f>IF(OR(Datastream!AN354="",Datastream!AN354="NA"),"",Datastream!AN354)</f>
        <v>8.02</v>
      </c>
      <c r="AD347" s="12">
        <f>IF(OR(Datastream!AO354="",Datastream!AO354="NA"),"",Datastream!AO354)</f>
        <v>2557</v>
      </c>
      <c r="AE347" s="13">
        <f>IF(EBP!B539="","",EBP!B539)</f>
        <v>1.4192</v>
      </c>
      <c r="AF347" s="13">
        <f>IF(EBP!C539="","",EBP!C539)</f>
        <v>-0.29680000000000001</v>
      </c>
    </row>
    <row r="348" spans="1:32" x14ac:dyDescent="0.2">
      <c r="A348" s="11">
        <v>43040</v>
      </c>
      <c r="B348" s="12">
        <f>IF(OR(Datastream!K355="",Datastream!K355="NA"),"",Datastream!K355)</f>
        <v>104.35</v>
      </c>
      <c r="C348" s="12">
        <f>IF(OR(Datastream!L355="",Datastream!L355="NA"),"",Datastream!L355)</f>
        <v>4.2</v>
      </c>
      <c r="D348" s="12">
        <f>IF(OR(Datastream!M355="",Datastream!M355="NA"),"",Datastream!M355)</f>
        <v>106.193</v>
      </c>
      <c r="E348" s="12">
        <f>IF(OR(Datastream!N355="",Datastream!N355="NA"),"",Datastream!N355)</f>
        <v>58.1</v>
      </c>
      <c r="F348" s="12">
        <f>IF(OR(Datastream!O355="",Datastream!O355="NA"),"",Datastream!O355)</f>
        <v>128.6</v>
      </c>
      <c r="G348" s="12">
        <f>IF(OR(Datastream!P355="",Datastream!P355="NA"),"",Datastream!P355)</f>
        <v>98.5</v>
      </c>
      <c r="H348" s="12">
        <f>IF(OR(Datastream!Q355="",Datastream!Q355="NA"),"",Datastream!Q355)</f>
        <v>88.9</v>
      </c>
      <c r="I348" s="12">
        <f>IF(OR(Datastream!R355="",Datastream!R355="NA"),"",Datastream!R355)</f>
        <v>0.37</v>
      </c>
      <c r="J348" s="12">
        <f>IF(OR(Datastream!S355="",Datastream!S355="NA"),"",Datastream!S355)</f>
        <v>2.2320000000000002</v>
      </c>
      <c r="K348" s="12">
        <f>IF(OR(Datastream!T355="",Datastream!T355="NA"),"",Datastream!T355)</f>
        <v>2.4830000000000001</v>
      </c>
      <c r="L348" s="12">
        <f>IF(OR(Datastream!U355="",Datastream!U355="NA"),"",Datastream!U355)</f>
        <v>4.4790000000000001</v>
      </c>
      <c r="M348" s="12">
        <f>IF(OR(Datastream!V355="",Datastream!V355="NA"),"",Datastream!V355)</f>
        <v>4.3659999999999997</v>
      </c>
      <c r="N348" s="12">
        <f>IF(OR(Datastream!W355="",Datastream!W355="NA"),"",Datastream!W355)</f>
        <v>3.9020000000000001</v>
      </c>
      <c r="O348" s="12">
        <f>IF(OR(Datastream!X355="",Datastream!X355="NA"),"",Datastream!X355)</f>
        <v>4.6909999999999998</v>
      </c>
      <c r="P348" s="12">
        <f>IF(OR(Datastream!Y355="",Datastream!Y355="NA"),"",Datastream!Y355)</f>
        <v>1.61</v>
      </c>
      <c r="Q348" s="12">
        <f>IF(OR(Datastream!Z355="",Datastream!Z355="NA"),"",Datastream!Z355)</f>
        <v>2.2999999999999998</v>
      </c>
      <c r="R348" s="12">
        <f>IF(OR(Datastream!AA355="",Datastream!AA355="NA"),"",Datastream!AA355)</f>
        <v>2.073</v>
      </c>
      <c r="S348" s="12">
        <f>IF(OR(Datastream!AB355="",Datastream!AB355="NA"),"",Datastream!AB355)</f>
        <v>2.0880000000000001</v>
      </c>
      <c r="T348" s="12">
        <f>IF(OR(Datastream!AC355="",Datastream!AC355="NA"),"",Datastream!AC355)</f>
        <v>4.3869999999999996</v>
      </c>
      <c r="U348" s="12">
        <f>IF(OR(Datastream!AD355="",Datastream!AD355="NA"),"",Datastream!AD355)</f>
        <v>4.0599999999999996</v>
      </c>
      <c r="V348" s="12">
        <f>IF(OR(Datastream!AE355="",Datastream!AE355="NA"),"",Datastream!AE355)</f>
        <v>1.379</v>
      </c>
      <c r="W348" s="12">
        <f>IF(OR(Datastream!AF355="",Datastream!AF355="NA"),"",Datastream!AF355)</f>
        <v>1.8680000000000001</v>
      </c>
      <c r="X348" s="12">
        <f>IF(OR(Datastream!AG355="",Datastream!AG355="NA"),"",Datastream!AG355)</f>
        <v>2.581</v>
      </c>
      <c r="Y348" s="12">
        <f>IF(OR(Datastream!AH355="",Datastream!AH355="NA"),"",Datastream!AH355)</f>
        <v>2.923</v>
      </c>
      <c r="Z348" s="12">
        <f>IF(OR(Datastream!AI355="",Datastream!AI355="NA"),"",Datastream!AI355)</f>
        <v>1.56</v>
      </c>
      <c r="AA348" s="12">
        <f>IF(OR(Datastream!AJ355="",Datastream!AJ355="NA"),"",Datastream!AJ355)</f>
        <v>2.35</v>
      </c>
      <c r="AB348" s="12">
        <f>IF(OR(Datastream!AK355="",Datastream!AK355="NA"),"",Datastream!AK355)</f>
        <v>1.876792</v>
      </c>
      <c r="AC348" s="12">
        <f>IF(OR(Datastream!AN355="",Datastream!AN355="NA"),"",Datastream!AN355)</f>
        <v>9.08</v>
      </c>
      <c r="AD348" s="12">
        <f>IF(OR(Datastream!AO355="",Datastream!AO355="NA"),"",Datastream!AO355)</f>
        <v>2593.7600000000002</v>
      </c>
      <c r="AE348" s="13">
        <f>IF(EBP!B540="","",EBP!B540)</f>
        <v>1.4295</v>
      </c>
      <c r="AF348" s="13">
        <f>IF(EBP!C540="","",EBP!C540)</f>
        <v>-0.21929999999999999</v>
      </c>
    </row>
    <row r="349" spans="1:32" x14ac:dyDescent="0.2">
      <c r="A349" s="11">
        <v>43070</v>
      </c>
      <c r="B349" s="12">
        <f>IF(OR(Datastream!K356="",Datastream!K356="NA"),"",Datastream!K356)</f>
        <v>104.57</v>
      </c>
      <c r="C349" s="12">
        <f>IF(OR(Datastream!L356="",Datastream!L356="NA"),"",Datastream!L356)</f>
        <v>4.0999999999999996</v>
      </c>
      <c r="D349" s="12">
        <f>IF(OR(Datastream!M356="",Datastream!M356="NA"),"",Datastream!M356)</f>
        <v>106.536</v>
      </c>
      <c r="E349" s="12">
        <f>IF(OR(Datastream!N356="",Datastream!N356="NA"),"",Datastream!N356)</f>
        <v>59.1</v>
      </c>
      <c r="F349" s="12">
        <f>IF(OR(Datastream!O356="",Datastream!O356="NA"),"",Datastream!O356)</f>
        <v>123.1</v>
      </c>
      <c r="G349" s="12">
        <f>IF(OR(Datastream!P356="",Datastream!P356="NA"),"",Datastream!P356)</f>
        <v>95.9</v>
      </c>
      <c r="H349" s="12">
        <f>IF(OR(Datastream!Q356="",Datastream!Q356="NA"),"",Datastream!Q356)</f>
        <v>84.3</v>
      </c>
      <c r="I349" s="12">
        <f>IF(OR(Datastream!R356="",Datastream!R356="NA"),"",Datastream!R356)</f>
        <v>0.24</v>
      </c>
      <c r="J349" s="12">
        <f>IF(OR(Datastream!S356="",Datastream!S356="NA"),"",Datastream!S356)</f>
        <v>2.2690000000000001</v>
      </c>
      <c r="K349" s="12">
        <f>IF(OR(Datastream!T356="",Datastream!T356="NA"),"",Datastream!T356)</f>
        <v>2.52</v>
      </c>
      <c r="L349" s="12">
        <f>IF(OR(Datastream!U356="",Datastream!U356="NA"),"",Datastream!U356)</f>
        <v>4.5949999999999998</v>
      </c>
      <c r="M349" s="12">
        <f>IF(OR(Datastream!V356="",Datastream!V356="NA"),"",Datastream!V356)</f>
        <v>4.694</v>
      </c>
      <c r="N349" s="12">
        <f>IF(OR(Datastream!W356="",Datastream!W356="NA"),"",Datastream!W356)</f>
        <v>4.6269999999999998</v>
      </c>
      <c r="O349" s="12">
        <f>IF(OR(Datastream!X356="",Datastream!X356="NA"),"",Datastream!X356)</f>
        <v>4.8579999999999997</v>
      </c>
      <c r="P349" s="12">
        <f>IF(OR(Datastream!Y356="",Datastream!Y356="NA"),"",Datastream!Y356)</f>
        <v>1.7869999999999999</v>
      </c>
      <c r="Q349" s="12">
        <f>IF(OR(Datastream!Z356="",Datastream!Z356="NA"),"",Datastream!Z356)</f>
        <v>2.5539999999999998</v>
      </c>
      <c r="R349" s="12">
        <f>IF(OR(Datastream!AA356="",Datastream!AA356="NA"),"",Datastream!AA356)</f>
        <v>2.0859999999999999</v>
      </c>
      <c r="S349" s="12">
        <f>IF(OR(Datastream!AB356="",Datastream!AB356="NA"),"",Datastream!AB356)</f>
        <v>2.1150000000000002</v>
      </c>
      <c r="T349" s="12">
        <f>IF(OR(Datastream!AC356="",Datastream!AC356="NA"),"",Datastream!AC356)</f>
        <v>4.3789999999999996</v>
      </c>
      <c r="U349" s="12">
        <f>IF(OR(Datastream!AD356="",Datastream!AD356="NA"),"",Datastream!AD356)</f>
        <v>4.0069999999999997</v>
      </c>
      <c r="V349" s="12">
        <f>IF(OR(Datastream!AE356="",Datastream!AE356="NA"),"",Datastream!AE356)</f>
        <v>1.452</v>
      </c>
      <c r="W349" s="12">
        <f>IF(OR(Datastream!AF356="",Datastream!AF356="NA"),"",Datastream!AF356)</f>
        <v>2.0670000000000002</v>
      </c>
      <c r="X349" s="12">
        <f>IF(OR(Datastream!AG356="",Datastream!AG356="NA"),"",Datastream!AG356)</f>
        <v>2.6230000000000002</v>
      </c>
      <c r="Y349" s="12">
        <f>IF(OR(Datastream!AH356="",Datastream!AH356="NA"),"",Datastream!AH356)</f>
        <v>2.996</v>
      </c>
      <c r="Z349" s="12">
        <f>IF(OR(Datastream!AI356="",Datastream!AI356="NA"),"",Datastream!AI356)</f>
        <v>1.7</v>
      </c>
      <c r="AA349" s="12">
        <f>IF(OR(Datastream!AJ356="",Datastream!AJ356="NA"),"",Datastream!AJ356)</f>
        <v>2.4</v>
      </c>
      <c r="AB349" s="12">
        <f>IF(OR(Datastream!AK356="",Datastream!AK356="NA"),"",Datastream!AK356)</f>
        <v>1.8364769999999999</v>
      </c>
      <c r="AC349" s="12">
        <f>IF(OR(Datastream!AN356="",Datastream!AN356="NA"),"",Datastream!AN356)</f>
        <v>8.81</v>
      </c>
      <c r="AD349" s="12">
        <f>IF(OR(Datastream!AO356="",Datastream!AO356="NA"),"",Datastream!AO356)</f>
        <v>2665.25</v>
      </c>
      <c r="AE349" s="13">
        <f>IF(EBP!B541="","",EBP!B541)</f>
        <v>1.3932</v>
      </c>
      <c r="AF349" s="13">
        <f>IF(EBP!C541="","",EBP!C541)</f>
        <v>-0.29189999999999999</v>
      </c>
    </row>
    <row r="350" spans="1:32" x14ac:dyDescent="0.2">
      <c r="A350" s="11">
        <v>43101</v>
      </c>
      <c r="B350" s="12">
        <f>IF(OR(Datastream!K357="",Datastream!K357="NA"),"",Datastream!K357)</f>
        <v>104.98</v>
      </c>
      <c r="C350" s="12">
        <f>IF(OR(Datastream!L357="",Datastream!L357="NA"),"",Datastream!L357)</f>
        <v>4.0999999999999996</v>
      </c>
      <c r="D350" s="12">
        <f>IF(OR(Datastream!M357="",Datastream!M357="NA"),"",Datastream!M357)</f>
        <v>106.2655</v>
      </c>
      <c r="E350" s="12">
        <f>IF(OR(Datastream!N357="",Datastream!N357="NA"),"",Datastream!N357)</f>
        <v>59.2</v>
      </c>
      <c r="F350" s="12">
        <f>IF(OR(Datastream!O357="",Datastream!O357="NA"),"",Datastream!O357)</f>
        <v>124.3</v>
      </c>
      <c r="G350" s="12">
        <f>IF(OR(Datastream!P357="",Datastream!P357="NA"),"",Datastream!P357)</f>
        <v>95.7</v>
      </c>
      <c r="H350" s="12">
        <f>IF(OR(Datastream!Q357="",Datastream!Q357="NA"),"",Datastream!Q357)</f>
        <v>86.3</v>
      </c>
      <c r="I350" s="12">
        <f>IF(OR(Datastream!R357="",Datastream!R357="NA"),"",Datastream!R357)</f>
        <v>-0.26</v>
      </c>
      <c r="J350" s="12">
        <f>IF(OR(Datastream!S357="",Datastream!S357="NA"),"",Datastream!S357)</f>
        <v>2.706</v>
      </c>
      <c r="K350" s="12">
        <f>IF(OR(Datastream!T357="",Datastream!T357="NA"),"",Datastream!T357)</f>
        <v>2.355</v>
      </c>
      <c r="L350" s="12">
        <f>IF(OR(Datastream!U357="",Datastream!U357="NA"),"",Datastream!U357)</f>
        <v>5.5810000000000004</v>
      </c>
      <c r="M350" s="12">
        <f>IF(OR(Datastream!V357="",Datastream!V357="NA"),"",Datastream!V357)</f>
        <v>4.6040000000000001</v>
      </c>
      <c r="N350" s="12">
        <f>IF(OR(Datastream!W357="",Datastream!W357="NA"),"",Datastream!W357)</f>
        <v>5.8280000000000003</v>
      </c>
      <c r="O350" s="12">
        <f>IF(OR(Datastream!X357="",Datastream!X357="NA"),"",Datastream!X357)</f>
        <v>3.3540000000000001</v>
      </c>
      <c r="P350" s="12">
        <f>IF(OR(Datastream!Y357="",Datastream!Y357="NA"),"",Datastream!Y357)</f>
        <v>2.964</v>
      </c>
      <c r="Q350" s="12">
        <f>IF(OR(Datastream!Z357="",Datastream!Z357="NA"),"",Datastream!Z357)</f>
        <v>2.5059999999999998</v>
      </c>
      <c r="R350" s="12">
        <f>IF(OR(Datastream!AA357="",Datastream!AA357="NA"),"",Datastream!AA357)</f>
        <v>2.1429999999999998</v>
      </c>
      <c r="S350" s="12">
        <f>IF(OR(Datastream!AB357="",Datastream!AB357="NA"),"",Datastream!AB357)</f>
        <v>2.1389999999999998</v>
      </c>
      <c r="T350" s="12">
        <f>IF(OR(Datastream!AC357="",Datastream!AC357="NA"),"",Datastream!AC357)</f>
        <v>3.9430000000000001</v>
      </c>
      <c r="U350" s="12">
        <f>IF(OR(Datastream!AD357="",Datastream!AD357="NA"),"",Datastream!AD357)</f>
        <v>3.7559999999999998</v>
      </c>
      <c r="V350" s="12">
        <f>IF(OR(Datastream!AE357="",Datastream!AE357="NA"),"",Datastream!AE357)</f>
        <v>1.631</v>
      </c>
      <c r="W350" s="12">
        <f>IF(OR(Datastream!AF357="",Datastream!AF357="NA"),"",Datastream!AF357)</f>
        <v>2.2309999999999999</v>
      </c>
      <c r="X350" s="12">
        <f>IF(OR(Datastream!AG357="",Datastream!AG357="NA"),"",Datastream!AG357)</f>
        <v>2.653</v>
      </c>
      <c r="Y350" s="12">
        <f>IF(OR(Datastream!AH357="",Datastream!AH357="NA"),"",Datastream!AH357)</f>
        <v>3.0169999999999999</v>
      </c>
      <c r="Z350" s="12">
        <f>IF(OR(Datastream!AI357="",Datastream!AI357="NA"),"",Datastream!AI357)</f>
        <v>1.8</v>
      </c>
      <c r="AA350" s="12">
        <f>IF(OR(Datastream!AJ357="",Datastream!AJ357="NA"),"",Datastream!AJ357)</f>
        <v>2.58</v>
      </c>
      <c r="AB350" s="12">
        <f>IF(OR(Datastream!AK357="",Datastream!AK357="NA"),"",Datastream!AK357)</f>
        <v>1.7666740000000001</v>
      </c>
      <c r="AC350" s="12">
        <f>IF(OR(Datastream!AN357="",Datastream!AN357="NA"),"",Datastream!AN357)</f>
        <v>10.28</v>
      </c>
      <c r="AD350" s="12">
        <f>IF(OR(Datastream!AO357="",Datastream!AO357="NA"),"",Datastream!AO357)</f>
        <v>2784.6</v>
      </c>
      <c r="AE350" s="13">
        <f>IF(EBP!B542="","",EBP!B542)</f>
        <v>1.2592000000000001</v>
      </c>
      <c r="AF350" s="13">
        <f>IF(EBP!C542="","",EBP!C542)</f>
        <v>-0.50319999999999998</v>
      </c>
    </row>
    <row r="351" spans="1:32" x14ac:dyDescent="0.2">
      <c r="A351" s="11">
        <v>43132</v>
      </c>
      <c r="B351" s="12">
        <f>IF(OR(Datastream!K358="",Datastream!K358="NA"),"",Datastream!K358)</f>
        <v>105.26</v>
      </c>
      <c r="C351" s="12">
        <f>IF(OR(Datastream!L358="",Datastream!L358="NA"),"",Datastream!L358)</f>
        <v>4.0999999999999996</v>
      </c>
      <c r="D351" s="12">
        <f>IF(OR(Datastream!M358="",Datastream!M358="NA"),"",Datastream!M358)</f>
        <v>106.64190000000001</v>
      </c>
      <c r="E351" s="12">
        <f>IF(OR(Datastream!N358="",Datastream!N358="NA"),"",Datastream!N358)</f>
        <v>60.6</v>
      </c>
      <c r="F351" s="12">
        <f>IF(OR(Datastream!O358="",Datastream!O358="NA"),"",Datastream!O358)</f>
        <v>130</v>
      </c>
      <c r="G351" s="12">
        <f>IF(OR(Datastream!P358="",Datastream!P358="NA"),"",Datastream!P358)</f>
        <v>99.7</v>
      </c>
      <c r="H351" s="12">
        <f>IF(OR(Datastream!Q358="",Datastream!Q358="NA"),"",Datastream!Q358)</f>
        <v>90</v>
      </c>
      <c r="I351" s="12">
        <f>IF(OR(Datastream!R358="",Datastream!R358="NA"),"",Datastream!R358)</f>
        <v>0.51</v>
      </c>
      <c r="J351" s="12">
        <f>IF(OR(Datastream!S358="",Datastream!S358="NA"),"",Datastream!S358)</f>
        <v>2.786</v>
      </c>
      <c r="K351" s="12">
        <f>IF(OR(Datastream!T358="",Datastream!T358="NA"),"",Datastream!T358)</f>
        <v>2.4209999999999998</v>
      </c>
      <c r="L351" s="12">
        <f>IF(OR(Datastream!U358="",Datastream!U358="NA"),"",Datastream!U358)</f>
        <v>5.6239999999999997</v>
      </c>
      <c r="M351" s="12">
        <f>IF(OR(Datastream!V358="",Datastream!V358="NA"),"",Datastream!V358)</f>
        <v>4.6859999999999999</v>
      </c>
      <c r="N351" s="12">
        <f>IF(OR(Datastream!W358="",Datastream!W358="NA"),"",Datastream!W358)</f>
        <v>5.47</v>
      </c>
      <c r="O351" s="12">
        <f>IF(OR(Datastream!X358="",Datastream!X358="NA"),"",Datastream!X358)</f>
        <v>3.2719999999999998</v>
      </c>
      <c r="P351" s="12">
        <f>IF(OR(Datastream!Y358="",Datastream!Y358="NA"),"",Datastream!Y358)</f>
        <v>3.335</v>
      </c>
      <c r="Q351" s="12">
        <f>IF(OR(Datastream!Z358="",Datastream!Z358="NA"),"",Datastream!Z358)</f>
        <v>2.4780000000000002</v>
      </c>
      <c r="R351" s="12">
        <f>IF(OR(Datastream!AA358="",Datastream!AA358="NA"),"",Datastream!AA358)</f>
        <v>2.2890000000000001</v>
      </c>
      <c r="S351" s="12">
        <f>IF(OR(Datastream!AB358="",Datastream!AB358="NA"),"",Datastream!AB358)</f>
        <v>2.1850000000000001</v>
      </c>
      <c r="T351" s="12">
        <f>IF(OR(Datastream!AC358="",Datastream!AC358="NA"),"",Datastream!AC358)</f>
        <v>3.915</v>
      </c>
      <c r="U351" s="12">
        <f>IF(OR(Datastream!AD358="",Datastream!AD358="NA"),"",Datastream!AD358)</f>
        <v>3.694</v>
      </c>
      <c r="V351" s="12">
        <f>IF(OR(Datastream!AE358="",Datastream!AE358="NA"),"",Datastream!AE358)</f>
        <v>1.724</v>
      </c>
      <c r="W351" s="12">
        <f>IF(OR(Datastream!AF358="",Datastream!AF358="NA"),"",Datastream!AF358)</f>
        <v>2.3319999999999999</v>
      </c>
      <c r="X351" s="12">
        <f>IF(OR(Datastream!AG358="",Datastream!AG358="NA"),"",Datastream!AG358)</f>
        <v>2.847</v>
      </c>
      <c r="Y351" s="12">
        <f>IF(OR(Datastream!AH358="",Datastream!AH358="NA"),"",Datastream!AH358)</f>
        <v>3.173</v>
      </c>
      <c r="Z351" s="12">
        <f>IF(OR(Datastream!AI358="",Datastream!AI358="NA"),"",Datastream!AI358)</f>
        <v>1.96</v>
      </c>
      <c r="AA351" s="12">
        <f>IF(OR(Datastream!AJ358="",Datastream!AJ358="NA"),"",Datastream!AJ358)</f>
        <v>2.86</v>
      </c>
      <c r="AB351" s="12">
        <f>IF(OR(Datastream!AK358="",Datastream!AK358="NA"),"",Datastream!AK358)</f>
        <v>1.835135</v>
      </c>
      <c r="AC351" s="12">
        <f>IF(OR(Datastream!AN358="",Datastream!AN358="NA"),"",Datastream!AN358)</f>
        <v>20</v>
      </c>
      <c r="AD351" s="12">
        <f>IF(OR(Datastream!AO358="",Datastream!AO358="NA"),"",Datastream!AO358)</f>
        <v>2706.51</v>
      </c>
      <c r="AE351" s="13">
        <f>IF(EBP!B543="","",EBP!B543)</f>
        <v>1.3540000000000001</v>
      </c>
      <c r="AF351" s="13">
        <f>IF(EBP!C543="","",EBP!C543)</f>
        <v>-0.32940000000000003</v>
      </c>
    </row>
    <row r="352" spans="1:32" x14ac:dyDescent="0.2">
      <c r="A352" s="11">
        <v>43160</v>
      </c>
      <c r="B352" s="12">
        <f>IF(OR(Datastream!K359="",Datastream!K359="NA"),"",Datastream!K359)</f>
        <v>105.23</v>
      </c>
      <c r="C352" s="12">
        <f>IF(OR(Datastream!L359="",Datastream!L359="NA"),"",Datastream!L359)</f>
        <v>4</v>
      </c>
      <c r="D352" s="12">
        <f>IF(OR(Datastream!M359="",Datastream!M359="NA"),"",Datastream!M359)</f>
        <v>107.25190000000001</v>
      </c>
      <c r="E352" s="12">
        <f>IF(OR(Datastream!N359="",Datastream!N359="NA"),"",Datastream!N359)</f>
        <v>58.9</v>
      </c>
      <c r="F352" s="12">
        <f>IF(OR(Datastream!O359="",Datastream!O359="NA"),"",Datastream!O359)</f>
        <v>127</v>
      </c>
      <c r="G352" s="12">
        <f>IF(OR(Datastream!P359="",Datastream!P359="NA"),"",Datastream!P359)</f>
        <v>101.4</v>
      </c>
      <c r="H352" s="12">
        <f>IF(OR(Datastream!Q359="",Datastream!Q359="NA"),"",Datastream!Q359)</f>
        <v>88.8</v>
      </c>
      <c r="I352" s="12">
        <f>IF(OR(Datastream!R359="",Datastream!R359="NA"),"",Datastream!R359)</f>
        <v>0.23</v>
      </c>
      <c r="J352" s="12">
        <f>IF(OR(Datastream!S359="",Datastream!S359="NA"),"",Datastream!S359)</f>
        <v>2.794</v>
      </c>
      <c r="K352" s="12">
        <f>IF(OR(Datastream!T359="",Datastream!T359="NA"),"",Datastream!T359)</f>
        <v>2.5670000000000002</v>
      </c>
      <c r="L352" s="12">
        <f>IF(OR(Datastream!U359="",Datastream!U359="NA"),"",Datastream!U359)</f>
        <v>5.5449999999999999</v>
      </c>
      <c r="M352" s="12">
        <f>IF(OR(Datastream!V359="",Datastream!V359="NA"),"",Datastream!V359)</f>
        <v>4.8159999999999998</v>
      </c>
      <c r="N352" s="12">
        <f>IF(OR(Datastream!W359="",Datastream!W359="NA"),"",Datastream!W359)</f>
        <v>6.6239999999999997</v>
      </c>
      <c r="O352" s="12">
        <f>IF(OR(Datastream!X359="",Datastream!X359="NA"),"",Datastream!X359)</f>
        <v>3.7509999999999999</v>
      </c>
      <c r="P352" s="12">
        <f>IF(OR(Datastream!Y359="",Datastream!Y359="NA"),"",Datastream!Y359)</f>
        <v>3.2869999999999999</v>
      </c>
      <c r="Q352" s="12">
        <f>IF(OR(Datastream!Z359="",Datastream!Z359="NA"),"",Datastream!Z359)</f>
        <v>2.5270000000000001</v>
      </c>
      <c r="R352" s="12">
        <f>IF(OR(Datastream!AA359="",Datastream!AA359="NA"),"",Datastream!AA359)</f>
        <v>2.3730000000000002</v>
      </c>
      <c r="S352" s="12">
        <f>IF(OR(Datastream!AB359="",Datastream!AB359="NA"),"",Datastream!AB359)</f>
        <v>2.1190000000000002</v>
      </c>
      <c r="T352" s="12">
        <f>IF(OR(Datastream!AC359="",Datastream!AC359="NA"),"",Datastream!AC359)</f>
        <v>3.9049999999999998</v>
      </c>
      <c r="U352" s="12">
        <f>IF(OR(Datastream!AD359="",Datastream!AD359="NA"),"",Datastream!AD359)</f>
        <v>3.63</v>
      </c>
      <c r="V352" s="12">
        <f>IF(OR(Datastream!AE359="",Datastream!AE359="NA"),"",Datastream!AE359)</f>
        <v>1.845</v>
      </c>
      <c r="W352" s="12">
        <f>IF(OR(Datastream!AF359="",Datastream!AF359="NA"),"",Datastream!AF359)</f>
        <v>2.444</v>
      </c>
      <c r="X352" s="12">
        <f>IF(OR(Datastream!AG359="",Datastream!AG359="NA"),"",Datastream!AG359)</f>
        <v>2.9430000000000001</v>
      </c>
      <c r="Y352" s="12">
        <f>IF(OR(Datastream!AH359="",Datastream!AH359="NA"),"",Datastream!AH359)</f>
        <v>3.2530000000000001</v>
      </c>
      <c r="Z352" s="12">
        <f>IF(OR(Datastream!AI359="",Datastream!AI359="NA"),"",Datastream!AI359)</f>
        <v>2.06</v>
      </c>
      <c r="AA352" s="12">
        <f>IF(OR(Datastream!AJ359="",Datastream!AJ359="NA"),"",Datastream!AJ359)</f>
        <v>2.84</v>
      </c>
      <c r="AB352" s="12">
        <f>IF(OR(Datastream!AK359="",Datastream!AK359="NA"),"",Datastream!AK359)</f>
        <v>1.8499540000000001</v>
      </c>
      <c r="AC352" s="12">
        <f>IF(OR(Datastream!AN359="",Datastream!AN359="NA"),"",Datastream!AN359)</f>
        <v>18.23</v>
      </c>
      <c r="AD352" s="12">
        <f>IF(OR(Datastream!AO359="",Datastream!AO359="NA"),"",Datastream!AO359)</f>
        <v>2699.96</v>
      </c>
      <c r="AE352" s="13">
        <f>IF(EBP!B544="","",EBP!B544)</f>
        <v>1.5162</v>
      </c>
      <c r="AF352" s="13">
        <f>IF(EBP!C544="","",EBP!C544)</f>
        <v>-0.19139999999999999</v>
      </c>
    </row>
    <row r="353" spans="1:32" x14ac:dyDescent="0.2">
      <c r="A353" s="11">
        <v>43191</v>
      </c>
      <c r="B353" s="12">
        <f>IF(OR(Datastream!K360="",Datastream!K360="NA"),"",Datastream!K360)</f>
        <v>105.46</v>
      </c>
      <c r="C353" s="12">
        <f>IF(OR(Datastream!L360="",Datastream!L360="NA"),"",Datastream!L360)</f>
        <v>4</v>
      </c>
      <c r="D353" s="12">
        <f>IF(OR(Datastream!M360="",Datastream!M360="NA"),"",Datastream!M360)</f>
        <v>108.2223</v>
      </c>
      <c r="E353" s="12">
        <f>IF(OR(Datastream!N360="",Datastream!N360="NA"),"",Datastream!N360)</f>
        <v>58.4</v>
      </c>
      <c r="F353" s="12">
        <f>IF(OR(Datastream!O360="",Datastream!O360="NA"),"",Datastream!O360)</f>
        <v>125.6</v>
      </c>
      <c r="G353" s="12">
        <f>IF(OR(Datastream!P360="",Datastream!P360="NA"),"",Datastream!P360)</f>
        <v>98.8</v>
      </c>
      <c r="H353" s="12">
        <f>IF(OR(Datastream!Q360="",Datastream!Q360="NA"),"",Datastream!Q360)</f>
        <v>88.4</v>
      </c>
      <c r="I353" s="12">
        <f>IF(OR(Datastream!R360="",Datastream!R360="NA"),"",Datastream!R360)</f>
        <v>0.28999999999999998</v>
      </c>
      <c r="J353" s="12">
        <f>IF(OR(Datastream!S360="",Datastream!S360="NA"),"",Datastream!S360)</f>
        <v>2.7639999999999998</v>
      </c>
      <c r="K353" s="12">
        <f>IF(OR(Datastream!T360="",Datastream!T360="NA"),"",Datastream!T360)</f>
        <v>2.6070000000000002</v>
      </c>
      <c r="L353" s="12">
        <f>IF(OR(Datastream!U360="",Datastream!U360="NA"),"",Datastream!U360)</f>
        <v>5.8049999999999997</v>
      </c>
      <c r="M353" s="12">
        <f>IF(OR(Datastream!V360="",Datastream!V360="NA"),"",Datastream!V360)</f>
        <v>4.8109999999999999</v>
      </c>
      <c r="N353" s="12">
        <f>IF(OR(Datastream!W360="",Datastream!W360="NA"),"",Datastream!W360)</f>
        <v>5.17</v>
      </c>
      <c r="O353" s="12">
        <f>IF(OR(Datastream!X360="",Datastream!X360="NA"),"",Datastream!X360)</f>
        <v>4.117</v>
      </c>
      <c r="P353" s="12">
        <f>IF(OR(Datastream!Y360="",Datastream!Y360="NA"),"",Datastream!Y360)</f>
        <v>3.4820000000000002</v>
      </c>
      <c r="Q353" s="12">
        <f>IF(OR(Datastream!Z360="",Datastream!Z360="NA"),"",Datastream!Z360)</f>
        <v>2.621</v>
      </c>
      <c r="R353" s="12">
        <f>IF(OR(Datastream!AA360="",Datastream!AA360="NA"),"",Datastream!AA360)</f>
        <v>2.46</v>
      </c>
      <c r="S353" s="12">
        <f>IF(OR(Datastream!AB360="",Datastream!AB360="NA"),"",Datastream!AB360)</f>
        <v>2.1379999999999999</v>
      </c>
      <c r="T353" s="12">
        <f>IF(OR(Datastream!AC360="",Datastream!AC360="NA"),"",Datastream!AC360)</f>
        <v>3.907</v>
      </c>
      <c r="U353" s="12">
        <f>IF(OR(Datastream!AD360="",Datastream!AD360="NA"),"",Datastream!AD360)</f>
        <v>3.6259999999999999</v>
      </c>
      <c r="V353" s="12">
        <f>IF(OR(Datastream!AE360="",Datastream!AE360="NA"),"",Datastream!AE360)</f>
        <v>1.9119999999999999</v>
      </c>
      <c r="W353" s="12">
        <f>IF(OR(Datastream!AF360="",Datastream!AF360="NA"),"",Datastream!AF360)</f>
        <v>2.5099999999999998</v>
      </c>
      <c r="X353" s="12">
        <f>IF(OR(Datastream!AG360="",Datastream!AG360="NA"),"",Datastream!AG360)</f>
        <v>2.9329999999999998</v>
      </c>
      <c r="Y353" s="12">
        <f>IF(OR(Datastream!AH360="",Datastream!AH360="NA"),"",Datastream!AH360)</f>
        <v>3.2330000000000001</v>
      </c>
      <c r="Z353" s="12">
        <f>IF(OR(Datastream!AI360="",Datastream!AI360="NA"),"",Datastream!AI360)</f>
        <v>2.15</v>
      </c>
      <c r="AA353" s="12">
        <f>IF(OR(Datastream!AJ360="",Datastream!AJ360="NA"),"",Datastream!AJ360)</f>
        <v>2.87</v>
      </c>
      <c r="AB353" s="12">
        <f>IF(OR(Datastream!AK360="",Datastream!AK360="NA"),"",Datastream!AK360)</f>
        <v>1.896647</v>
      </c>
      <c r="AC353" s="12">
        <f>IF(OR(Datastream!AN360="",Datastream!AN360="NA"),"",Datastream!AN360)</f>
        <v>18.78</v>
      </c>
      <c r="AD353" s="12">
        <f>IF(OR(Datastream!AO360="",Datastream!AO360="NA"),"",Datastream!AO360)</f>
        <v>2653.63</v>
      </c>
      <c r="AE353" s="13">
        <f>IF(EBP!B545="","",EBP!B545)</f>
        <v>1.4311</v>
      </c>
      <c r="AF353" s="13">
        <f>IF(EBP!C545="","",EBP!C545)</f>
        <v>-0.38929999999999998</v>
      </c>
    </row>
    <row r="354" spans="1:32" x14ac:dyDescent="0.2">
      <c r="A354" s="11">
        <v>43221</v>
      </c>
      <c r="B354" s="12">
        <f>IF(OR(Datastream!K361="",Datastream!K361="NA"),"",Datastream!K361)</f>
        <v>105.75</v>
      </c>
      <c r="C354" s="12">
        <f>IF(OR(Datastream!L361="",Datastream!L361="NA"),"",Datastream!L361)</f>
        <v>3.8</v>
      </c>
      <c r="D354" s="12">
        <f>IF(OR(Datastream!M361="",Datastream!M361="NA"),"",Datastream!M361)</f>
        <v>107.3639</v>
      </c>
      <c r="E354" s="12">
        <f>IF(OR(Datastream!N361="",Datastream!N361="NA"),"",Datastream!N361)</f>
        <v>59</v>
      </c>
      <c r="F354" s="12">
        <f>IF(OR(Datastream!O361="",Datastream!O361="NA"),"",Datastream!O361)</f>
        <v>128.80000000000001</v>
      </c>
      <c r="G354" s="12">
        <f>IF(OR(Datastream!P361="",Datastream!P361="NA"),"",Datastream!P361)</f>
        <v>98</v>
      </c>
      <c r="H354" s="12">
        <f>IF(OR(Datastream!Q361="",Datastream!Q361="NA"),"",Datastream!Q361)</f>
        <v>89.1</v>
      </c>
      <c r="I354" s="12">
        <f>IF(OR(Datastream!R361="",Datastream!R361="NA"),"",Datastream!R361)</f>
        <v>-0.22</v>
      </c>
      <c r="J354" s="12">
        <f>IF(OR(Datastream!S361="",Datastream!S361="NA"),"",Datastream!S361)</f>
        <v>2.8340000000000001</v>
      </c>
      <c r="K354" s="12">
        <f>IF(OR(Datastream!T361="",Datastream!T361="NA"),"",Datastream!T361)</f>
        <v>2.5830000000000002</v>
      </c>
      <c r="L354" s="12">
        <f>IF(OR(Datastream!U361="",Datastream!U361="NA"),"",Datastream!U361)</f>
        <v>5.766</v>
      </c>
      <c r="M354" s="12">
        <f>IF(OR(Datastream!V361="",Datastream!V361="NA"),"",Datastream!V361)</f>
        <v>4.7290000000000001</v>
      </c>
      <c r="N354" s="12">
        <f>IF(OR(Datastream!W361="",Datastream!W361="NA"),"",Datastream!W361)</f>
        <v>4.8769999999999998</v>
      </c>
      <c r="O354" s="12">
        <f>IF(OR(Datastream!X361="",Datastream!X361="NA"),"",Datastream!X361)</f>
        <v>4.2789999999999999</v>
      </c>
      <c r="P354" s="12">
        <f>IF(OR(Datastream!Y361="",Datastream!Y361="NA"),"",Datastream!Y361)</f>
        <v>3.7549999999999999</v>
      </c>
      <c r="Q354" s="12">
        <f>IF(OR(Datastream!Z361="",Datastream!Z361="NA"),"",Datastream!Z361)</f>
        <v>2.7050000000000001</v>
      </c>
      <c r="R354" s="12">
        <f>IF(OR(Datastream!AA361="",Datastream!AA361="NA"),"",Datastream!AA361)</f>
        <v>2.512</v>
      </c>
      <c r="S354" s="12">
        <f>IF(OR(Datastream!AB361="",Datastream!AB361="NA"),"",Datastream!AB361)</f>
        <v>2.1619999999999999</v>
      </c>
      <c r="T354" s="12">
        <f>IF(OR(Datastream!AC361="",Datastream!AC361="NA"),"",Datastream!AC361)</f>
        <v>3.891</v>
      </c>
      <c r="U354" s="12">
        <f>IF(OR(Datastream!AD361="",Datastream!AD361="NA"),"",Datastream!AD361)</f>
        <v>3.6</v>
      </c>
      <c r="V354" s="12">
        <f>IF(OR(Datastream!AE361="",Datastream!AE361="NA"),"",Datastream!AE361)</f>
        <v>2.0219999999999998</v>
      </c>
      <c r="W354" s="12">
        <f>IF(OR(Datastream!AF361="",Datastream!AF361="NA"),"",Datastream!AF361)</f>
        <v>2.6539999999999999</v>
      </c>
      <c r="X354" s="12">
        <f>IF(OR(Datastream!AG361="",Datastream!AG361="NA"),"",Datastream!AG361)</f>
        <v>3.016</v>
      </c>
      <c r="Y354" s="12">
        <f>IF(OR(Datastream!AH361="",Datastream!AH361="NA"),"",Datastream!AH361)</f>
        <v>3.3069999999999999</v>
      </c>
      <c r="Z354" s="12">
        <f>IF(OR(Datastream!AI361="",Datastream!AI361="NA"),"",Datastream!AI361)</f>
        <v>2.27</v>
      </c>
      <c r="AA354" s="12">
        <f>IF(OR(Datastream!AJ361="",Datastream!AJ361="NA"),"",Datastream!AJ361)</f>
        <v>2.98</v>
      </c>
      <c r="AB354" s="12">
        <f>IF(OR(Datastream!AK361="",Datastream!AK361="NA"),"",Datastream!AK361)</f>
        <v>1.8752610000000001</v>
      </c>
      <c r="AC354" s="12">
        <f>IF(OR(Datastream!AN361="",Datastream!AN361="NA"),"",Datastream!AN361)</f>
        <v>13.65</v>
      </c>
      <c r="AD354" s="12">
        <f>IF(OR(Datastream!AO361="",Datastream!AO361="NA"),"",Datastream!AO361)</f>
        <v>2702.36</v>
      </c>
      <c r="AE354" s="13">
        <f>IF(EBP!B546="","",EBP!B546)</f>
        <v>1.5184</v>
      </c>
      <c r="AF354" s="13">
        <f>IF(EBP!C546="","",EBP!C546)</f>
        <v>-0.29980000000000001</v>
      </c>
    </row>
    <row r="355" spans="1:32" x14ac:dyDescent="0.2">
      <c r="A355" s="11">
        <v>43252</v>
      </c>
      <c r="B355" s="12">
        <f>IF(OR(Datastream!K362="",Datastream!K362="NA"),"",Datastream!K362)</f>
        <v>105.97</v>
      </c>
      <c r="C355" s="12">
        <f>IF(OR(Datastream!L362="",Datastream!L362="NA"),"",Datastream!L362)</f>
        <v>4</v>
      </c>
      <c r="D355" s="12">
        <f>IF(OR(Datastream!M362="",Datastream!M362="NA"),"",Datastream!M362)</f>
        <v>108.1707</v>
      </c>
      <c r="E355" s="12">
        <f>IF(OR(Datastream!N362="",Datastream!N362="NA"),"",Datastream!N362)</f>
        <v>59.9</v>
      </c>
      <c r="F355" s="12">
        <f>IF(OR(Datastream!O362="",Datastream!O362="NA"),"",Datastream!O362)</f>
        <v>127.1</v>
      </c>
      <c r="G355" s="12">
        <f>IF(OR(Datastream!P362="",Datastream!P362="NA"),"",Datastream!P362)</f>
        <v>98.2</v>
      </c>
      <c r="H355" s="12">
        <f>IF(OR(Datastream!Q362="",Datastream!Q362="NA"),"",Datastream!Q362)</f>
        <v>86.3</v>
      </c>
      <c r="I355" s="12">
        <f>IF(OR(Datastream!R362="",Datastream!R362="NA"),"",Datastream!R362)</f>
        <v>0.31</v>
      </c>
      <c r="J355" s="12">
        <f>IF(OR(Datastream!S362="",Datastream!S362="NA"),"",Datastream!S362)</f>
        <v>2.8839999999999999</v>
      </c>
      <c r="K355" s="12">
        <f>IF(OR(Datastream!T362="",Datastream!T362="NA"),"",Datastream!T362)</f>
        <v>2.5939999999999999</v>
      </c>
      <c r="L355" s="12">
        <f>IF(OR(Datastream!U362="",Datastream!U362="NA"),"",Datastream!U362)</f>
        <v>6.2240000000000002</v>
      </c>
      <c r="M355" s="12">
        <f>IF(OR(Datastream!V362="",Datastream!V362="NA"),"",Datastream!V362)</f>
        <v>4.6520000000000001</v>
      </c>
      <c r="N355" s="12">
        <f>IF(OR(Datastream!W362="",Datastream!W362="NA"),"",Datastream!W362)</f>
        <v>4.6319999999999997</v>
      </c>
      <c r="O355" s="12">
        <f>IF(OR(Datastream!X362="",Datastream!X362="NA"),"",Datastream!X362)</f>
        <v>4.4249999999999998</v>
      </c>
      <c r="P355" s="12">
        <f>IF(OR(Datastream!Y362="",Datastream!Y362="NA"),"",Datastream!Y362)</f>
        <v>3.5649999999999999</v>
      </c>
      <c r="Q355" s="12">
        <f>IF(OR(Datastream!Z362="",Datastream!Z362="NA"),"",Datastream!Z362)</f>
        <v>2.6760000000000002</v>
      </c>
      <c r="R355" s="12">
        <f>IF(OR(Datastream!AA362="",Datastream!AA362="NA"),"",Datastream!AA362)</f>
        <v>2.5259999999999998</v>
      </c>
      <c r="S355" s="12">
        <f>IF(OR(Datastream!AB362="",Datastream!AB362="NA"),"",Datastream!AB362)</f>
        <v>2.1840000000000002</v>
      </c>
      <c r="T355" s="12">
        <f>IF(OR(Datastream!AC362="",Datastream!AC362="NA"),"",Datastream!AC362)</f>
        <v>3.8580000000000001</v>
      </c>
      <c r="U355" s="12">
        <f>IF(OR(Datastream!AD362="",Datastream!AD362="NA"),"",Datastream!AD362)</f>
        <v>3.5489999999999999</v>
      </c>
      <c r="V355" s="12">
        <f>IF(OR(Datastream!AE362="",Datastream!AE362="NA"),"",Datastream!AE362)</f>
        <v>2.085</v>
      </c>
      <c r="W355" s="12">
        <f>IF(OR(Datastream!AF362="",Datastream!AF362="NA"),"",Datastream!AF362)</f>
        <v>2.6680000000000001</v>
      </c>
      <c r="X355" s="12">
        <f>IF(OR(Datastream!AG362="",Datastream!AG362="NA"),"",Datastream!AG362)</f>
        <v>3.03</v>
      </c>
      <c r="Y355" s="12">
        <f>IF(OR(Datastream!AH362="",Datastream!AH362="NA"),"",Datastream!AH362)</f>
        <v>3.3170000000000002</v>
      </c>
      <c r="Z355" s="12">
        <f>IF(OR(Datastream!AI362="",Datastream!AI362="NA"),"",Datastream!AI362)</f>
        <v>2.33</v>
      </c>
      <c r="AA355" s="12">
        <f>IF(OR(Datastream!AJ362="",Datastream!AJ362="NA"),"",Datastream!AJ362)</f>
        <v>2.91</v>
      </c>
      <c r="AB355" s="12">
        <f>IF(OR(Datastream!AK362="",Datastream!AK362="NA"),"",Datastream!AK362)</f>
        <v>1.851253</v>
      </c>
      <c r="AC355" s="12">
        <f>IF(OR(Datastream!AN362="",Datastream!AN362="NA"),"",Datastream!AN362)</f>
        <v>12.69</v>
      </c>
      <c r="AD355" s="12">
        <f>IF(OR(Datastream!AO362="",Datastream!AO362="NA"),"",Datastream!AO362)</f>
        <v>2754.35</v>
      </c>
      <c r="AE355" s="13">
        <f>IF(EBP!B547="","",EBP!B547)</f>
        <v>1.6033999999999999</v>
      </c>
      <c r="AF355" s="13">
        <f>IF(EBP!C547="","",EBP!C547)</f>
        <v>-7.0300000000000001E-2</v>
      </c>
    </row>
    <row r="356" spans="1:32" x14ac:dyDescent="0.2">
      <c r="A356" s="11">
        <v>43282</v>
      </c>
      <c r="B356" s="12">
        <f>IF(OR(Datastream!K363="",Datastream!K363="NA"),"",Datastream!K363)</f>
        <v>106.1</v>
      </c>
      <c r="C356" s="12">
        <f>IF(OR(Datastream!L363="",Datastream!L363="NA"),"",Datastream!L363)</f>
        <v>3.8</v>
      </c>
      <c r="D356" s="12">
        <f>IF(OR(Datastream!M363="",Datastream!M363="NA"),"",Datastream!M363)</f>
        <v>108.652</v>
      </c>
      <c r="E356" s="12">
        <f>IF(OR(Datastream!N363="",Datastream!N363="NA"),"",Datastream!N363)</f>
        <v>58.2</v>
      </c>
      <c r="F356" s="12">
        <f>IF(OR(Datastream!O363="",Datastream!O363="NA"),"",Datastream!O363)</f>
        <v>127.9</v>
      </c>
      <c r="G356" s="12">
        <f>IF(OR(Datastream!P363="",Datastream!P363="NA"),"",Datastream!P363)</f>
        <v>97.9</v>
      </c>
      <c r="H356" s="12">
        <f>IF(OR(Datastream!Q363="",Datastream!Q363="NA"),"",Datastream!Q363)</f>
        <v>87.3</v>
      </c>
      <c r="I356" s="12">
        <f>IF(OR(Datastream!R363="",Datastream!R363="NA"),"",Datastream!R363)</f>
        <v>0.2</v>
      </c>
      <c r="J356" s="12">
        <f>IF(OR(Datastream!S363="",Datastream!S363="NA"),"",Datastream!S363)</f>
        <v>2.9409999999999998</v>
      </c>
      <c r="K356" s="12">
        <f>IF(OR(Datastream!T363="",Datastream!T363="NA"),"",Datastream!T363)</f>
        <v>2.6309999999999998</v>
      </c>
      <c r="L356" s="12">
        <f>IF(OR(Datastream!U363="",Datastream!U363="NA"),"",Datastream!U363)</f>
        <v>6.5730000000000004</v>
      </c>
      <c r="M356" s="12">
        <f>IF(OR(Datastream!V363="",Datastream!V363="NA"),"",Datastream!V363)</f>
        <v>4.7</v>
      </c>
      <c r="N356" s="12">
        <f>IF(OR(Datastream!W363="",Datastream!W363="NA"),"",Datastream!W363)</f>
        <v>5.835</v>
      </c>
      <c r="O356" s="12">
        <f>IF(OR(Datastream!X363="",Datastream!X363="NA"),"",Datastream!X363)</f>
        <v>3.9350000000000001</v>
      </c>
      <c r="P356" s="12">
        <f>IF(OR(Datastream!Y363="",Datastream!Y363="NA"),"",Datastream!Y363)</f>
        <v>3.62</v>
      </c>
      <c r="Q356" s="12">
        <f>IF(OR(Datastream!Z363="",Datastream!Z363="NA"),"",Datastream!Z363)</f>
        <v>2.6659999999999999</v>
      </c>
      <c r="R356" s="12">
        <f>IF(OR(Datastream!AA363="",Datastream!AA363="NA"),"",Datastream!AA363)</f>
        <v>2.5409999999999999</v>
      </c>
      <c r="S356" s="12">
        <f>IF(OR(Datastream!AB363="",Datastream!AB363="NA"),"",Datastream!AB363)</f>
        <v>2.2250000000000001</v>
      </c>
      <c r="T356" s="12">
        <f>IF(OR(Datastream!AC363="",Datastream!AC363="NA"),"",Datastream!AC363)</f>
        <v>3.85</v>
      </c>
      <c r="U356" s="12">
        <f>IF(OR(Datastream!AD363="",Datastream!AD363="NA"),"",Datastream!AD363)</f>
        <v>3.532</v>
      </c>
      <c r="V356" s="12">
        <f>IF(OR(Datastream!AE363="",Datastream!AE363="NA"),"",Datastream!AE363)</f>
        <v>2.173</v>
      </c>
      <c r="W356" s="12">
        <f>IF(OR(Datastream!AF363="",Datastream!AF363="NA"),"",Datastream!AF363)</f>
        <v>2.8109999999999999</v>
      </c>
      <c r="X356" s="12">
        <f>IF(OR(Datastream!AG363="",Datastream!AG363="NA"),"",Datastream!AG363)</f>
        <v>3.09</v>
      </c>
      <c r="Y356" s="12">
        <f>IF(OR(Datastream!AH363="",Datastream!AH363="NA"),"",Datastream!AH363)</f>
        <v>3.403</v>
      </c>
      <c r="Z356" s="12">
        <f>IF(OR(Datastream!AI363="",Datastream!AI363="NA"),"",Datastream!AI363)</f>
        <v>2.39</v>
      </c>
      <c r="AA356" s="12">
        <f>IF(OR(Datastream!AJ363="",Datastream!AJ363="NA"),"",Datastream!AJ363)</f>
        <v>2.89</v>
      </c>
      <c r="AB356" s="12">
        <f>IF(OR(Datastream!AK363="",Datastream!AK363="NA"),"",Datastream!AK363)</f>
        <v>1.8413250000000001</v>
      </c>
      <c r="AC356" s="12">
        <f>IF(OR(Datastream!AN363="",Datastream!AN363="NA"),"",Datastream!AN363)</f>
        <v>12.07</v>
      </c>
      <c r="AD356" s="12">
        <f>IF(OR(Datastream!AO363="",Datastream!AO363="NA"),"",Datastream!AO363)</f>
        <v>2789.99</v>
      </c>
      <c r="AE356" s="13">
        <f>IF(EBP!B548="","",EBP!B548)</f>
        <v>1.4679</v>
      </c>
      <c r="AF356" s="13">
        <f>IF(EBP!C548="","",EBP!C548)</f>
        <v>-0.2273</v>
      </c>
    </row>
    <row r="357" spans="1:32" x14ac:dyDescent="0.2">
      <c r="A357" s="11">
        <v>43313</v>
      </c>
      <c r="B357" s="12">
        <f>IF(OR(Datastream!K364="",Datastream!K364="NA"),"",Datastream!K364)</f>
        <v>106.28</v>
      </c>
      <c r="C357" s="12">
        <f>IF(OR(Datastream!L364="",Datastream!L364="NA"),"",Datastream!L364)</f>
        <v>3.8</v>
      </c>
      <c r="D357" s="12">
        <f>IF(OR(Datastream!M364="",Datastream!M364="NA"),"",Datastream!M364)</f>
        <v>109.52460000000001</v>
      </c>
      <c r="E357" s="12">
        <f>IF(OR(Datastream!N364="",Datastream!N364="NA"),"",Datastream!N364)</f>
        <v>60.8</v>
      </c>
      <c r="F357" s="12">
        <f>IF(OR(Datastream!O364="",Datastream!O364="NA"),"",Datastream!O364)</f>
        <v>134.69999999999999</v>
      </c>
      <c r="G357" s="12">
        <f>IF(OR(Datastream!P364="",Datastream!P364="NA"),"",Datastream!P364)</f>
        <v>96.2</v>
      </c>
      <c r="H357" s="12">
        <f>IF(OR(Datastream!Q364="",Datastream!Q364="NA"),"",Datastream!Q364)</f>
        <v>87.1</v>
      </c>
      <c r="I357" s="12">
        <f>IF(OR(Datastream!R364="",Datastream!R364="NA"),"",Datastream!R364)</f>
        <v>0.39</v>
      </c>
      <c r="J357" s="12">
        <f>IF(OR(Datastream!S364="",Datastream!S364="NA"),"",Datastream!S364)</f>
        <v>2.8679999999999999</v>
      </c>
      <c r="K357" s="12">
        <f>IF(OR(Datastream!T364="",Datastream!T364="NA"),"",Datastream!T364)</f>
        <v>2.581</v>
      </c>
      <c r="L357" s="12">
        <f>IF(OR(Datastream!U364="",Datastream!U364="NA"),"",Datastream!U364)</f>
        <v>7.0229999999999997</v>
      </c>
      <c r="M357" s="12">
        <f>IF(OR(Datastream!V364="",Datastream!V364="NA"),"",Datastream!V364)</f>
        <v>4.7480000000000002</v>
      </c>
      <c r="N357" s="12">
        <f>IF(OR(Datastream!W364="",Datastream!W364="NA"),"",Datastream!W364)</f>
        <v>6.6319999999999997</v>
      </c>
      <c r="O357" s="12">
        <f>IF(OR(Datastream!X364="",Datastream!X364="NA"),"",Datastream!X364)</f>
        <v>4.423</v>
      </c>
      <c r="P357" s="12">
        <f>IF(OR(Datastream!Y364="",Datastream!Y364="NA"),"",Datastream!Y364)</f>
        <v>3.7309999999999999</v>
      </c>
      <c r="Q357" s="12">
        <f>IF(OR(Datastream!Z364="",Datastream!Z364="NA"),"",Datastream!Z364)</f>
        <v>2.7360000000000002</v>
      </c>
      <c r="R357" s="12">
        <f>IF(OR(Datastream!AA364="",Datastream!AA364="NA"),"",Datastream!AA364)</f>
        <v>2.5169999999999999</v>
      </c>
      <c r="S357" s="12">
        <f>IF(OR(Datastream!AB364="",Datastream!AB364="NA"),"",Datastream!AB364)</f>
        <v>2.2410000000000001</v>
      </c>
      <c r="T357" s="12">
        <f>IF(OR(Datastream!AC364="",Datastream!AC364="NA"),"",Datastream!AC364)</f>
        <v>3.8740000000000001</v>
      </c>
      <c r="U357" s="12">
        <f>IF(OR(Datastream!AD364="",Datastream!AD364="NA"),"",Datastream!AD364)</f>
        <v>3.5550000000000002</v>
      </c>
      <c r="V357" s="12">
        <f>IF(OR(Datastream!AE364="",Datastream!AE364="NA"),"",Datastream!AE364)</f>
        <v>2.2719999999999998</v>
      </c>
      <c r="W357" s="12">
        <f>IF(OR(Datastream!AF364="",Datastream!AF364="NA"),"",Datastream!AF364)</f>
        <v>2.855</v>
      </c>
      <c r="X357" s="12">
        <f>IF(OR(Datastream!AG364="",Datastream!AG364="NA"),"",Datastream!AG364)</f>
        <v>3.085</v>
      </c>
      <c r="Y357" s="12">
        <f>IF(OR(Datastream!AH364="",Datastream!AH364="NA"),"",Datastream!AH364)</f>
        <v>3.359</v>
      </c>
      <c r="Z357" s="12">
        <f>IF(OR(Datastream!AI364="",Datastream!AI364="NA"),"",Datastream!AI364)</f>
        <v>2.4500000000000002</v>
      </c>
      <c r="AA357" s="12">
        <f>IF(OR(Datastream!AJ364="",Datastream!AJ364="NA"),"",Datastream!AJ364)</f>
        <v>2.89</v>
      </c>
      <c r="AB357" s="12">
        <f>IF(OR(Datastream!AK364="",Datastream!AK364="NA"),"",Datastream!AK364)</f>
        <v>1.81572</v>
      </c>
      <c r="AC357" s="12">
        <f>IF(OR(Datastream!AN364="",Datastream!AN364="NA"),"",Datastream!AN364)</f>
        <v>10.97</v>
      </c>
      <c r="AD357" s="12">
        <f>IF(OR(Datastream!AO364="",Datastream!AO364="NA"),"",Datastream!AO364)</f>
        <v>2857.82</v>
      </c>
      <c r="AE357" s="13">
        <f>IF(EBP!B549="","",EBP!B549)</f>
        <v>1.5081</v>
      </c>
      <c r="AF357" s="13">
        <f>IF(EBP!C549="","",EBP!C549)</f>
        <v>-0.19109999999999999</v>
      </c>
    </row>
    <row r="358" spans="1:32" x14ac:dyDescent="0.2">
      <c r="A358" s="11">
        <v>43344</v>
      </c>
      <c r="B358" s="12">
        <f>IF(OR(Datastream!K365="",Datastream!K365="NA"),"",Datastream!K365)</f>
        <v>106.43</v>
      </c>
      <c r="C358" s="12">
        <f>IF(OR(Datastream!L365="",Datastream!L365="NA"),"",Datastream!L365)</f>
        <v>3.7</v>
      </c>
      <c r="D358" s="12">
        <f>IF(OR(Datastream!M365="",Datastream!M365="NA"),"",Datastream!M365)</f>
        <v>109.67489999999999</v>
      </c>
      <c r="E358" s="12">
        <f>IF(OR(Datastream!N365="",Datastream!N365="NA"),"",Datastream!N365)</f>
        <v>59.3</v>
      </c>
      <c r="F358" s="12">
        <f>IF(OR(Datastream!O365="",Datastream!O365="NA"),"",Datastream!O365)</f>
        <v>135.30000000000001</v>
      </c>
      <c r="G358" s="12">
        <f>IF(OR(Datastream!P365="",Datastream!P365="NA"),"",Datastream!P365)</f>
        <v>100.1</v>
      </c>
      <c r="H358" s="12">
        <f>IF(OR(Datastream!Q365="",Datastream!Q365="NA"),"",Datastream!Q365)</f>
        <v>90.5</v>
      </c>
      <c r="I358" s="12">
        <f>IF(OR(Datastream!R365="",Datastream!R365="NA"),"",Datastream!R365)</f>
        <v>0.09</v>
      </c>
      <c r="J358" s="12">
        <f>IF(OR(Datastream!S365="",Datastream!S365="NA"),"",Datastream!S365)</f>
        <v>2.9</v>
      </c>
      <c r="K358" s="12">
        <f>IF(OR(Datastream!T365="",Datastream!T365="NA"),"",Datastream!T365)</f>
        <v>2.6379999999999999</v>
      </c>
      <c r="L358" s="12">
        <f>IF(OR(Datastream!U365="",Datastream!U365="NA"),"",Datastream!U365)</f>
        <v>7.2220000000000004</v>
      </c>
      <c r="M358" s="12">
        <f>IF(OR(Datastream!V365="",Datastream!V365="NA"),"",Datastream!V365)</f>
        <v>4.8339999999999996</v>
      </c>
      <c r="N358" s="12">
        <f>IF(OR(Datastream!W365="",Datastream!W365="NA"),"",Datastream!W365)</f>
        <v>7.1449999999999996</v>
      </c>
      <c r="O358" s="12">
        <f>IF(OR(Datastream!X365="",Datastream!X365="NA"),"",Datastream!X365)</f>
        <v>4.72</v>
      </c>
      <c r="P358" s="12">
        <f>IF(OR(Datastream!Y365="",Datastream!Y365="NA"),"",Datastream!Y365)</f>
        <v>3.7570000000000001</v>
      </c>
      <c r="Q358" s="12">
        <f>IF(OR(Datastream!Z365="",Datastream!Z365="NA"),"",Datastream!Z365)</f>
        <v>2.6840000000000002</v>
      </c>
      <c r="R358" s="12">
        <f>IF(OR(Datastream!AA365="",Datastream!AA365="NA"),"",Datastream!AA365)</f>
        <v>2.504</v>
      </c>
      <c r="S358" s="12">
        <f>IF(OR(Datastream!AB365="",Datastream!AB365="NA"),"",Datastream!AB365)</f>
        <v>2.2519999999999998</v>
      </c>
      <c r="T358" s="12">
        <f>IF(OR(Datastream!AC365="",Datastream!AC365="NA"),"",Datastream!AC365)</f>
        <v>3.8769999999999998</v>
      </c>
      <c r="U358" s="12">
        <f>IF(OR(Datastream!AD365="",Datastream!AD365="NA"),"",Datastream!AD365)</f>
        <v>3.5539999999999998</v>
      </c>
      <c r="V358" s="12">
        <f>IF(OR(Datastream!AE365="",Datastream!AE365="NA"),"",Datastream!AE365)</f>
        <v>2.3450000000000002</v>
      </c>
      <c r="W358" s="12">
        <f>IF(OR(Datastream!AF365="",Datastream!AF365="NA"),"",Datastream!AF365)</f>
        <v>2.8980000000000001</v>
      </c>
      <c r="X358" s="12">
        <f>IF(OR(Datastream!AG365="",Datastream!AG365="NA"),"",Datastream!AG365)</f>
        <v>3.1030000000000002</v>
      </c>
      <c r="Y358" s="12">
        <f>IF(OR(Datastream!AH365="",Datastream!AH365="NA"),"",Datastream!AH365)</f>
        <v>3.391</v>
      </c>
      <c r="Z358" s="12">
        <f>IF(OR(Datastream!AI365="",Datastream!AI365="NA"),"",Datastream!AI365)</f>
        <v>2.56</v>
      </c>
      <c r="AA358" s="12">
        <f>IF(OR(Datastream!AJ365="",Datastream!AJ365="NA"),"",Datastream!AJ365)</f>
        <v>3</v>
      </c>
      <c r="AB358" s="12">
        <f>IF(OR(Datastream!AK365="",Datastream!AK365="NA"),"",Datastream!AK365)</f>
        <v>1.803895</v>
      </c>
      <c r="AC358" s="12">
        <f>IF(OR(Datastream!AN365="",Datastream!AN365="NA"),"",Datastream!AN365)</f>
        <v>11.54</v>
      </c>
      <c r="AD358" s="12">
        <f>IF(OR(Datastream!AO365="",Datastream!AO365="NA"),"",Datastream!AO365)</f>
        <v>2901.5</v>
      </c>
      <c r="AE358" s="13">
        <f>IF(EBP!B550="","",EBP!B550)</f>
        <v>1.4146000000000001</v>
      </c>
      <c r="AF358" s="13">
        <f>IF(EBP!C550="","",EBP!C550)</f>
        <v>-0.27800000000000002</v>
      </c>
    </row>
    <row r="359" spans="1:32" x14ac:dyDescent="0.2">
      <c r="A359" s="11">
        <v>43374</v>
      </c>
      <c r="B359" s="12">
        <f>IF(OR(Datastream!K366="",Datastream!K366="NA"),"",Datastream!K366)</f>
        <v>106.65</v>
      </c>
      <c r="C359" s="12">
        <f>IF(OR(Datastream!L366="",Datastream!L366="NA"),"",Datastream!L366)</f>
        <v>3.8</v>
      </c>
      <c r="D359" s="12">
        <f>IF(OR(Datastream!M366="",Datastream!M366="NA"),"",Datastream!M366)</f>
        <v>109.9165</v>
      </c>
      <c r="E359" s="12">
        <f>IF(OR(Datastream!N366="",Datastream!N366="NA"),"",Datastream!N366)</f>
        <v>58.5</v>
      </c>
      <c r="F359" s="12">
        <f>IF(OR(Datastream!O366="",Datastream!O366="NA"),"",Datastream!O366)</f>
        <v>137.9</v>
      </c>
      <c r="G359" s="12">
        <f>IF(OR(Datastream!P366="",Datastream!P366="NA"),"",Datastream!P366)</f>
        <v>98.6</v>
      </c>
      <c r="H359" s="12">
        <f>IF(OR(Datastream!Q366="",Datastream!Q366="NA"),"",Datastream!Q366)</f>
        <v>89.3</v>
      </c>
      <c r="I359" s="12">
        <f>IF(OR(Datastream!R366="",Datastream!R366="NA"),"",Datastream!R366)</f>
        <v>-0.05</v>
      </c>
      <c r="J359" s="12">
        <f>IF(OR(Datastream!S366="",Datastream!S366="NA"),"",Datastream!S366)</f>
        <v>2.9060000000000001</v>
      </c>
      <c r="K359" s="12">
        <f>IF(OR(Datastream!T366="",Datastream!T366="NA"),"",Datastream!T366)</f>
        <v>2.6469999999999998</v>
      </c>
      <c r="L359" s="12">
        <f>IF(OR(Datastream!U366="",Datastream!U366="NA"),"",Datastream!U366)</f>
        <v>7.1639999999999997</v>
      </c>
      <c r="M359" s="12">
        <f>IF(OR(Datastream!V366="",Datastream!V366="NA"),"",Datastream!V366)</f>
        <v>4.6820000000000004</v>
      </c>
      <c r="N359" s="12">
        <f>IF(OR(Datastream!W366="",Datastream!W366="NA"),"",Datastream!W366)</f>
        <v>7.1050000000000004</v>
      </c>
      <c r="O359" s="12">
        <f>IF(OR(Datastream!X366="",Datastream!X366="NA"),"",Datastream!X366)</f>
        <v>4.45</v>
      </c>
      <c r="P359" s="12">
        <f>IF(OR(Datastream!Y366="",Datastream!Y366="NA"),"",Datastream!Y366)</f>
        <v>3.6739999999999999</v>
      </c>
      <c r="Q359" s="12">
        <f>IF(OR(Datastream!Z366="",Datastream!Z366="NA"),"",Datastream!Z366)</f>
        <v>2.6419999999999999</v>
      </c>
      <c r="R359" s="12">
        <f>IF(OR(Datastream!AA366="",Datastream!AA366="NA"),"",Datastream!AA366)</f>
        <v>2.4969999999999999</v>
      </c>
      <c r="S359" s="12">
        <f>IF(OR(Datastream!AB366="",Datastream!AB366="NA"),"",Datastream!AB366)</f>
        <v>2.3010000000000002</v>
      </c>
      <c r="T359" s="12">
        <f>IF(OR(Datastream!AC366="",Datastream!AC366="NA"),"",Datastream!AC366)</f>
        <v>3.8940000000000001</v>
      </c>
      <c r="U359" s="12">
        <f>IF(OR(Datastream!AD366="",Datastream!AD366="NA"),"",Datastream!AD366)</f>
        <v>3.5459999999999998</v>
      </c>
      <c r="V359" s="12">
        <f>IF(OR(Datastream!AE366="",Datastream!AE366="NA"),"",Datastream!AE366)</f>
        <v>2.4809999999999999</v>
      </c>
      <c r="W359" s="12">
        <f>IF(OR(Datastream!AF366="",Datastream!AF366="NA"),"",Datastream!AF366)</f>
        <v>2.97</v>
      </c>
      <c r="X359" s="12">
        <f>IF(OR(Datastream!AG366="",Datastream!AG366="NA"),"",Datastream!AG366)</f>
        <v>3.2090000000000001</v>
      </c>
      <c r="Y359" s="12">
        <f>IF(OR(Datastream!AH366="",Datastream!AH366="NA"),"",Datastream!AH366)</f>
        <v>3.41</v>
      </c>
      <c r="Z359" s="12">
        <f>IF(OR(Datastream!AI366="",Datastream!AI366="NA"),"",Datastream!AI366)</f>
        <v>2.65</v>
      </c>
      <c r="AA359" s="12">
        <f>IF(OR(Datastream!AJ366="",Datastream!AJ366="NA"),"",Datastream!AJ366)</f>
        <v>3.15</v>
      </c>
      <c r="AB359" s="12">
        <f>IF(OR(Datastream!AK366="",Datastream!AK366="NA"),"",Datastream!AK366)</f>
        <v>1.8959170000000001</v>
      </c>
      <c r="AC359" s="12">
        <f>IF(OR(Datastream!AN366="",Datastream!AN366="NA"),"",Datastream!AN366)</f>
        <v>19.86</v>
      </c>
      <c r="AD359" s="12">
        <f>IF(OR(Datastream!AO366="",Datastream!AO366="NA"),"",Datastream!AO366)</f>
        <v>2785.46</v>
      </c>
      <c r="AE359" s="13">
        <f>IF(EBP!B551="","",EBP!B551)</f>
        <v>1.571</v>
      </c>
      <c r="AF359" s="13">
        <f>IF(EBP!C551="","",EBP!C551)</f>
        <v>-7.0999999999999994E-2</v>
      </c>
    </row>
    <row r="360" spans="1:32" x14ac:dyDescent="0.2">
      <c r="A360" s="11">
        <v>43405</v>
      </c>
      <c r="B360" s="12">
        <f>IF(OR(Datastream!K367="",Datastream!K367="NA"),"",Datastream!K367)</f>
        <v>106.6</v>
      </c>
      <c r="C360" s="12">
        <f>IF(OR(Datastream!L367="",Datastream!L367="NA"),"",Datastream!L367)</f>
        <v>3.7</v>
      </c>
      <c r="D360" s="12">
        <f>IF(OR(Datastream!M367="",Datastream!M367="NA"),"",Datastream!M367)</f>
        <v>110.5067</v>
      </c>
      <c r="E360" s="12">
        <f>IF(OR(Datastream!N367="",Datastream!N367="NA"),"",Datastream!N367)</f>
        <v>58.8</v>
      </c>
      <c r="F360" s="12">
        <f>IF(OR(Datastream!O367="",Datastream!O367="NA"),"",Datastream!O367)</f>
        <v>136.4</v>
      </c>
      <c r="G360" s="12">
        <f>IF(OR(Datastream!P367="",Datastream!P367="NA"),"",Datastream!P367)</f>
        <v>97.5</v>
      </c>
      <c r="H360" s="12">
        <f>IF(OR(Datastream!Q367="",Datastream!Q367="NA"),"",Datastream!Q367)</f>
        <v>88.1</v>
      </c>
      <c r="I360" s="12">
        <f>IF(OR(Datastream!R367="",Datastream!R367="NA"),"",Datastream!R367)</f>
        <v>0.2</v>
      </c>
      <c r="J360" s="12">
        <f>IF(OR(Datastream!S367="",Datastream!S367="NA"),"",Datastream!S367)</f>
        <v>2.9060000000000001</v>
      </c>
      <c r="K360" s="12">
        <f>IF(OR(Datastream!T367="",Datastream!T367="NA"),"",Datastream!T367)</f>
        <v>2.6549999999999998</v>
      </c>
      <c r="L360" s="12">
        <f>IF(OR(Datastream!U367="",Datastream!U367="NA"),"",Datastream!U367)</f>
        <v>6.7629999999999999</v>
      </c>
      <c r="M360" s="12">
        <f>IF(OR(Datastream!V367="",Datastream!V367="NA"),"",Datastream!V367)</f>
        <v>4.327</v>
      </c>
      <c r="N360" s="12">
        <f>IF(OR(Datastream!W367="",Datastream!W367="NA"),"",Datastream!W367)</f>
        <v>7.1180000000000003</v>
      </c>
      <c r="O360" s="12">
        <f>IF(OR(Datastream!X367="",Datastream!X367="NA"),"",Datastream!X367)</f>
        <v>4.7949999999999999</v>
      </c>
      <c r="P360" s="12">
        <f>IF(OR(Datastream!Y367="",Datastream!Y367="NA"),"",Datastream!Y367)</f>
        <v>3.6890000000000001</v>
      </c>
      <c r="Q360" s="12">
        <f>IF(OR(Datastream!Z367="",Datastream!Z367="NA"),"",Datastream!Z367)</f>
        <v>2.7589999999999999</v>
      </c>
      <c r="R360" s="12">
        <f>IF(OR(Datastream!AA367="",Datastream!AA367="NA"),"",Datastream!AA367)</f>
        <v>2.4969999999999999</v>
      </c>
      <c r="S360" s="12">
        <f>IF(OR(Datastream!AB367="",Datastream!AB367="NA"),"",Datastream!AB367)</f>
        <v>2.2850000000000001</v>
      </c>
      <c r="T360" s="12">
        <f>IF(OR(Datastream!AC367="",Datastream!AC367="NA"),"",Datastream!AC367)</f>
        <v>3.883</v>
      </c>
      <c r="U360" s="12">
        <f>IF(OR(Datastream!AD367="",Datastream!AD367="NA"),"",Datastream!AD367)</f>
        <v>3.5449999999999999</v>
      </c>
      <c r="V360" s="12">
        <f>IF(OR(Datastream!AE367="",Datastream!AE367="NA"),"",Datastream!AE367)</f>
        <v>2.5299999999999998</v>
      </c>
      <c r="W360" s="12">
        <f>IF(OR(Datastream!AF367="",Datastream!AF367="NA"),"",Datastream!AF367)</f>
        <v>2.98</v>
      </c>
      <c r="X360" s="12">
        <f>IF(OR(Datastream!AG367="",Datastream!AG367="NA"),"",Datastream!AG367)</f>
        <v>3.282</v>
      </c>
      <c r="Y360" s="12">
        <f>IF(OR(Datastream!AH367="",Datastream!AH367="NA"),"",Datastream!AH367)</f>
        <v>3.4870000000000001</v>
      </c>
      <c r="Z360" s="12">
        <f>IF(OR(Datastream!AI367="",Datastream!AI367="NA"),"",Datastream!AI367)</f>
        <v>2.7</v>
      </c>
      <c r="AA360" s="12">
        <f>IF(OR(Datastream!AJ367="",Datastream!AJ367="NA"),"",Datastream!AJ367)</f>
        <v>3.12</v>
      </c>
      <c r="AB360" s="12">
        <f>IF(OR(Datastream!AK367="",Datastream!AK367="NA"),"",Datastream!AK367)</f>
        <v>1.9564999999999999</v>
      </c>
      <c r="AC360" s="12">
        <f>IF(OR(Datastream!AN367="",Datastream!AN367="NA"),"",Datastream!AN367)</f>
        <v>21.02</v>
      </c>
      <c r="AD360" s="12">
        <f>IF(OR(Datastream!AO367="",Datastream!AO367="NA"),"",Datastream!AO367)</f>
        <v>2719.9</v>
      </c>
      <c r="AE360" s="13">
        <f>IF(EBP!B552="","",EBP!B552)</f>
        <v>1.7738</v>
      </c>
      <c r="AF360" s="13">
        <f>IF(EBP!C552="","",EBP!C552)</f>
        <v>6.6299999999999998E-2</v>
      </c>
    </row>
    <row r="361" spans="1:32" x14ac:dyDescent="0.2">
      <c r="A361" s="11">
        <v>43435</v>
      </c>
      <c r="B361" s="12">
        <f>IF(OR(Datastream!K368="",Datastream!K368="NA"),"",Datastream!K368)</f>
        <v>106.6</v>
      </c>
      <c r="C361" s="12">
        <f>IF(OR(Datastream!L368="",Datastream!L368="NA"),"",Datastream!L368)</f>
        <v>3.9</v>
      </c>
      <c r="D361" s="12">
        <f>IF(OR(Datastream!M368="",Datastream!M368="NA"),"",Datastream!M368)</f>
        <v>110.55159999999999</v>
      </c>
      <c r="E361" s="12">
        <f>IF(OR(Datastream!N368="",Datastream!N368="NA"),"",Datastream!N368)</f>
        <v>55</v>
      </c>
      <c r="F361" s="12">
        <f>IF(OR(Datastream!O368="",Datastream!O368="NA"),"",Datastream!O368)</f>
        <v>126.6</v>
      </c>
      <c r="G361" s="12">
        <f>IF(OR(Datastream!P368="",Datastream!P368="NA"),"",Datastream!P368)</f>
        <v>98.3</v>
      </c>
      <c r="H361" s="12">
        <f>IF(OR(Datastream!Q368="",Datastream!Q368="NA"),"",Datastream!Q368)</f>
        <v>87</v>
      </c>
      <c r="I361" s="12">
        <f>IF(OR(Datastream!R368="",Datastream!R368="NA"),"",Datastream!R368)</f>
        <v>0.01</v>
      </c>
      <c r="J361" s="12">
        <f>IF(OR(Datastream!S368="",Datastream!S368="NA"),"",Datastream!S368)</f>
        <v>2.9009999999999998</v>
      </c>
      <c r="K361" s="12">
        <f>IF(OR(Datastream!T368="",Datastream!T368="NA"),"",Datastream!T368)</f>
        <v>2.59</v>
      </c>
      <c r="L361" s="12">
        <f>IF(OR(Datastream!U368="",Datastream!U368="NA"),"",Datastream!U368)</f>
        <v>6.86</v>
      </c>
      <c r="M361" s="12">
        <f>IF(OR(Datastream!V368="",Datastream!V368="NA"),"",Datastream!V368)</f>
        <v>4.25</v>
      </c>
      <c r="N361" s="12">
        <f>IF(OR(Datastream!W368="",Datastream!W368="NA"),"",Datastream!W368)</f>
        <v>7.7510000000000003</v>
      </c>
      <c r="O361" s="12">
        <f>IF(OR(Datastream!X368="",Datastream!X368="NA"),"",Datastream!X368)</f>
        <v>4.9619999999999997</v>
      </c>
      <c r="P361" s="12">
        <f>IF(OR(Datastream!Y368="",Datastream!Y368="NA"),"",Datastream!Y368)</f>
        <v>3.8420000000000001</v>
      </c>
      <c r="Q361" s="12">
        <f>IF(OR(Datastream!Z368="",Datastream!Z368="NA"),"",Datastream!Z368)</f>
        <v>2.7909999999999999</v>
      </c>
      <c r="R361" s="12">
        <f>IF(OR(Datastream!AA368="",Datastream!AA368="NA"),"",Datastream!AA368)</f>
        <v>2.4500000000000002</v>
      </c>
      <c r="S361" s="12">
        <f>IF(OR(Datastream!AB368="",Datastream!AB368="NA"),"",Datastream!AB368)</f>
        <v>2.09</v>
      </c>
      <c r="T361" s="12">
        <f>IF(OR(Datastream!AC368="",Datastream!AC368="NA"),"",Datastream!AC368)</f>
        <v>3.89</v>
      </c>
      <c r="U361" s="12">
        <f>IF(OR(Datastream!AD368="",Datastream!AD368="NA"),"",Datastream!AD368)</f>
        <v>3.548</v>
      </c>
      <c r="V361" s="12">
        <f>IF(OR(Datastream!AE368="",Datastream!AE368="NA"),"",Datastream!AE368)</f>
        <v>2.57</v>
      </c>
      <c r="W361" s="12">
        <f>IF(OR(Datastream!AF368="",Datastream!AF368="NA"),"",Datastream!AF368)</f>
        <v>2.9740000000000002</v>
      </c>
      <c r="X361" s="12">
        <f>IF(OR(Datastream!AG368="",Datastream!AG368="NA"),"",Datastream!AG368)</f>
        <v>3.1890000000000001</v>
      </c>
      <c r="Y361" s="12">
        <f>IF(OR(Datastream!AH368="",Datastream!AH368="NA"),"",Datastream!AH368)</f>
        <v>3.4390000000000001</v>
      </c>
      <c r="Z361" s="12">
        <f>IF(OR(Datastream!AI368="",Datastream!AI368="NA"),"",Datastream!AI368)</f>
        <v>2.66</v>
      </c>
      <c r="AA361" s="12">
        <f>IF(OR(Datastream!AJ368="",Datastream!AJ368="NA"),"",Datastream!AJ368)</f>
        <v>2.83</v>
      </c>
      <c r="AB361" s="12">
        <f>IF(OR(Datastream!AK368="",Datastream!AK368="NA"),"",Datastream!AK368)</f>
        <v>2.0936309999999998</v>
      </c>
      <c r="AC361" s="12">
        <f>IF(OR(Datastream!AN368="",Datastream!AN368="NA"),"",Datastream!AN368)</f>
        <v>27.4</v>
      </c>
      <c r="AD361" s="12">
        <f>IF(OR(Datastream!AO368="",Datastream!AO368="NA"),"",Datastream!AO368)</f>
        <v>2563.33</v>
      </c>
      <c r="AE361" s="13">
        <f>IF(EBP!B553="","",EBP!B553)</f>
        <v>2.0583</v>
      </c>
      <c r="AF361" s="13">
        <f>IF(EBP!C553="","",EBP!C553)</f>
        <v>0.26989999999999997</v>
      </c>
    </row>
    <row r="362" spans="1:32" x14ac:dyDescent="0.2">
      <c r="A362" s="11">
        <v>43466</v>
      </c>
      <c r="B362" s="12">
        <f>IF(OR(Datastream!K369="",Datastream!K369="NA"),"",Datastream!K369)</f>
        <v>106.55</v>
      </c>
      <c r="C362" s="12">
        <f>IF(OR(Datastream!L369="",Datastream!L369="NA"),"",Datastream!L369)</f>
        <v>4</v>
      </c>
      <c r="D362" s="12">
        <f>IF(OR(Datastream!M369="",Datastream!M369="NA"),"",Datastream!M369)</f>
        <v>110.1185</v>
      </c>
      <c r="E362" s="12">
        <f>IF(OR(Datastream!N369="",Datastream!N369="NA"),"",Datastream!N369)</f>
        <v>55.5</v>
      </c>
      <c r="F362" s="12">
        <f>IF(OR(Datastream!O369="",Datastream!O369="NA"),"",Datastream!O369)</f>
        <v>121.7</v>
      </c>
      <c r="G362" s="12">
        <f>IF(OR(Datastream!P369="",Datastream!P369="NA"),"",Datastream!P369)</f>
        <v>91.2</v>
      </c>
      <c r="H362" s="12">
        <f>IF(OR(Datastream!Q369="",Datastream!Q369="NA"),"",Datastream!Q369)</f>
        <v>79.900000000000006</v>
      </c>
      <c r="I362" s="12">
        <f>IF(OR(Datastream!R369="",Datastream!R369="NA"),"",Datastream!R369)</f>
        <v>0.05</v>
      </c>
      <c r="J362" s="12">
        <f>IF(OR(Datastream!S369="",Datastream!S369="NA"),"",Datastream!S369)</f>
        <v>2.508</v>
      </c>
      <c r="K362" s="12">
        <f>IF(OR(Datastream!T369="",Datastream!T369="NA"),"",Datastream!T369)</f>
        <v>1.8460000000000001</v>
      </c>
      <c r="L362" s="12">
        <f>IF(OR(Datastream!U369="",Datastream!U369="NA"),"",Datastream!U369)</f>
        <v>3.8410000000000002</v>
      </c>
      <c r="M362" s="12">
        <f>IF(OR(Datastream!V369="",Datastream!V369="NA"),"",Datastream!V369)</f>
        <v>3.1139999999999999</v>
      </c>
      <c r="N362" s="12">
        <f>IF(OR(Datastream!W369="",Datastream!W369="NA"),"",Datastream!W369)</f>
        <v>4.4429999999999996</v>
      </c>
      <c r="O362" s="12">
        <f>IF(OR(Datastream!X369="",Datastream!X369="NA"),"",Datastream!X369)</f>
        <v>2.5129999999999999</v>
      </c>
      <c r="P362" s="12">
        <f>IF(OR(Datastream!Y369="",Datastream!Y369="NA"),"",Datastream!Y369)</f>
        <v>2.5750000000000002</v>
      </c>
      <c r="Q362" s="12">
        <f>IF(OR(Datastream!Z369="",Datastream!Z369="NA"),"",Datastream!Z369)</f>
        <v>1.663</v>
      </c>
      <c r="R362" s="12">
        <f>IF(OR(Datastream!AA369="",Datastream!AA369="NA"),"",Datastream!AA369)</f>
        <v>1.9359999999999999</v>
      </c>
      <c r="S362" s="12">
        <f>IF(OR(Datastream!AB369="",Datastream!AB369="NA"),"",Datastream!AB369)</f>
        <v>2.1989999999999998</v>
      </c>
      <c r="T362" s="12">
        <f>IF(OR(Datastream!AC369="",Datastream!AC369="NA"),"",Datastream!AC369)</f>
        <v>3.63</v>
      </c>
      <c r="U362" s="12">
        <f>IF(OR(Datastream!AD369="",Datastream!AD369="NA"),"",Datastream!AD369)</f>
        <v>3.6480000000000001</v>
      </c>
      <c r="V362" s="12">
        <f>IF(OR(Datastream!AE369="",Datastream!AE369="NA"),"",Datastream!AE369)</f>
        <v>2.5169999999999999</v>
      </c>
      <c r="W362" s="12">
        <f>IF(OR(Datastream!AF369="",Datastream!AF369="NA"),"",Datastream!AF369)</f>
        <v>2.8359999999999999</v>
      </c>
      <c r="X362" s="12">
        <f>IF(OR(Datastream!AG369="",Datastream!AG369="NA"),"",Datastream!AG369)</f>
        <v>2.911</v>
      </c>
      <c r="Y362" s="12">
        <f>IF(OR(Datastream!AH369="",Datastream!AH369="NA"),"",Datastream!AH369)</f>
        <v>3.1819999999999999</v>
      </c>
      <c r="Z362" s="12">
        <f>IF(OR(Datastream!AI369="",Datastream!AI369="NA"),"",Datastream!AI369)</f>
        <v>2.58</v>
      </c>
      <c r="AA362" s="12">
        <f>IF(OR(Datastream!AJ369="",Datastream!AJ369="NA"),"",Datastream!AJ369)</f>
        <v>2.71</v>
      </c>
      <c r="AB362" s="12">
        <f>IF(OR(Datastream!AK369="",Datastream!AK369="NA"),"",Datastream!AK369)</f>
        <v>2.0766619999999998</v>
      </c>
      <c r="AC362" s="12">
        <f>IF(OR(Datastream!AN369="",Datastream!AN369="NA"),"",Datastream!AN369)</f>
        <v>20.74</v>
      </c>
      <c r="AD362" s="12">
        <f>IF(OR(Datastream!AO369="",Datastream!AO369="NA"),"",Datastream!AO369)</f>
        <v>2605.77</v>
      </c>
      <c r="AE362" s="13">
        <f>IF(EBP!B554="","",EBP!B554)</f>
        <v>1.8167</v>
      </c>
      <c r="AF362" s="13">
        <f>IF(EBP!C554="","",EBP!C554)</f>
        <v>0.1203</v>
      </c>
    </row>
    <row r="363" spans="1:32" x14ac:dyDescent="0.2">
      <c r="A363" s="11">
        <v>43497</v>
      </c>
      <c r="B363" s="12">
        <f>IF(OR(Datastream!K370="",Datastream!K370="NA"),"",Datastream!K370)</f>
        <v>106.82</v>
      </c>
      <c r="C363" s="12">
        <f>IF(OR(Datastream!L370="",Datastream!L370="NA"),"",Datastream!L370)</f>
        <v>3.8</v>
      </c>
      <c r="D363" s="12">
        <f>IF(OR(Datastream!M370="",Datastream!M370="NA"),"",Datastream!M370)</f>
        <v>109.56310000000001</v>
      </c>
      <c r="E363" s="12">
        <f>IF(OR(Datastream!N370="",Datastream!N370="NA"),"",Datastream!N370)</f>
        <v>54.1</v>
      </c>
      <c r="F363" s="12">
        <f>IF(OR(Datastream!O370="",Datastream!O370="NA"),"",Datastream!O370)</f>
        <v>131.4</v>
      </c>
      <c r="G363" s="12">
        <f>IF(OR(Datastream!P370="",Datastream!P370="NA"),"",Datastream!P370)</f>
        <v>93.8</v>
      </c>
      <c r="H363" s="12">
        <f>IF(OR(Datastream!Q370="",Datastream!Q370="NA"),"",Datastream!Q370)</f>
        <v>84.4</v>
      </c>
      <c r="I363" s="12">
        <f>IF(OR(Datastream!R370="",Datastream!R370="NA"),"",Datastream!R370)</f>
        <v>-0.44</v>
      </c>
      <c r="J363" s="12">
        <f>IF(OR(Datastream!S370="",Datastream!S370="NA"),"",Datastream!S370)</f>
        <v>2.5190000000000001</v>
      </c>
      <c r="K363" s="12">
        <f>IF(OR(Datastream!T370="",Datastream!T370="NA"),"",Datastream!T370)</f>
        <v>1.9059999999999999</v>
      </c>
      <c r="L363" s="12">
        <f>IF(OR(Datastream!U370="",Datastream!U370="NA"),"",Datastream!U370)</f>
        <v>3.8330000000000002</v>
      </c>
      <c r="M363" s="12">
        <f>IF(OR(Datastream!V370="",Datastream!V370="NA"),"",Datastream!V370)</f>
        <v>3.2170000000000001</v>
      </c>
      <c r="N363" s="12">
        <f>IF(OR(Datastream!W370="",Datastream!W370="NA"),"",Datastream!W370)</f>
        <v>4.1260000000000003</v>
      </c>
      <c r="O363" s="12">
        <f>IF(OR(Datastream!X370="",Datastream!X370="NA"),"",Datastream!X370)</f>
        <v>2.3889999999999998</v>
      </c>
      <c r="P363" s="12">
        <f>IF(OR(Datastream!Y370="",Datastream!Y370="NA"),"",Datastream!Y370)</f>
        <v>2.7709999999999999</v>
      </c>
      <c r="Q363" s="12">
        <f>IF(OR(Datastream!Z370="",Datastream!Z370="NA"),"",Datastream!Z370)</f>
        <v>1.7230000000000001</v>
      </c>
      <c r="R363" s="12">
        <f>IF(OR(Datastream!AA370="",Datastream!AA370="NA"),"",Datastream!AA370)</f>
        <v>1.9139999999999999</v>
      </c>
      <c r="S363" s="12">
        <f>IF(OR(Datastream!AB370="",Datastream!AB370="NA"),"",Datastream!AB370)</f>
        <v>2.206</v>
      </c>
      <c r="T363" s="12">
        <f>IF(OR(Datastream!AC370="",Datastream!AC370="NA"),"",Datastream!AC370)</f>
        <v>3.6840000000000002</v>
      </c>
      <c r="U363" s="12">
        <f>IF(OR(Datastream!AD370="",Datastream!AD370="NA"),"",Datastream!AD370)</f>
        <v>3.673</v>
      </c>
      <c r="V363" s="12">
        <f>IF(OR(Datastream!AE370="",Datastream!AE370="NA"),"",Datastream!AE370)</f>
        <v>2.4900000000000002</v>
      </c>
      <c r="W363" s="12">
        <f>IF(OR(Datastream!AF370="",Datastream!AF370="NA"),"",Datastream!AF370)</f>
        <v>2.7109999999999999</v>
      </c>
      <c r="X363" s="12">
        <f>IF(OR(Datastream!AG370="",Datastream!AG370="NA"),"",Datastream!AG370)</f>
        <v>2.87</v>
      </c>
      <c r="Y363" s="12">
        <f>IF(OR(Datastream!AH370="",Datastream!AH370="NA"),"",Datastream!AH370)</f>
        <v>3.0990000000000002</v>
      </c>
      <c r="Z363" s="12">
        <f>IF(OR(Datastream!AI370="",Datastream!AI370="NA"),"",Datastream!AI370)</f>
        <v>2.5499999999999998</v>
      </c>
      <c r="AA363" s="12">
        <f>IF(OR(Datastream!AJ370="",Datastream!AJ370="NA"),"",Datastream!AJ370)</f>
        <v>2.68</v>
      </c>
      <c r="AB363" s="12">
        <f>IF(OR(Datastream!AK370="",Datastream!AK370="NA"),"",Datastream!AK370)</f>
        <v>1.979895</v>
      </c>
      <c r="AC363" s="12">
        <f>IF(OR(Datastream!AN370="",Datastream!AN370="NA"),"",Datastream!AN370)</f>
        <v>15.28</v>
      </c>
      <c r="AD363" s="12">
        <f>IF(OR(Datastream!AO370="",Datastream!AO370="NA"),"",Datastream!AO370)</f>
        <v>2755.9</v>
      </c>
      <c r="AE363" s="13">
        <f>IF(EBP!B555="","",EBP!B555)</f>
        <v>1.6258999999999999</v>
      </c>
      <c r="AF363" s="13">
        <f>IF(EBP!C555="","",EBP!C555)</f>
        <v>6.4000000000000003E-3</v>
      </c>
    </row>
    <row r="364" spans="1:32" x14ac:dyDescent="0.2">
      <c r="A364" s="11">
        <v>43525</v>
      </c>
      <c r="B364" s="12">
        <f>IF(OR(Datastream!K371="",Datastream!K371="NA"),"",Datastream!K371)</f>
        <v>107.21</v>
      </c>
      <c r="C364" s="12">
        <f>IF(OR(Datastream!L371="",Datastream!L371="NA"),"",Datastream!L371)</f>
        <v>3.8</v>
      </c>
      <c r="D364" s="12">
        <f>IF(OR(Datastream!M371="",Datastream!M371="NA"),"",Datastream!M371)</f>
        <v>109.6811</v>
      </c>
      <c r="E364" s="12">
        <f>IF(OR(Datastream!N371="",Datastream!N371="NA"),"",Datastream!N371)</f>
        <v>54.6</v>
      </c>
      <c r="F364" s="12">
        <f>IF(OR(Datastream!O371="",Datastream!O371="NA"),"",Datastream!O371)</f>
        <v>124.2</v>
      </c>
      <c r="G364" s="12">
        <f>IF(OR(Datastream!P371="",Datastream!P371="NA"),"",Datastream!P371)</f>
        <v>98.4</v>
      </c>
      <c r="H364" s="12">
        <f>IF(OR(Datastream!Q371="",Datastream!Q371="NA"),"",Datastream!Q371)</f>
        <v>88.8</v>
      </c>
      <c r="I364" s="12">
        <f>IF(OR(Datastream!R371="",Datastream!R371="NA"),"",Datastream!R371)</f>
        <v>0.05</v>
      </c>
      <c r="J364" s="12">
        <f>IF(OR(Datastream!S371="",Datastream!S371="NA"),"",Datastream!S371)</f>
        <v>2.395</v>
      </c>
      <c r="K364" s="12">
        <f>IF(OR(Datastream!T371="",Datastream!T371="NA"),"",Datastream!T371)</f>
        <v>1.9630000000000001</v>
      </c>
      <c r="L364" s="12">
        <f>IF(OR(Datastream!U371="",Datastream!U371="NA"),"",Datastream!U371)</f>
        <v>4.2939999999999996</v>
      </c>
      <c r="M364" s="12">
        <f>IF(OR(Datastream!V371="",Datastream!V371="NA"),"",Datastream!V371)</f>
        <v>3.4039999999999999</v>
      </c>
      <c r="N364" s="12">
        <f>IF(OR(Datastream!W371="",Datastream!W371="NA"),"",Datastream!W371)</f>
        <v>4.298</v>
      </c>
      <c r="O364" s="12">
        <f>IF(OR(Datastream!X371="",Datastream!X371="NA"),"",Datastream!X371)</f>
        <v>2.8439999999999999</v>
      </c>
      <c r="P364" s="12">
        <f>IF(OR(Datastream!Y371="",Datastream!Y371="NA"),"",Datastream!Y371)</f>
        <v>2.6080000000000001</v>
      </c>
      <c r="Q364" s="12">
        <f>IF(OR(Datastream!Z371="",Datastream!Z371="NA"),"",Datastream!Z371)</f>
        <v>1.7150000000000001</v>
      </c>
      <c r="R364" s="12">
        <f>IF(OR(Datastream!AA371="",Datastream!AA371="NA"),"",Datastream!AA371)</f>
        <v>1.841</v>
      </c>
      <c r="S364" s="12">
        <f>IF(OR(Datastream!AB371="",Datastream!AB371="NA"),"",Datastream!AB371)</f>
        <v>2.2109999999999999</v>
      </c>
      <c r="T364" s="12">
        <f>IF(OR(Datastream!AC371="",Datastream!AC371="NA"),"",Datastream!AC371)</f>
        <v>3.7010000000000001</v>
      </c>
      <c r="U364" s="12">
        <f>IF(OR(Datastream!AD371="",Datastream!AD371="NA"),"",Datastream!AD371)</f>
        <v>3.677</v>
      </c>
      <c r="V364" s="12">
        <f>IF(OR(Datastream!AE371="",Datastream!AE371="NA"),"",Datastream!AE371)</f>
        <v>2.5089999999999999</v>
      </c>
      <c r="W364" s="12">
        <f>IF(OR(Datastream!AF371="",Datastream!AF371="NA"),"",Datastream!AF371)</f>
        <v>2.7360000000000002</v>
      </c>
      <c r="X364" s="12">
        <f>IF(OR(Datastream!AG371="",Datastream!AG371="NA"),"",Datastream!AG371)</f>
        <v>2.8679999999999999</v>
      </c>
      <c r="Y364" s="12">
        <f>IF(OR(Datastream!AH371="",Datastream!AH371="NA"),"",Datastream!AH371)</f>
        <v>3.0880000000000001</v>
      </c>
      <c r="Z364" s="12">
        <f>IF(OR(Datastream!AI371="",Datastream!AI371="NA"),"",Datastream!AI371)</f>
        <v>2.4900000000000002</v>
      </c>
      <c r="AA364" s="12">
        <f>IF(OR(Datastream!AJ371="",Datastream!AJ371="NA"),"",Datastream!AJ371)</f>
        <v>2.57</v>
      </c>
      <c r="AB364" s="12">
        <f>IF(OR(Datastream!AK371="",Datastream!AK371="NA"),"",Datastream!AK371)</f>
        <v>1.9593579999999999</v>
      </c>
      <c r="AC364" s="12">
        <f>IF(OR(Datastream!AN371="",Datastream!AN371="NA"),"",Datastream!AN371)</f>
        <v>14.69</v>
      </c>
      <c r="AD364" s="12">
        <f>IF(OR(Datastream!AO371="",Datastream!AO371="NA"),"",Datastream!AO371)</f>
        <v>2803.98</v>
      </c>
      <c r="AE364" s="13">
        <f>IF(EBP!B556="","",EBP!B556)</f>
        <v>1.6604000000000001</v>
      </c>
      <c r="AF364" s="13">
        <f>IF(EBP!C556="","",EBP!C556)</f>
        <v>-0.22209999999999999</v>
      </c>
    </row>
    <row r="365" spans="1:32" x14ac:dyDescent="0.2">
      <c r="A365" s="11">
        <v>43556</v>
      </c>
      <c r="B365" s="12">
        <f>IF(OR(Datastream!K372="",Datastream!K372="NA"),"",Datastream!K372)</f>
        <v>107.56</v>
      </c>
      <c r="C365" s="12">
        <f>IF(OR(Datastream!L372="",Datastream!L372="NA"),"",Datastream!L372)</f>
        <v>3.6</v>
      </c>
      <c r="D365" s="12">
        <f>IF(OR(Datastream!M372="",Datastream!M372="NA"),"",Datastream!M372)</f>
        <v>108.9888</v>
      </c>
      <c r="E365" s="12">
        <f>IF(OR(Datastream!N372="",Datastream!N372="NA"),"",Datastream!N372)</f>
        <v>53.4</v>
      </c>
      <c r="F365" s="12">
        <f>IF(OR(Datastream!O372="",Datastream!O372="NA"),"",Datastream!O372)</f>
        <v>129.19999999999999</v>
      </c>
      <c r="G365" s="12">
        <f>IF(OR(Datastream!P372="",Datastream!P372="NA"),"",Datastream!P372)</f>
        <v>97.2</v>
      </c>
      <c r="H365" s="12">
        <f>IF(OR(Datastream!Q372="",Datastream!Q372="NA"),"",Datastream!Q372)</f>
        <v>87.4</v>
      </c>
      <c r="I365" s="12">
        <f>IF(OR(Datastream!R372="",Datastream!R372="NA"),"",Datastream!R372)</f>
        <v>-0.65</v>
      </c>
      <c r="J365" s="12">
        <f>IF(OR(Datastream!S372="",Datastream!S372="NA"),"",Datastream!S372)</f>
        <v>2.3570000000000002</v>
      </c>
      <c r="K365" s="12">
        <f>IF(OR(Datastream!T372="",Datastream!T372="NA"),"",Datastream!T372)</f>
        <v>1.9650000000000001</v>
      </c>
      <c r="L365" s="12">
        <f>IF(OR(Datastream!U372="",Datastream!U372="NA"),"",Datastream!U372)</f>
        <v>4.1280000000000001</v>
      </c>
      <c r="M365" s="12">
        <f>IF(OR(Datastream!V372="",Datastream!V372="NA"),"",Datastream!V372)</f>
        <v>3.367</v>
      </c>
      <c r="N365" s="12">
        <f>IF(OR(Datastream!W372="",Datastream!W372="NA"),"",Datastream!W372)</f>
        <v>3.9990000000000001</v>
      </c>
      <c r="O365" s="12">
        <f>IF(OR(Datastream!X372="",Datastream!X372="NA"),"",Datastream!X372)</f>
        <v>2.964</v>
      </c>
      <c r="P365" s="12">
        <f>IF(OR(Datastream!Y372="",Datastream!Y372="NA"),"",Datastream!Y372)</f>
        <v>2.468</v>
      </c>
      <c r="Q365" s="12">
        <f>IF(OR(Datastream!Z372="",Datastream!Z372="NA"),"",Datastream!Z372)</f>
        <v>1.569</v>
      </c>
      <c r="R365" s="12">
        <f>IF(OR(Datastream!AA372="",Datastream!AA372="NA"),"",Datastream!AA372)</f>
        <v>1.863</v>
      </c>
      <c r="S365" s="12">
        <f>IF(OR(Datastream!AB372="",Datastream!AB372="NA"),"",Datastream!AB372)</f>
        <v>2.1640000000000001</v>
      </c>
      <c r="T365" s="12">
        <f>IF(OR(Datastream!AC372="",Datastream!AC372="NA"),"",Datastream!AC372)</f>
        <v>3.6880000000000002</v>
      </c>
      <c r="U365" s="12">
        <f>IF(OR(Datastream!AD372="",Datastream!AD372="NA"),"",Datastream!AD372)</f>
        <v>3.645</v>
      </c>
      <c r="V365" s="12">
        <f>IF(OR(Datastream!AE372="",Datastream!AE372="NA"),"",Datastream!AE372)</f>
        <v>2.431</v>
      </c>
      <c r="W365" s="12">
        <f>IF(OR(Datastream!AF372="",Datastream!AF372="NA"),"",Datastream!AF372)</f>
        <v>2.5529999999999999</v>
      </c>
      <c r="X365" s="12">
        <f>IF(OR(Datastream!AG372="",Datastream!AG372="NA"),"",Datastream!AG372)</f>
        <v>2.6930000000000001</v>
      </c>
      <c r="Y365" s="12">
        <f>IF(OR(Datastream!AH372="",Datastream!AH372="NA"),"",Datastream!AH372)</f>
        <v>2.8919999999999999</v>
      </c>
      <c r="Z365" s="12">
        <f>IF(OR(Datastream!AI372="",Datastream!AI372="NA"),"",Datastream!AI372)</f>
        <v>2.42</v>
      </c>
      <c r="AA365" s="12">
        <f>IF(OR(Datastream!AJ372="",Datastream!AJ372="NA"),"",Datastream!AJ372)</f>
        <v>2.5299999999999998</v>
      </c>
      <c r="AB365" s="12">
        <f>IF(OR(Datastream!AK372="",Datastream!AK372="NA"),"",Datastream!AK372)</f>
        <v>1.9050590000000001</v>
      </c>
      <c r="AC365" s="12">
        <f>IF(OR(Datastream!AN372="",Datastream!AN372="NA"),"",Datastream!AN372)</f>
        <v>12.55</v>
      </c>
      <c r="AD365" s="12">
        <f>IF(OR(Datastream!AO372="",Datastream!AO372="NA"),"",Datastream!AO372)</f>
        <v>2903.86</v>
      </c>
      <c r="AE365" s="13">
        <f>IF(EBP!B557="","",EBP!B557)</f>
        <v>1.5545</v>
      </c>
      <c r="AF365" s="13">
        <f>IF(EBP!C557="","",EBP!C557)</f>
        <v>-7.3499999999999996E-2</v>
      </c>
    </row>
    <row r="366" spans="1:32" x14ac:dyDescent="0.2">
      <c r="A366" s="11">
        <v>43586</v>
      </c>
      <c r="B366" s="12">
        <f>IF(OR(Datastream!K373="",Datastream!K373="NA"),"",Datastream!K373)</f>
        <v>107.66</v>
      </c>
      <c r="C366" s="12">
        <f>IF(OR(Datastream!L373="",Datastream!L373="NA"),"",Datastream!L373)</f>
        <v>3.6</v>
      </c>
      <c r="D366" s="12">
        <f>IF(OR(Datastream!M373="",Datastream!M373="NA"),"",Datastream!M373)</f>
        <v>109.2264</v>
      </c>
      <c r="E366" s="12">
        <f>IF(OR(Datastream!N373="",Datastream!N373="NA"),"",Datastream!N373)</f>
        <v>52.3</v>
      </c>
      <c r="F366" s="12">
        <f>IF(OR(Datastream!O373="",Datastream!O373="NA"),"",Datastream!O373)</f>
        <v>131.30000000000001</v>
      </c>
      <c r="G366" s="12">
        <f>IF(OR(Datastream!P373="",Datastream!P373="NA"),"",Datastream!P373)</f>
        <v>100</v>
      </c>
      <c r="H366" s="12">
        <f>IF(OR(Datastream!Q373="",Datastream!Q373="NA"),"",Datastream!Q373)</f>
        <v>93.5</v>
      </c>
      <c r="I366" s="12">
        <f>IF(OR(Datastream!R373="",Datastream!R373="NA"),"",Datastream!R373)</f>
        <v>-0.08</v>
      </c>
      <c r="J366" s="12">
        <f>IF(OR(Datastream!S373="",Datastream!S373="NA"),"",Datastream!S373)</f>
        <v>2.5630000000000002</v>
      </c>
      <c r="K366" s="12">
        <f>IF(OR(Datastream!T373="",Datastream!T373="NA"),"",Datastream!T373)</f>
        <v>1.9330000000000001</v>
      </c>
      <c r="L366" s="12">
        <f>IF(OR(Datastream!U373="",Datastream!U373="NA"),"",Datastream!U373)</f>
        <v>3.9079999999999999</v>
      </c>
      <c r="M366" s="12">
        <f>IF(OR(Datastream!V373="",Datastream!V373="NA"),"",Datastream!V373)</f>
        <v>3.45</v>
      </c>
      <c r="N366" s="12">
        <f>IF(OR(Datastream!W373="",Datastream!W373="NA"),"",Datastream!W373)</f>
        <v>4.6269999999999998</v>
      </c>
      <c r="O366" s="12">
        <f>IF(OR(Datastream!X373="",Datastream!X373="NA"),"",Datastream!X373)</f>
        <v>2.657</v>
      </c>
      <c r="P366" s="12">
        <f>IF(OR(Datastream!Y373="",Datastream!Y373="NA"),"",Datastream!Y373)</f>
        <v>1.982</v>
      </c>
      <c r="Q366" s="12">
        <f>IF(OR(Datastream!Z373="",Datastream!Z373="NA"),"",Datastream!Z373)</f>
        <v>1.4390000000000001</v>
      </c>
      <c r="R366" s="12">
        <f>IF(OR(Datastream!AA373="",Datastream!AA373="NA"),"",Datastream!AA373)</f>
        <v>1.94</v>
      </c>
      <c r="S366" s="12">
        <f>IF(OR(Datastream!AB373="",Datastream!AB373="NA"),"",Datastream!AB373)</f>
        <v>2.1320000000000001</v>
      </c>
      <c r="T366" s="12">
        <f>IF(OR(Datastream!AC373="",Datastream!AC373="NA"),"",Datastream!AC373)</f>
        <v>3.6720000000000002</v>
      </c>
      <c r="U366" s="12">
        <f>IF(OR(Datastream!AD373="",Datastream!AD373="NA"),"",Datastream!AD373)</f>
        <v>3.6469999999999998</v>
      </c>
      <c r="V366" s="12">
        <f>IF(OR(Datastream!AE373="",Datastream!AE373="NA"),"",Datastream!AE373)</f>
        <v>2.4289999999999998</v>
      </c>
      <c r="W366" s="12">
        <f>IF(OR(Datastream!AF373="",Datastream!AF373="NA"),"",Datastream!AF373)</f>
        <v>2.4820000000000002</v>
      </c>
      <c r="X366" s="12">
        <f>IF(OR(Datastream!AG373="",Datastream!AG373="NA"),"",Datastream!AG373)</f>
        <v>2.6629999999999998</v>
      </c>
      <c r="Y366" s="12">
        <f>IF(OR(Datastream!AH373="",Datastream!AH373="NA"),"",Datastream!AH373)</f>
        <v>2.8690000000000002</v>
      </c>
      <c r="Z366" s="12">
        <f>IF(OR(Datastream!AI373="",Datastream!AI373="NA"),"",Datastream!AI373)</f>
        <v>2.34</v>
      </c>
      <c r="AA366" s="12">
        <f>IF(OR(Datastream!AJ373="",Datastream!AJ373="NA"),"",Datastream!AJ373)</f>
        <v>2.4</v>
      </c>
      <c r="AB366" s="12">
        <f>IF(OR(Datastream!AK373="",Datastream!AK373="NA"),"",Datastream!AK373)</f>
        <v>1.951098</v>
      </c>
      <c r="AC366" s="12">
        <f>IF(OR(Datastream!AN373="",Datastream!AN373="NA"),"",Datastream!AN373)</f>
        <v>17.940000000000001</v>
      </c>
      <c r="AD366" s="12">
        <f>IF(OR(Datastream!AO373="",Datastream!AO373="NA"),"",Datastream!AO373)</f>
        <v>2853.46</v>
      </c>
      <c r="AE366" s="13">
        <f>IF(EBP!B558="","",EBP!B558)</f>
        <v>1.7968</v>
      </c>
      <c r="AF366" s="13">
        <f>IF(EBP!C558="","",EBP!C558)</f>
        <v>-0.1118</v>
      </c>
    </row>
    <row r="367" spans="1:32" x14ac:dyDescent="0.2">
      <c r="A367" s="11">
        <v>43617</v>
      </c>
      <c r="B367" s="12">
        <f>IF(OR(Datastream!K374="",Datastream!K374="NA"),"",Datastream!K374)</f>
        <v>107.76</v>
      </c>
      <c r="C367" s="12">
        <f>IF(OR(Datastream!L374="",Datastream!L374="NA"),"",Datastream!L374)</f>
        <v>3.7</v>
      </c>
      <c r="D367" s="12">
        <f>IF(OR(Datastream!M374="",Datastream!M374="NA"),"",Datastream!M374)</f>
        <v>109.2774</v>
      </c>
      <c r="E367" s="12">
        <f>IF(OR(Datastream!N374="",Datastream!N374="NA"),"",Datastream!N374)</f>
        <v>51.6</v>
      </c>
      <c r="F367" s="12">
        <f>IF(OR(Datastream!O374="",Datastream!O374="NA"),"",Datastream!O374)</f>
        <v>124.3</v>
      </c>
      <c r="G367" s="12">
        <f>IF(OR(Datastream!P374="",Datastream!P374="NA"),"",Datastream!P374)</f>
        <v>98.2</v>
      </c>
      <c r="H367" s="12">
        <f>IF(OR(Datastream!Q374="",Datastream!Q374="NA"),"",Datastream!Q374)</f>
        <v>89.3</v>
      </c>
      <c r="I367" s="12">
        <f>IF(OR(Datastream!R374="",Datastream!R374="NA"),"",Datastream!R374)</f>
        <v>0.14000000000000001</v>
      </c>
      <c r="J367" s="12">
        <f>IF(OR(Datastream!S374="",Datastream!S374="NA"),"",Datastream!S374)</f>
        <v>2.4889999999999999</v>
      </c>
      <c r="K367" s="12">
        <f>IF(OR(Datastream!T374="",Datastream!T374="NA"),"",Datastream!T374)</f>
        <v>1.84</v>
      </c>
      <c r="L367" s="12">
        <f>IF(OR(Datastream!U374="",Datastream!U374="NA"),"",Datastream!U374)</f>
        <v>3.3879999999999999</v>
      </c>
      <c r="M367" s="12">
        <f>IF(OR(Datastream!V374="",Datastream!V374="NA"),"",Datastream!V374)</f>
        <v>2.9</v>
      </c>
      <c r="N367" s="12">
        <f>IF(OR(Datastream!W374="",Datastream!W374="NA"),"",Datastream!W374)</f>
        <v>1.85</v>
      </c>
      <c r="O367" s="12">
        <f>IF(OR(Datastream!X374="",Datastream!X374="NA"),"",Datastream!X374)</f>
        <v>2.6440000000000001</v>
      </c>
      <c r="P367" s="12">
        <f>IF(OR(Datastream!Y374="",Datastream!Y374="NA"),"",Datastream!Y374)</f>
        <v>1.3740000000000001</v>
      </c>
      <c r="Q367" s="12">
        <f>IF(OR(Datastream!Z374="",Datastream!Z374="NA"),"",Datastream!Z374)</f>
        <v>1.181</v>
      </c>
      <c r="R367" s="12">
        <f>IF(OR(Datastream!AA374="",Datastream!AA374="NA"),"",Datastream!AA374)</f>
        <v>1.8939999999999999</v>
      </c>
      <c r="S367" s="12">
        <f>IF(OR(Datastream!AB374="",Datastream!AB374="NA"),"",Datastream!AB374)</f>
        <v>2.09</v>
      </c>
      <c r="T367" s="12">
        <f>IF(OR(Datastream!AC374="",Datastream!AC374="NA"),"",Datastream!AC374)</f>
        <v>3.6840000000000002</v>
      </c>
      <c r="U367" s="12">
        <f>IF(OR(Datastream!AD374="",Datastream!AD374="NA"),"",Datastream!AD374)</f>
        <v>3.6970000000000001</v>
      </c>
      <c r="V367" s="12">
        <f>IF(OR(Datastream!AE374="",Datastream!AE374="NA"),"",Datastream!AE374)</f>
        <v>2.2679999999999998</v>
      </c>
      <c r="W367" s="12">
        <f>IF(OR(Datastream!AF374="",Datastream!AF374="NA"),"",Datastream!AF374)</f>
        <v>2.1280000000000001</v>
      </c>
      <c r="X367" s="12">
        <f>IF(OR(Datastream!AG374="",Datastream!AG374="NA"),"",Datastream!AG374)</f>
        <v>2.3639999999999999</v>
      </c>
      <c r="Y367" s="12">
        <f>IF(OR(Datastream!AH374="",Datastream!AH374="NA"),"",Datastream!AH374)</f>
        <v>2.5249999999999999</v>
      </c>
      <c r="Z367" s="12">
        <f>IF(OR(Datastream!AI374="",Datastream!AI374="NA"),"",Datastream!AI374)</f>
        <v>2</v>
      </c>
      <c r="AA367" s="12">
        <f>IF(OR(Datastream!AJ374="",Datastream!AJ374="NA"),"",Datastream!AJ374)</f>
        <v>2.0699999999999998</v>
      </c>
      <c r="AB367" s="12">
        <f>IF(OR(Datastream!AK374="",Datastream!AK374="NA"),"",Datastream!AK374)</f>
        <v>1.9402759999999999</v>
      </c>
      <c r="AC367" s="12">
        <f>IF(OR(Datastream!AN374="",Datastream!AN374="NA"),"",Datastream!AN374)</f>
        <v>16.89</v>
      </c>
      <c r="AD367" s="12">
        <f>IF(OR(Datastream!AO374="",Datastream!AO374="NA"),"",Datastream!AO374)</f>
        <v>2890.17</v>
      </c>
      <c r="AE367" s="13">
        <f>IF(EBP!B559="","",EBP!B559)</f>
        <v>1.6678999999999999</v>
      </c>
      <c r="AF367" s="13">
        <f>IF(EBP!C559="","",EBP!C559)</f>
        <v>-7.0999999999999994E-2</v>
      </c>
    </row>
    <row r="368" spans="1:32" x14ac:dyDescent="0.2">
      <c r="A368" s="11">
        <v>43647</v>
      </c>
      <c r="B368" s="12">
        <f>IF(OR(Datastream!K375="",Datastream!K375="NA"),"",Datastream!K375)</f>
        <v>108.05</v>
      </c>
      <c r="C368" s="12">
        <f>IF(OR(Datastream!L375="",Datastream!L375="NA"),"",Datastream!L375)</f>
        <v>3.7</v>
      </c>
      <c r="D368" s="12">
        <f>IF(OR(Datastream!M375="",Datastream!M375="NA"),"",Datastream!M375)</f>
        <v>109.0852</v>
      </c>
      <c r="E368" s="12">
        <f>IF(OR(Datastream!N375="",Datastream!N375="NA"),"",Datastream!N375)</f>
        <v>51.3</v>
      </c>
      <c r="F368" s="12">
        <f>IF(OR(Datastream!O375="",Datastream!O375="NA"),"",Datastream!O375)</f>
        <v>135.80000000000001</v>
      </c>
      <c r="G368" s="12">
        <f>IF(OR(Datastream!P375="",Datastream!P375="NA"),"",Datastream!P375)</f>
        <v>98.4</v>
      </c>
      <c r="H368" s="12">
        <f>IF(OR(Datastream!Q375="",Datastream!Q375="NA"),"",Datastream!Q375)</f>
        <v>90.5</v>
      </c>
      <c r="I368" s="12">
        <f>IF(OR(Datastream!R375="",Datastream!R375="NA"),"",Datastream!R375)</f>
        <v>-0.24</v>
      </c>
      <c r="J368" s="12">
        <f>IF(OR(Datastream!S375="",Datastream!S375="NA"),"",Datastream!S375)</f>
        <v>2.5150000000000001</v>
      </c>
      <c r="K368" s="12">
        <f>IF(OR(Datastream!T375="",Datastream!T375="NA"),"",Datastream!T375)</f>
        <v>1.8620000000000001</v>
      </c>
      <c r="L368" s="12">
        <f>IF(OR(Datastream!U375="",Datastream!U375="NA"),"",Datastream!U375)</f>
        <v>3.6339999999999999</v>
      </c>
      <c r="M368" s="12">
        <f>IF(OR(Datastream!V375="",Datastream!V375="NA"),"",Datastream!V375)</f>
        <v>2.8050000000000002</v>
      </c>
      <c r="N368" s="12">
        <f>IF(OR(Datastream!W375="",Datastream!W375="NA"),"",Datastream!W375)</f>
        <v>2.5169999999999999</v>
      </c>
      <c r="O368" s="12">
        <f>IF(OR(Datastream!X375="",Datastream!X375="NA"),"",Datastream!X375)</f>
        <v>3.379</v>
      </c>
      <c r="P368" s="12">
        <f>IF(OR(Datastream!Y375="",Datastream!Y375="NA"),"",Datastream!Y375)</f>
        <v>1.3080000000000001</v>
      </c>
      <c r="Q368" s="12">
        <f>IF(OR(Datastream!Z375="",Datastream!Z375="NA"),"",Datastream!Z375)</f>
        <v>1.3140000000000001</v>
      </c>
      <c r="R368" s="12">
        <f>IF(OR(Datastream!AA375="",Datastream!AA375="NA"),"",Datastream!AA375)</f>
        <v>1.863</v>
      </c>
      <c r="S368" s="12">
        <f>IF(OR(Datastream!AB375="",Datastream!AB375="NA"),"",Datastream!AB375)</f>
        <v>2.0979999999999999</v>
      </c>
      <c r="T368" s="12">
        <f>IF(OR(Datastream!AC375="",Datastream!AC375="NA"),"",Datastream!AC375)</f>
        <v>3.6930000000000001</v>
      </c>
      <c r="U368" s="12">
        <f>IF(OR(Datastream!AD375="",Datastream!AD375="NA"),"",Datastream!AD375)</f>
        <v>3.71</v>
      </c>
      <c r="V368" s="12">
        <f>IF(OR(Datastream!AE375="",Datastream!AE375="NA"),"",Datastream!AE375)</f>
        <v>2.09</v>
      </c>
      <c r="W368" s="12">
        <f>IF(OR(Datastream!AF375="",Datastream!AF375="NA"),"",Datastream!AF375)</f>
        <v>1.9590000000000001</v>
      </c>
      <c r="X368" s="12">
        <f>IF(OR(Datastream!AG375="",Datastream!AG375="NA"),"",Datastream!AG375)</f>
        <v>2.169</v>
      </c>
      <c r="Y368" s="12">
        <f>IF(OR(Datastream!AH375="",Datastream!AH375="NA"),"",Datastream!AH375)</f>
        <v>2.3929999999999998</v>
      </c>
      <c r="Z368" s="12">
        <f>IF(OR(Datastream!AI375="",Datastream!AI375="NA"),"",Datastream!AI375)</f>
        <v>1.96</v>
      </c>
      <c r="AA368" s="12">
        <f>IF(OR(Datastream!AJ375="",Datastream!AJ375="NA"),"",Datastream!AJ375)</f>
        <v>2.06</v>
      </c>
      <c r="AB368" s="12">
        <f>IF(OR(Datastream!AK375="",Datastream!AK375="NA"),"",Datastream!AK375)</f>
        <v>1.8843810000000001</v>
      </c>
      <c r="AC368" s="12">
        <f>IF(OR(Datastream!AN375="",Datastream!AN375="NA"),"",Datastream!AN375)</f>
        <v>12.98</v>
      </c>
      <c r="AD368" s="12">
        <f>IF(OR(Datastream!AO375="",Datastream!AO375="NA"),"",Datastream!AO375)</f>
        <v>2996.1</v>
      </c>
      <c r="AE368" s="13">
        <f>IF(EBP!B560="","",EBP!B560)</f>
        <v>1.6093999999999999</v>
      </c>
      <c r="AF368" s="13">
        <f>IF(EBP!C560="","",EBP!C560)</f>
        <v>-0.1205</v>
      </c>
    </row>
    <row r="369" spans="1:32" x14ac:dyDescent="0.2">
      <c r="A369" s="11">
        <v>43678</v>
      </c>
      <c r="B369" s="12">
        <f>IF(OR(Datastream!K376="",Datastream!K376="NA"),"",Datastream!K376)</f>
        <v>108.13</v>
      </c>
      <c r="C369" s="12">
        <f>IF(OR(Datastream!L376="",Datastream!L376="NA"),"",Datastream!L376)</f>
        <v>3.7</v>
      </c>
      <c r="D369" s="12">
        <f>IF(OR(Datastream!M376="",Datastream!M376="NA"),"",Datastream!M376)</f>
        <v>109.85429999999999</v>
      </c>
      <c r="E369" s="12">
        <f>IF(OR(Datastream!N376="",Datastream!N376="NA"),"",Datastream!N376)</f>
        <v>48.8</v>
      </c>
      <c r="F369" s="12">
        <f>IF(OR(Datastream!O376="",Datastream!O376="NA"),"",Datastream!O376)</f>
        <v>134.19999999999999</v>
      </c>
      <c r="G369" s="12">
        <f>IF(OR(Datastream!P376="",Datastream!P376="NA"),"",Datastream!P376)</f>
        <v>89.8</v>
      </c>
      <c r="H369" s="12">
        <f>IF(OR(Datastream!Q376="",Datastream!Q376="NA"),"",Datastream!Q376)</f>
        <v>79.900000000000006</v>
      </c>
      <c r="I369" s="12">
        <f>IF(OR(Datastream!R376="",Datastream!R376="NA"),"",Datastream!R376)</f>
        <v>0.17</v>
      </c>
      <c r="J369" s="12">
        <f>IF(OR(Datastream!S376="",Datastream!S376="NA"),"",Datastream!S376)</f>
        <v>2.343</v>
      </c>
      <c r="K369" s="12">
        <f>IF(OR(Datastream!T376="",Datastream!T376="NA"),"",Datastream!T376)</f>
        <v>1.8640000000000001</v>
      </c>
      <c r="L369" s="12">
        <f>IF(OR(Datastream!U376="",Datastream!U376="NA"),"",Datastream!U376)</f>
        <v>3.1909999999999998</v>
      </c>
      <c r="M369" s="12">
        <f>IF(OR(Datastream!V376="",Datastream!V376="NA"),"",Datastream!V376)</f>
        <v>2.4430000000000001</v>
      </c>
      <c r="N369" s="12">
        <f>IF(OR(Datastream!W376="",Datastream!W376="NA"),"",Datastream!W376)</f>
        <v>-0.4</v>
      </c>
      <c r="O369" s="12">
        <f>IF(OR(Datastream!X376="",Datastream!X376="NA"),"",Datastream!X376)</f>
        <v>3.0310000000000001</v>
      </c>
      <c r="P369" s="12">
        <f>IF(OR(Datastream!Y376="",Datastream!Y376="NA"),"",Datastream!Y376)</f>
        <v>1.1499999999999999</v>
      </c>
      <c r="Q369" s="12">
        <f>IF(OR(Datastream!Z376="",Datastream!Z376="NA"),"",Datastream!Z376)</f>
        <v>1.0900000000000001</v>
      </c>
      <c r="R369" s="12">
        <f>IF(OR(Datastream!AA376="",Datastream!AA376="NA"),"",Datastream!AA376)</f>
        <v>1.843</v>
      </c>
      <c r="S369" s="12">
        <f>IF(OR(Datastream!AB376="",Datastream!AB376="NA"),"",Datastream!AB376)</f>
        <v>2.0979999999999999</v>
      </c>
      <c r="T369" s="12">
        <f>IF(OR(Datastream!AC376="",Datastream!AC376="NA"),"",Datastream!AC376)</f>
        <v>3.7010000000000001</v>
      </c>
      <c r="U369" s="12">
        <f>IF(OR(Datastream!AD376="",Datastream!AD376="NA"),"",Datastream!AD376)</f>
        <v>3.7320000000000002</v>
      </c>
      <c r="V369" s="12">
        <f>IF(OR(Datastream!AE376="",Datastream!AE376="NA"),"",Datastream!AE376)</f>
        <v>1.901</v>
      </c>
      <c r="W369" s="12">
        <f>IF(OR(Datastream!AF376="",Datastream!AF376="NA"),"",Datastream!AF376)</f>
        <v>1.8080000000000001</v>
      </c>
      <c r="X369" s="12">
        <f>IF(OR(Datastream!AG376="",Datastream!AG376="NA"),"",Datastream!AG376)</f>
        <v>2.028</v>
      </c>
      <c r="Y369" s="12">
        <f>IF(OR(Datastream!AH376="",Datastream!AH376="NA"),"",Datastream!AH376)</f>
        <v>2.1909999999999998</v>
      </c>
      <c r="Z369" s="12">
        <f>IF(OR(Datastream!AI376="",Datastream!AI376="NA"),"",Datastream!AI376)</f>
        <v>1.77</v>
      </c>
      <c r="AA369" s="12">
        <f>IF(OR(Datastream!AJ376="",Datastream!AJ376="NA"),"",Datastream!AJ376)</f>
        <v>1.63</v>
      </c>
      <c r="AB369" s="12">
        <f>IF(OR(Datastream!AK376="",Datastream!AK376="NA"),"",Datastream!AK376)</f>
        <v>1.9616610000000001</v>
      </c>
      <c r="AC369" s="12">
        <f>IF(OR(Datastream!AN376="",Datastream!AN376="NA"),"",Datastream!AN376)</f>
        <v>20.67</v>
      </c>
      <c r="AD369" s="12">
        <f>IF(OR(Datastream!AO376="",Datastream!AO376="NA"),"",Datastream!AO376)</f>
        <v>2897.5</v>
      </c>
      <c r="AE369" s="13">
        <f>IF(EBP!B561="","",EBP!B561)</f>
        <v>1.7837000000000001</v>
      </c>
      <c r="AF369" s="13">
        <f>IF(EBP!C561="","",EBP!C561)</f>
        <v>-0.28549999999999998</v>
      </c>
    </row>
    <row r="370" spans="1:32" x14ac:dyDescent="0.2">
      <c r="A370" s="11">
        <v>43709</v>
      </c>
      <c r="B370" s="12">
        <f>IF(OR(Datastream!K377="",Datastream!K377="NA"),"",Datastream!K377)</f>
        <v>108.26</v>
      </c>
      <c r="C370" s="12">
        <f>IF(OR(Datastream!L377="",Datastream!L377="NA"),"",Datastream!L377)</f>
        <v>3.5</v>
      </c>
      <c r="D370" s="12">
        <f>IF(OR(Datastream!M377="",Datastream!M377="NA"),"",Datastream!M377)</f>
        <v>109.4725</v>
      </c>
      <c r="E370" s="12">
        <f>IF(OR(Datastream!N377="",Datastream!N377="NA"),"",Datastream!N377)</f>
        <v>48.2</v>
      </c>
      <c r="F370" s="12">
        <f>IF(OR(Datastream!O377="",Datastream!O377="NA"),"",Datastream!O377)</f>
        <v>126.3</v>
      </c>
      <c r="G370" s="12">
        <f>IF(OR(Datastream!P377="",Datastream!P377="NA"),"",Datastream!P377)</f>
        <v>93.2</v>
      </c>
      <c r="H370" s="12">
        <f>IF(OR(Datastream!Q377="",Datastream!Q377="NA"),"",Datastream!Q377)</f>
        <v>83.4</v>
      </c>
      <c r="I370" s="12">
        <f>IF(OR(Datastream!R377="",Datastream!R377="NA"),"",Datastream!R377)</f>
        <v>-0.33</v>
      </c>
      <c r="J370" s="12">
        <f>IF(OR(Datastream!S377="",Datastream!S377="NA"),"",Datastream!S377)</f>
        <v>2.2970000000000002</v>
      </c>
      <c r="K370" s="12">
        <f>IF(OR(Datastream!T377="",Datastream!T377="NA"),"",Datastream!T377)</f>
        <v>1.8140000000000001</v>
      </c>
      <c r="L370" s="12">
        <f>IF(OR(Datastream!U377="",Datastream!U377="NA"),"",Datastream!U377)</f>
        <v>2.8679999999999999</v>
      </c>
      <c r="M370" s="12">
        <f>IF(OR(Datastream!V377="",Datastream!V377="NA"),"",Datastream!V377)</f>
        <v>1.9359999999999999</v>
      </c>
      <c r="N370" s="12">
        <f>IF(OR(Datastream!W377="",Datastream!W377="NA"),"",Datastream!W377)</f>
        <v>0.81399999999999995</v>
      </c>
      <c r="O370" s="12">
        <f>IF(OR(Datastream!X377="",Datastream!X377="NA"),"",Datastream!X377)</f>
        <v>2.8010000000000002</v>
      </c>
      <c r="P370" s="12">
        <f>IF(OR(Datastream!Y377="",Datastream!Y377="NA"),"",Datastream!Y377)</f>
        <v>0.82099999999999995</v>
      </c>
      <c r="Q370" s="12">
        <f>IF(OR(Datastream!Z377="",Datastream!Z377="NA"),"",Datastream!Z377)</f>
        <v>0.71399999999999997</v>
      </c>
      <c r="R370" s="12">
        <f>IF(OR(Datastream!AA377="",Datastream!AA377="NA"),"",Datastream!AA377)</f>
        <v>1.8240000000000001</v>
      </c>
      <c r="S370" s="12">
        <f>IF(OR(Datastream!AB377="",Datastream!AB377="NA"),"",Datastream!AB377)</f>
        <v>2.0630000000000002</v>
      </c>
      <c r="T370" s="12">
        <f>IF(OR(Datastream!AC377="",Datastream!AC377="NA"),"",Datastream!AC377)</f>
        <v>3.722</v>
      </c>
      <c r="U370" s="12">
        <f>IF(OR(Datastream!AD377="",Datastream!AD377="NA"),"",Datastream!AD377)</f>
        <v>3.7240000000000002</v>
      </c>
      <c r="V370" s="12">
        <f>IF(OR(Datastream!AE377="",Datastream!AE377="NA"),"",Datastream!AE377)</f>
        <v>1.7290000000000001</v>
      </c>
      <c r="W370" s="12">
        <f>IF(OR(Datastream!AF377="",Datastream!AF377="NA"),"",Datastream!AF377)</f>
        <v>1.601</v>
      </c>
      <c r="X370" s="12">
        <f>IF(OR(Datastream!AG377="",Datastream!AG377="NA"),"",Datastream!AG377)</f>
        <v>1.738</v>
      </c>
      <c r="Y370" s="12">
        <f>IF(OR(Datastream!AH377="",Datastream!AH377="NA"),"",Datastream!AH377)</f>
        <v>1.964</v>
      </c>
      <c r="Z370" s="12">
        <f>IF(OR(Datastream!AI377="",Datastream!AI377="NA"),"",Datastream!AI377)</f>
        <v>1.8</v>
      </c>
      <c r="AA370" s="12">
        <f>IF(OR(Datastream!AJ377="",Datastream!AJ377="NA"),"",Datastream!AJ377)</f>
        <v>1.7</v>
      </c>
      <c r="AB370" s="12">
        <f>IF(OR(Datastream!AK377="",Datastream!AK377="NA"),"",Datastream!AK377)</f>
        <v>1.9187460000000001</v>
      </c>
      <c r="AC370" s="12">
        <f>IF(OR(Datastream!AN377="",Datastream!AN377="NA"),"",Datastream!AN377)</f>
        <v>16.239999999999998</v>
      </c>
      <c r="AD370" s="12">
        <f>IF(OR(Datastream!AO377="",Datastream!AO377="NA"),"",Datastream!AO377)</f>
        <v>2979.5</v>
      </c>
      <c r="AE370" s="13">
        <f>IF(EBP!B562="","",EBP!B562)</f>
        <v>1.6978</v>
      </c>
      <c r="AF370" s="13">
        <f>IF(EBP!C562="","",EBP!C562)</f>
        <v>-0.36449999999999999</v>
      </c>
    </row>
    <row r="371" spans="1:32" x14ac:dyDescent="0.2">
      <c r="A371" s="11">
        <v>43739</v>
      </c>
      <c r="B371" s="12">
        <f>IF(OR(Datastream!K378="",Datastream!K378="NA"),"",Datastream!K378)</f>
        <v>108.53</v>
      </c>
      <c r="C371" s="12">
        <f>IF(OR(Datastream!L378="",Datastream!L378="NA"),"",Datastream!L378)</f>
        <v>3.6</v>
      </c>
      <c r="D371" s="12">
        <f>IF(OR(Datastream!M378="",Datastream!M378="NA"),"",Datastream!M378)</f>
        <v>109.027</v>
      </c>
      <c r="E371" s="12">
        <f>IF(OR(Datastream!N378="",Datastream!N378="NA"),"",Datastream!N378)</f>
        <v>48.5</v>
      </c>
      <c r="F371" s="12">
        <f>IF(OR(Datastream!O378="",Datastream!O378="NA"),"",Datastream!O378)</f>
        <v>126.1</v>
      </c>
      <c r="G371" s="12">
        <f>IF(OR(Datastream!P378="",Datastream!P378="NA"),"",Datastream!P378)</f>
        <v>95.5</v>
      </c>
      <c r="H371" s="12">
        <f>IF(OR(Datastream!Q378="",Datastream!Q378="NA"),"",Datastream!Q378)</f>
        <v>84.2</v>
      </c>
      <c r="I371" s="12">
        <f>IF(OR(Datastream!R378="",Datastream!R378="NA"),"",Datastream!R378)</f>
        <v>-0.47</v>
      </c>
      <c r="J371" s="12">
        <f>IF(OR(Datastream!S378="",Datastream!S378="NA"),"",Datastream!S378)</f>
        <v>2.2749999999999999</v>
      </c>
      <c r="K371" s="12">
        <f>IF(OR(Datastream!T378="",Datastream!T378="NA"),"",Datastream!T378)</f>
        <v>1.7949999999999999</v>
      </c>
      <c r="L371" s="12">
        <f>IF(OR(Datastream!U378="",Datastream!U378="NA"),"",Datastream!U378)</f>
        <v>2.6659999999999999</v>
      </c>
      <c r="M371" s="12">
        <f>IF(OR(Datastream!V378="",Datastream!V378="NA"),"",Datastream!V378)</f>
        <v>1.744</v>
      </c>
      <c r="N371" s="12">
        <f>IF(OR(Datastream!W378="",Datastream!W378="NA"),"",Datastream!W378)</f>
        <v>-4.5999999999999999E-2</v>
      </c>
      <c r="O371" s="12">
        <f>IF(OR(Datastream!X378="",Datastream!X378="NA"),"",Datastream!X378)</f>
        <v>2.1419999999999999</v>
      </c>
      <c r="P371" s="12">
        <f>IF(OR(Datastream!Y378="",Datastream!Y378="NA"),"",Datastream!Y378)</f>
        <v>0.89400000000000002</v>
      </c>
      <c r="Q371" s="12">
        <f>IF(OR(Datastream!Z378="",Datastream!Z378="NA"),"",Datastream!Z378)</f>
        <v>0.84699999999999998</v>
      </c>
      <c r="R371" s="12">
        <f>IF(OR(Datastream!AA378="",Datastream!AA378="NA"),"",Datastream!AA378)</f>
        <v>1.8120000000000001</v>
      </c>
      <c r="S371" s="12">
        <f>IF(OR(Datastream!AB378="",Datastream!AB378="NA"),"",Datastream!AB378)</f>
        <v>2.073</v>
      </c>
      <c r="T371" s="12">
        <f>IF(OR(Datastream!AC378="",Datastream!AC378="NA"),"",Datastream!AC378)</f>
        <v>3.7040000000000002</v>
      </c>
      <c r="U371" s="12">
        <f>IF(OR(Datastream!AD378="",Datastream!AD378="NA"),"",Datastream!AD378)</f>
        <v>3.6850000000000001</v>
      </c>
      <c r="V371" s="12">
        <f>IF(OR(Datastream!AE378="",Datastream!AE378="NA"),"",Datastream!AE378)</f>
        <v>1.635</v>
      </c>
      <c r="W371" s="12">
        <f>IF(OR(Datastream!AF378="",Datastream!AF378="NA"),"",Datastream!AF378)</f>
        <v>1.589</v>
      </c>
      <c r="X371" s="12">
        <f>IF(OR(Datastream!AG378="",Datastream!AG378="NA"),"",Datastream!AG378)</f>
        <v>1.784</v>
      </c>
      <c r="Y371" s="12">
        <f>IF(OR(Datastream!AH378="",Datastream!AH378="NA"),"",Datastream!AH378)</f>
        <v>1.9970000000000001</v>
      </c>
      <c r="Z371" s="12">
        <f>IF(OR(Datastream!AI378="",Datastream!AI378="NA"),"",Datastream!AI378)</f>
        <v>1.61</v>
      </c>
      <c r="AA371" s="12">
        <f>IF(OR(Datastream!AJ378="",Datastream!AJ378="NA"),"",Datastream!AJ378)</f>
        <v>1.71</v>
      </c>
      <c r="AB371" s="12">
        <f>IF(OR(Datastream!AK378="",Datastream!AK378="NA"),"",Datastream!AK378)</f>
        <v>1.933049</v>
      </c>
      <c r="AC371" s="12">
        <f>IF(OR(Datastream!AN378="",Datastream!AN378="NA"),"",Datastream!AN378)</f>
        <v>16.41</v>
      </c>
      <c r="AD371" s="12">
        <f>IF(OR(Datastream!AO378="",Datastream!AO378="NA"),"",Datastream!AO378)</f>
        <v>2977.68</v>
      </c>
      <c r="AE371" s="13">
        <f>IF(EBP!B563="","",EBP!B563)</f>
        <v>1.6786000000000001</v>
      </c>
      <c r="AF371" s="13">
        <f>IF(EBP!C563="","",EBP!C563)</f>
        <v>-0.3493</v>
      </c>
    </row>
    <row r="372" spans="1:32" x14ac:dyDescent="0.2">
      <c r="A372" s="11">
        <v>43770</v>
      </c>
      <c r="B372" s="12">
        <f>IF(OR(Datastream!K379="",Datastream!K379="NA"),"",Datastream!K379)</f>
        <v>108.78</v>
      </c>
      <c r="C372" s="12">
        <f>IF(OR(Datastream!L379="",Datastream!L379="NA"),"",Datastream!L379)</f>
        <v>3.5</v>
      </c>
      <c r="D372" s="12">
        <f>IF(OR(Datastream!M379="",Datastream!M379="NA"),"",Datastream!M379)</f>
        <v>110.03879999999999</v>
      </c>
      <c r="E372" s="12">
        <f>IF(OR(Datastream!N379="",Datastream!N379="NA"),"",Datastream!N379)</f>
        <v>48.1</v>
      </c>
      <c r="F372" s="12">
        <f>IF(OR(Datastream!O379="",Datastream!O379="NA"),"",Datastream!O379)</f>
        <v>126.8</v>
      </c>
      <c r="G372" s="12">
        <f>IF(OR(Datastream!P379="",Datastream!P379="NA"),"",Datastream!P379)</f>
        <v>96.8</v>
      </c>
      <c r="H372" s="12">
        <f>IF(OR(Datastream!Q379="",Datastream!Q379="NA"),"",Datastream!Q379)</f>
        <v>87.3</v>
      </c>
      <c r="I372" s="12">
        <f>IF(OR(Datastream!R379="",Datastream!R379="NA"),"",Datastream!R379)</f>
        <v>0.34</v>
      </c>
      <c r="J372" s="12">
        <f>IF(OR(Datastream!S379="",Datastream!S379="NA"),"",Datastream!S379)</f>
        <v>2.286</v>
      </c>
      <c r="K372" s="12">
        <f>IF(OR(Datastream!T379="",Datastream!T379="NA"),"",Datastream!T379)</f>
        <v>1.833</v>
      </c>
      <c r="L372" s="12">
        <f>IF(OR(Datastream!U379="",Datastream!U379="NA"),"",Datastream!U379)</f>
        <v>2.3370000000000002</v>
      </c>
      <c r="M372" s="12">
        <f>IF(OR(Datastream!V379="",Datastream!V379="NA"),"",Datastream!V379)</f>
        <v>1.3680000000000001</v>
      </c>
      <c r="N372" s="12">
        <f>IF(OR(Datastream!W379="",Datastream!W379="NA"),"",Datastream!W379)</f>
        <v>-0.108</v>
      </c>
      <c r="O372" s="12">
        <f>IF(OR(Datastream!X379="",Datastream!X379="NA"),"",Datastream!X379)</f>
        <v>1.9370000000000001</v>
      </c>
      <c r="P372" s="12">
        <f>IF(OR(Datastream!Y379="",Datastream!Y379="NA"),"",Datastream!Y379)</f>
        <v>0.86599999999999999</v>
      </c>
      <c r="Q372" s="12">
        <f>IF(OR(Datastream!Z379="",Datastream!Z379="NA"),"",Datastream!Z379)</f>
        <v>0.73099999999999998</v>
      </c>
      <c r="R372" s="12">
        <f>IF(OR(Datastream!AA379="",Datastream!AA379="NA"),"",Datastream!AA379)</f>
        <v>1.7929999999999999</v>
      </c>
      <c r="S372" s="12">
        <f>IF(OR(Datastream!AB379="",Datastream!AB379="NA"),"",Datastream!AB379)</f>
        <v>2.048</v>
      </c>
      <c r="T372" s="12">
        <f>IF(OR(Datastream!AC379="",Datastream!AC379="NA"),"",Datastream!AC379)</f>
        <v>3.6869999999999998</v>
      </c>
      <c r="U372" s="12">
        <f>IF(OR(Datastream!AD379="",Datastream!AD379="NA"),"",Datastream!AD379)</f>
        <v>3.6509999999999998</v>
      </c>
      <c r="V372" s="12">
        <f>IF(OR(Datastream!AE379="",Datastream!AE379="NA"),"",Datastream!AE379)</f>
        <v>1.5489999999999999</v>
      </c>
      <c r="W372" s="12">
        <f>IF(OR(Datastream!AF379="",Datastream!AF379="NA"),"",Datastream!AF379)</f>
        <v>1.5569999999999999</v>
      </c>
      <c r="X372" s="12">
        <f>IF(OR(Datastream!AG379="",Datastream!AG379="NA"),"",Datastream!AG379)</f>
        <v>1.8580000000000001</v>
      </c>
      <c r="Y372" s="12">
        <f>IF(OR(Datastream!AH379="",Datastream!AH379="NA"),"",Datastream!AH379)</f>
        <v>2.0339999999999998</v>
      </c>
      <c r="Z372" s="12">
        <f>IF(OR(Datastream!AI379="",Datastream!AI379="NA"),"",Datastream!AI379)</f>
        <v>1.57</v>
      </c>
      <c r="AA372" s="12">
        <f>IF(OR(Datastream!AJ379="",Datastream!AJ379="NA"),"",Datastream!AJ379)</f>
        <v>1.81</v>
      </c>
      <c r="AB372" s="12">
        <f>IF(OR(Datastream!AK379="",Datastream!AK379="NA"),"",Datastream!AK379)</f>
        <v>1.864792</v>
      </c>
      <c r="AC372" s="12">
        <f>IF(OR(Datastream!AN379="",Datastream!AN379="NA"),"",Datastream!AN379)</f>
        <v>12.72</v>
      </c>
      <c r="AD372" s="12">
        <f>IF(OR(Datastream!AO379="",Datastream!AO379="NA"),"",Datastream!AO379)</f>
        <v>3107.22</v>
      </c>
      <c r="AE372" s="13">
        <f>IF(EBP!B564="","",EBP!B564)</f>
        <v>1.6015999999999999</v>
      </c>
      <c r="AF372" s="13">
        <f>IF(EBP!C564="","",EBP!C564)</f>
        <v>-0.29949999999999999</v>
      </c>
    </row>
    <row r="373" spans="1:32" x14ac:dyDescent="0.2">
      <c r="A373" s="11">
        <v>43800</v>
      </c>
      <c r="B373" s="12">
        <f>IF(OR(Datastream!K380="",Datastream!K380="NA"),"",Datastream!K380)</f>
        <v>109.04</v>
      </c>
      <c r="C373" s="12">
        <f>IF(OR(Datastream!L380="",Datastream!L380="NA"),"",Datastream!L380)</f>
        <v>3.5</v>
      </c>
      <c r="D373" s="12">
        <f>IF(OR(Datastream!M380="",Datastream!M380="NA"),"",Datastream!M380)</f>
        <v>109.6527</v>
      </c>
      <c r="E373" s="12">
        <f>IF(OR(Datastream!N380="",Datastream!N380="NA"),"",Datastream!N380)</f>
        <v>47.8</v>
      </c>
      <c r="F373" s="12">
        <f>IF(OR(Datastream!O380="",Datastream!O380="NA"),"",Datastream!O380)</f>
        <v>128.19999999999999</v>
      </c>
      <c r="G373" s="12">
        <f>IF(OR(Datastream!P380="",Datastream!P380="NA"),"",Datastream!P380)</f>
        <v>99.3</v>
      </c>
      <c r="H373" s="12">
        <f>IF(OR(Datastream!Q380="",Datastream!Q380="NA"),"",Datastream!Q380)</f>
        <v>88.9</v>
      </c>
      <c r="I373" s="12">
        <f>IF(OR(Datastream!R380="",Datastream!R380="NA"),"",Datastream!R380)</f>
        <v>-0.24</v>
      </c>
      <c r="J373" s="12">
        <f>IF(OR(Datastream!S380="",Datastream!S380="NA"),"",Datastream!S380)</f>
        <v>2.3010000000000002</v>
      </c>
      <c r="K373" s="12">
        <f>IF(OR(Datastream!T380="",Datastream!T380="NA"),"",Datastream!T380)</f>
        <v>1.843</v>
      </c>
      <c r="L373" s="12">
        <f>IF(OR(Datastream!U380="",Datastream!U380="NA"),"",Datastream!U380)</f>
        <v>2.2770000000000001</v>
      </c>
      <c r="M373" s="12">
        <f>IF(OR(Datastream!V380="",Datastream!V380="NA"),"",Datastream!V380)</f>
        <v>1.1990000000000001</v>
      </c>
      <c r="N373" s="12">
        <f>IF(OR(Datastream!W380="",Datastream!W380="NA"),"",Datastream!W380)</f>
        <v>-7.1999999999999995E-2</v>
      </c>
      <c r="O373" s="12">
        <f>IF(OR(Datastream!X380="",Datastream!X380="NA"),"",Datastream!X380)</f>
        <v>2.2269999999999999</v>
      </c>
      <c r="P373" s="12">
        <f>IF(OR(Datastream!Y380="",Datastream!Y380="NA"),"",Datastream!Y380)</f>
        <v>0.83899999999999997</v>
      </c>
      <c r="Q373" s="12">
        <f>IF(OR(Datastream!Z380="",Datastream!Z380="NA"),"",Datastream!Z380)</f>
        <v>0.64400000000000002</v>
      </c>
      <c r="R373" s="12">
        <f>IF(OR(Datastream!AA380="",Datastream!AA380="NA"),"",Datastream!AA380)</f>
        <v>1.8009999999999999</v>
      </c>
      <c r="S373" s="12">
        <f>IF(OR(Datastream!AB380="",Datastream!AB380="NA"),"",Datastream!AB380)</f>
        <v>2.0299999999999998</v>
      </c>
      <c r="T373" s="12">
        <f>IF(OR(Datastream!AC380="",Datastream!AC380="NA"),"",Datastream!AC380)</f>
        <v>3.6819999999999999</v>
      </c>
      <c r="U373" s="12">
        <f>IF(OR(Datastream!AD380="",Datastream!AD380="NA"),"",Datastream!AD380)</f>
        <v>3.6320000000000001</v>
      </c>
      <c r="V373" s="12">
        <f>IF(OR(Datastream!AE380="",Datastream!AE380="NA"),"",Datastream!AE380)</f>
        <v>1.5549999999999999</v>
      </c>
      <c r="W373" s="12">
        <f>IF(OR(Datastream!AF380="",Datastream!AF380="NA"),"",Datastream!AF380)</f>
        <v>1.5449999999999999</v>
      </c>
      <c r="X373" s="12">
        <f>IF(OR(Datastream!AG380="",Datastream!AG380="NA"),"",Datastream!AG380)</f>
        <v>1.869</v>
      </c>
      <c r="Y373" s="12">
        <f>IF(OR(Datastream!AH380="",Datastream!AH380="NA"),"",Datastream!AH380)</f>
        <v>2.0430000000000001</v>
      </c>
      <c r="Z373" s="12">
        <f>IF(OR(Datastream!AI380="",Datastream!AI380="NA"),"",Datastream!AI380)</f>
        <v>1.55</v>
      </c>
      <c r="AA373" s="12">
        <f>IF(OR(Datastream!AJ380="",Datastream!AJ380="NA"),"",Datastream!AJ380)</f>
        <v>1.86</v>
      </c>
      <c r="AB373" s="12">
        <f>IF(OR(Datastream!AK380="",Datastream!AK380="NA"),"",Datastream!AK380)</f>
        <v>1.8333200000000001</v>
      </c>
      <c r="AC373" s="12">
        <f>IF(OR(Datastream!AN380="",Datastream!AN380="NA"),"",Datastream!AN380)</f>
        <v>13.51</v>
      </c>
      <c r="AD373" s="12">
        <f>IF(OR(Datastream!AO380="",Datastream!AO380="NA"),"",Datastream!AO380)</f>
        <v>3178.87</v>
      </c>
      <c r="AE373" s="13">
        <f>IF(EBP!B565="","",EBP!B565)</f>
        <v>1.4568000000000001</v>
      </c>
      <c r="AF373" s="13">
        <f>IF(EBP!C565="","",EBP!C565)</f>
        <v>-0.37819999999999998</v>
      </c>
    </row>
    <row r="374" spans="1:32" x14ac:dyDescent="0.2">
      <c r="A374" s="11">
        <v>43831</v>
      </c>
      <c r="B374" s="12">
        <f>IF(OR(Datastream!K381="",Datastream!K381="NA"),"",Datastream!K381)</f>
        <v>109.2</v>
      </c>
      <c r="C374" s="12">
        <f>IF(OR(Datastream!L381="",Datastream!L381="NA"),"",Datastream!L381)</f>
        <v>3.6</v>
      </c>
      <c r="D374" s="12">
        <f>IF(OR(Datastream!M381="",Datastream!M381="NA"),"",Datastream!M381)</f>
        <v>109.2128</v>
      </c>
      <c r="E374" s="12">
        <f>IF(OR(Datastream!N381="",Datastream!N381="NA"),"",Datastream!N381)</f>
        <v>50.9</v>
      </c>
      <c r="F374" s="12">
        <f>IF(OR(Datastream!O381="",Datastream!O381="NA"),"",Datastream!O381)</f>
        <v>130.4</v>
      </c>
      <c r="G374" s="12">
        <f>IF(OR(Datastream!P381="",Datastream!P381="NA"),"",Datastream!P381)</f>
        <v>99.8</v>
      </c>
      <c r="H374" s="12">
        <f>IF(OR(Datastream!Q381="",Datastream!Q381="NA"),"",Datastream!Q381)</f>
        <v>90.5</v>
      </c>
      <c r="I374" s="12">
        <f>IF(OR(Datastream!R381="",Datastream!R381="NA"),"",Datastream!R381)</f>
        <v>-0.1</v>
      </c>
      <c r="J374" s="12">
        <f>IF(OR(Datastream!S381="",Datastream!S381="NA"),"",Datastream!S381)</f>
        <v>1.9119999999999999</v>
      </c>
      <c r="K374" s="12">
        <f>IF(OR(Datastream!T381="",Datastream!T381="NA"),"",Datastream!T381)</f>
        <v>1.95</v>
      </c>
      <c r="L374" s="12">
        <f>IF(OR(Datastream!U381="",Datastream!U381="NA"),"",Datastream!U381)</f>
        <v>1.1599999999999999</v>
      </c>
      <c r="M374" s="12">
        <f>IF(OR(Datastream!V381="",Datastream!V381="NA"),"",Datastream!V381)</f>
        <v>2.8969999999999998</v>
      </c>
      <c r="N374" s="12">
        <f>IF(OR(Datastream!W381="",Datastream!W381="NA"),"",Datastream!W381)</f>
        <v>2.1800000000000002</v>
      </c>
      <c r="O374" s="12">
        <f>IF(OR(Datastream!X381="",Datastream!X381="NA"),"",Datastream!X381)</f>
        <v>3.206</v>
      </c>
      <c r="P374" s="12">
        <f>IF(OR(Datastream!Y381="",Datastream!Y381="NA"),"",Datastream!Y381)</f>
        <v>0.45800000000000002</v>
      </c>
      <c r="Q374" s="12">
        <f>IF(OR(Datastream!Z381="",Datastream!Z381="NA"),"",Datastream!Z381)</f>
        <v>1.597</v>
      </c>
      <c r="R374" s="12">
        <f>IF(OR(Datastream!AA381="",Datastream!AA381="NA"),"",Datastream!AA381)</f>
        <v>2.0739999999999998</v>
      </c>
      <c r="S374" s="12">
        <f>IF(OR(Datastream!AB381="",Datastream!AB381="NA"),"",Datastream!AB381)</f>
        <v>2.1080000000000001</v>
      </c>
      <c r="T374" s="12">
        <f>IF(OR(Datastream!AC381="",Datastream!AC381="NA"),"",Datastream!AC381)</f>
        <v>3.613</v>
      </c>
      <c r="U374" s="12">
        <f>IF(OR(Datastream!AD381="",Datastream!AD381="NA"),"",Datastream!AD381)</f>
        <v>3.714</v>
      </c>
      <c r="V374" s="12">
        <f>IF(OR(Datastream!AE381="",Datastream!AE381="NA"),"",Datastream!AE381)</f>
        <v>1.575</v>
      </c>
      <c r="W374" s="12">
        <f>IF(OR(Datastream!AF381="",Datastream!AF381="NA"),"",Datastream!AF381)</f>
        <v>1.5609999999999999</v>
      </c>
      <c r="X374" s="12">
        <f>IF(OR(Datastream!AG381="",Datastream!AG381="NA"),"",Datastream!AG381)</f>
        <v>1.9419999999999999</v>
      </c>
      <c r="Y374" s="12">
        <f>IF(OR(Datastream!AH381="",Datastream!AH381="NA"),"",Datastream!AH381)</f>
        <v>2.1150000000000002</v>
      </c>
      <c r="Z374" s="12">
        <f>IF(OR(Datastream!AI381="",Datastream!AI381="NA"),"",Datastream!AI381)</f>
        <v>1.53</v>
      </c>
      <c r="AA374" s="12">
        <f>IF(OR(Datastream!AJ381="",Datastream!AJ381="NA"),"",Datastream!AJ381)</f>
        <v>1.76</v>
      </c>
      <c r="AB374" s="12">
        <f>IF(OR(Datastream!AK381="",Datastream!AK381="NA"),"",Datastream!AK381)</f>
        <v>1.7902149999999999</v>
      </c>
      <c r="AC374" s="12">
        <f>IF(OR(Datastream!AN381="",Datastream!AN381="NA"),"",Datastream!AN381)</f>
        <v>13.92</v>
      </c>
      <c r="AD374" s="12">
        <f>IF(OR(Datastream!AO381="",Datastream!AO381="NA"),"",Datastream!AO381)</f>
        <v>3278.38</v>
      </c>
      <c r="AE374" s="13">
        <f>IF(EBP!B566="","",EBP!B566)</f>
        <v>1.6345000000000001</v>
      </c>
      <c r="AF374" s="13">
        <f>IF(EBP!C566="","",EBP!C566)</f>
        <v>-0.3876</v>
      </c>
    </row>
    <row r="375" spans="1:32" x14ac:dyDescent="0.2">
      <c r="A375" s="11">
        <v>43862</v>
      </c>
      <c r="B375" s="12">
        <f>IF(OR(Datastream!K382="",Datastream!K382="NA"),"",Datastream!K382)</f>
        <v>109.3</v>
      </c>
      <c r="C375" s="12">
        <f>IF(OR(Datastream!L382="",Datastream!L382="NA"),"",Datastream!L382)</f>
        <v>3.5</v>
      </c>
      <c r="D375" s="12">
        <f>IF(OR(Datastream!M382="",Datastream!M382="NA"),"",Datastream!M382)</f>
        <v>109.3608</v>
      </c>
      <c r="E375" s="12">
        <f>IF(OR(Datastream!N382="",Datastream!N382="NA"),"",Datastream!N382)</f>
        <v>50.1</v>
      </c>
      <c r="F375" s="12">
        <f>IF(OR(Datastream!O382="",Datastream!O382="NA"),"",Datastream!O382)</f>
        <v>132.6</v>
      </c>
      <c r="G375" s="12">
        <f>IF(OR(Datastream!P382="",Datastream!P382="NA"),"",Datastream!P382)</f>
        <v>101</v>
      </c>
      <c r="H375" s="12">
        <f>IF(OR(Datastream!Q382="",Datastream!Q382="NA"),"",Datastream!Q382)</f>
        <v>92.1</v>
      </c>
      <c r="I375" s="12">
        <f>IF(OR(Datastream!R382="",Datastream!R382="NA"),"",Datastream!R382)</f>
        <v>0.06</v>
      </c>
      <c r="J375" s="12">
        <f>IF(OR(Datastream!S382="",Datastream!S382="NA"),"",Datastream!S382)</f>
        <v>1.9179999999999999</v>
      </c>
      <c r="K375" s="12">
        <f>IF(OR(Datastream!T382="",Datastream!T382="NA"),"",Datastream!T382)</f>
        <v>1.986</v>
      </c>
      <c r="L375" s="12">
        <f>IF(OR(Datastream!U382="",Datastream!U382="NA"),"",Datastream!U382)</f>
        <v>0.64200000000000002</v>
      </c>
      <c r="M375" s="12">
        <f>IF(OR(Datastream!V382="",Datastream!V382="NA"),"",Datastream!V382)</f>
        <v>2.9510000000000001</v>
      </c>
      <c r="N375" s="12">
        <f>IF(OR(Datastream!W382="",Datastream!W382="NA"),"",Datastream!W382)</f>
        <v>2.2389999999999999</v>
      </c>
      <c r="O375" s="12">
        <f>IF(OR(Datastream!X382="",Datastream!X382="NA"),"",Datastream!X382)</f>
        <v>3.1840000000000002</v>
      </c>
      <c r="P375" s="12">
        <f>IF(OR(Datastream!Y382="",Datastream!Y382="NA"),"",Datastream!Y382)</f>
        <v>0.32900000000000001</v>
      </c>
      <c r="Q375" s="12">
        <f>IF(OR(Datastream!Z382="",Datastream!Z382="NA"),"",Datastream!Z382)</f>
        <v>1.639</v>
      </c>
      <c r="R375" s="12">
        <f>IF(OR(Datastream!AA382="",Datastream!AA382="NA"),"",Datastream!AA382)</f>
        <v>1.9910000000000001</v>
      </c>
      <c r="S375" s="12">
        <f>IF(OR(Datastream!AB382="",Datastream!AB382="NA"),"",Datastream!AB382)</f>
        <v>2.121</v>
      </c>
      <c r="T375" s="12">
        <f>IF(OR(Datastream!AC382="",Datastream!AC382="NA"),"",Datastream!AC382)</f>
        <v>3.5609999999999999</v>
      </c>
      <c r="U375" s="12">
        <f>IF(OR(Datastream!AD382="",Datastream!AD382="NA"),"",Datastream!AD382)</f>
        <v>3.609</v>
      </c>
      <c r="V375" s="12">
        <f>IF(OR(Datastream!AE382="",Datastream!AE382="NA"),"",Datastream!AE382)</f>
        <v>1.5660000000000001</v>
      </c>
      <c r="W375" s="12">
        <f>IF(OR(Datastream!AF382="",Datastream!AF382="NA"),"",Datastream!AF382)</f>
        <v>1.591</v>
      </c>
      <c r="X375" s="12">
        <f>IF(OR(Datastream!AG382="",Datastream!AG382="NA"),"",Datastream!AG382)</f>
        <v>1.8740000000000001</v>
      </c>
      <c r="Y375" s="12">
        <f>IF(OR(Datastream!AH382="",Datastream!AH382="NA"),"",Datastream!AH382)</f>
        <v>2.0739999999999998</v>
      </c>
      <c r="Z375" s="12">
        <f>IF(OR(Datastream!AI382="",Datastream!AI382="NA"),"",Datastream!AI382)</f>
        <v>1.41</v>
      </c>
      <c r="AA375" s="12">
        <f>IF(OR(Datastream!AJ382="",Datastream!AJ382="NA"),"",Datastream!AJ382)</f>
        <v>1.5</v>
      </c>
      <c r="AB375" s="12">
        <f>IF(OR(Datastream!AK382="",Datastream!AK382="NA"),"",Datastream!AK382)</f>
        <v>1.804335</v>
      </c>
      <c r="AC375" s="12">
        <f>IF(OR(Datastream!AN382="",Datastream!AN382="NA"),"",Datastream!AN382)</f>
        <v>19.88</v>
      </c>
      <c r="AD375" s="12">
        <f>IF(OR(Datastream!AO382="",Datastream!AO382="NA"),"",Datastream!AO382)</f>
        <v>3282.46</v>
      </c>
      <c r="AE375" s="13">
        <f>IF(EBP!B567="","",EBP!B567)</f>
        <v>1.9535</v>
      </c>
      <c r="AF375" s="13">
        <f>IF(EBP!C567="","",EBP!C567)</f>
        <v>-0.32369999999999999</v>
      </c>
    </row>
    <row r="376" spans="1:32" x14ac:dyDescent="0.2">
      <c r="A376" s="11">
        <v>43891</v>
      </c>
      <c r="B376" s="12">
        <f>IF(OR(Datastream!K383="",Datastream!K383="NA"),"",Datastream!K383)</f>
        <v>108.83</v>
      </c>
      <c r="C376" s="12">
        <f>IF(OR(Datastream!L383="",Datastream!L383="NA"),"",Datastream!L383)</f>
        <v>4.4000000000000004</v>
      </c>
      <c r="D376" s="12">
        <f>IF(OR(Datastream!M383="",Datastream!M383="NA"),"",Datastream!M383)</f>
        <v>104.3554</v>
      </c>
      <c r="E376" s="12">
        <f>IF(OR(Datastream!N383="",Datastream!N383="NA"),"",Datastream!N383)</f>
        <v>49.1</v>
      </c>
      <c r="F376" s="12">
        <f>IF(OR(Datastream!O383="",Datastream!O383="NA"),"",Datastream!O383)</f>
        <v>118.8</v>
      </c>
      <c r="G376" s="12">
        <f>IF(OR(Datastream!P383="",Datastream!P383="NA"),"",Datastream!P383)</f>
        <v>89.1</v>
      </c>
      <c r="H376" s="12">
        <f>IF(OR(Datastream!Q383="",Datastream!Q383="NA"),"",Datastream!Q383)</f>
        <v>79.7</v>
      </c>
      <c r="I376" s="12">
        <f>IF(OR(Datastream!R383="",Datastream!R383="NA"),"",Datastream!R383)</f>
        <v>-4.67</v>
      </c>
      <c r="J376" s="12">
        <f>IF(OR(Datastream!S383="",Datastream!S383="NA"),"",Datastream!S383)</f>
        <v>1.56</v>
      </c>
      <c r="K376" s="12">
        <f>IF(OR(Datastream!T383="",Datastream!T383="NA"),"",Datastream!T383)</f>
        <v>2.0299999999999998</v>
      </c>
      <c r="L376" s="12">
        <f>IF(OR(Datastream!U383="",Datastream!U383="NA"),"",Datastream!U383)</f>
        <v>-0.19800000000000001</v>
      </c>
      <c r="M376" s="12">
        <f>IF(OR(Datastream!V383="",Datastream!V383="NA"),"",Datastream!V383)</f>
        <v>2.855</v>
      </c>
      <c r="N376" s="12">
        <f>IF(OR(Datastream!W383="",Datastream!W383="NA"),"",Datastream!W383)</f>
        <v>1.4159999999999999</v>
      </c>
      <c r="O376" s="12">
        <f>IF(OR(Datastream!X383="",Datastream!X383="NA"),"",Datastream!X383)</f>
        <v>4.0060000000000002</v>
      </c>
      <c r="P376" s="12">
        <f>IF(OR(Datastream!Y383="",Datastream!Y383="NA"),"",Datastream!Y383)</f>
        <v>-0.18</v>
      </c>
      <c r="Q376" s="12">
        <f>IF(OR(Datastream!Z383="",Datastream!Z383="NA"),"",Datastream!Z383)</f>
        <v>1.498</v>
      </c>
      <c r="R376" s="12">
        <f>IF(OR(Datastream!AA383="",Datastream!AA383="NA"),"",Datastream!AA383)</f>
        <v>1.8029999999999999</v>
      </c>
      <c r="S376" s="12">
        <f>IF(OR(Datastream!AB383="",Datastream!AB383="NA"),"",Datastream!AB383)</f>
        <v>2.1480000000000001</v>
      </c>
      <c r="T376" s="12">
        <f>IF(OR(Datastream!AC383="",Datastream!AC383="NA"),"",Datastream!AC383)</f>
        <v>3.6659999999999999</v>
      </c>
      <c r="U376" s="12">
        <f>IF(OR(Datastream!AD383="",Datastream!AD383="NA"),"",Datastream!AD383)</f>
        <v>3.71</v>
      </c>
      <c r="V376" s="12">
        <f>IF(OR(Datastream!AE383="",Datastream!AE383="NA"),"",Datastream!AE383)</f>
        <v>0.59599999999999997</v>
      </c>
      <c r="W376" s="12">
        <f>IF(OR(Datastream!AF383="",Datastream!AF383="NA"),"",Datastream!AF383)</f>
        <v>0.70299999999999996</v>
      </c>
      <c r="X376" s="12">
        <f>IF(OR(Datastream!AG383="",Datastream!AG383="NA"),"",Datastream!AG383)</f>
        <v>0.9</v>
      </c>
      <c r="Y376" s="12">
        <f>IF(OR(Datastream!AH383="",Datastream!AH383="NA"),"",Datastream!AH383)</f>
        <v>1.343</v>
      </c>
      <c r="Z376" s="12">
        <f>IF(OR(Datastream!AI383="",Datastream!AI383="NA"),"",Datastream!AI383)</f>
        <v>0.33</v>
      </c>
      <c r="AA376" s="12">
        <f>IF(OR(Datastream!AJ383="",Datastream!AJ383="NA"),"",Datastream!AJ383)</f>
        <v>0.87</v>
      </c>
      <c r="AB376" s="12">
        <f>IF(OR(Datastream!AK383="",Datastream!AK383="NA"),"",Datastream!AK383)</f>
        <v>2.2462960000000001</v>
      </c>
      <c r="AC376" s="12">
        <f>IF(OR(Datastream!AN383="",Datastream!AN383="NA"),"",Datastream!AN383)</f>
        <v>63.32</v>
      </c>
      <c r="AD376" s="12">
        <f>IF(OR(Datastream!AO383="",Datastream!AO383="NA"),"",Datastream!AO383)</f>
        <v>2652.39</v>
      </c>
      <c r="AE376" s="13">
        <f>IF(EBP!B568="","",EBP!B568)</f>
        <v>3.8283999999999998</v>
      </c>
      <c r="AF376" s="13">
        <f>IF(EBP!C568="","",EBP!C568)</f>
        <v>1.0602</v>
      </c>
    </row>
    <row r="377" spans="1:32" x14ac:dyDescent="0.2">
      <c r="A377" s="11">
        <v>43922</v>
      </c>
      <c r="B377" s="12">
        <f>IF(OR(Datastream!K384="",Datastream!K384="NA"),"",Datastream!K384)</f>
        <v>107.97</v>
      </c>
      <c r="C377" s="12">
        <f>IF(OR(Datastream!L384="",Datastream!L384="NA"),"",Datastream!L384)</f>
        <v>14.7</v>
      </c>
      <c r="D377" s="12">
        <f>IF(OR(Datastream!M384="",Datastream!M384="NA"),"",Datastream!M384)</f>
        <v>91.282300000000006</v>
      </c>
      <c r="E377" s="12">
        <f>IF(OR(Datastream!N384="",Datastream!N384="NA"),"",Datastream!N384)</f>
        <v>41.5</v>
      </c>
      <c r="F377" s="12">
        <f>IF(OR(Datastream!O384="",Datastream!O384="NA"),"",Datastream!O384)</f>
        <v>85.7</v>
      </c>
      <c r="G377" s="12">
        <f>IF(OR(Datastream!P384="",Datastream!P384="NA"),"",Datastream!P384)</f>
        <v>71.8</v>
      </c>
      <c r="H377" s="12">
        <f>IF(OR(Datastream!Q384="",Datastream!Q384="NA"),"",Datastream!Q384)</f>
        <v>70.099999999999994</v>
      </c>
      <c r="I377" s="12">
        <f>IF(OR(Datastream!R384="",Datastream!R384="NA"),"",Datastream!R384)</f>
        <v>-17.89</v>
      </c>
      <c r="J377" s="12">
        <f>IF(OR(Datastream!S384="",Datastream!S384="NA"),"",Datastream!S384)</f>
        <v>-4.0030000000000001</v>
      </c>
      <c r="K377" s="12">
        <f>IF(OR(Datastream!T384="",Datastream!T384="NA"),"",Datastream!T384)</f>
        <v>3.87</v>
      </c>
      <c r="L377" s="12">
        <f>IF(OR(Datastream!U384="",Datastream!U384="NA"),"",Datastream!U384)</f>
        <v>-7.4370000000000003</v>
      </c>
      <c r="M377" s="12">
        <f>IF(OR(Datastream!V384="",Datastream!V384="NA"),"",Datastream!V384)</f>
        <v>2.7890000000000001</v>
      </c>
      <c r="N377" s="12">
        <f>IF(OR(Datastream!W384="",Datastream!W384="NA"),"",Datastream!W384)</f>
        <v>-14.581</v>
      </c>
      <c r="O377" s="12">
        <f>IF(OR(Datastream!X384="",Datastream!X384="NA"),"",Datastream!X384)</f>
        <v>12.215</v>
      </c>
      <c r="P377" s="12">
        <f>IF(OR(Datastream!Y384="",Datastream!Y384="NA"),"",Datastream!Y384)</f>
        <v>-7.2530000000000001</v>
      </c>
      <c r="Q377" s="12">
        <f>IF(OR(Datastream!Z384="",Datastream!Z384="NA"),"",Datastream!Z384)</f>
        <v>2.9390000000000001</v>
      </c>
      <c r="R377" s="12">
        <f>IF(OR(Datastream!AA384="",Datastream!AA384="NA"),"",Datastream!AA384)</f>
        <v>0.84899999999999998</v>
      </c>
      <c r="S377" s="12">
        <f>IF(OR(Datastream!AB384="",Datastream!AB384="NA"),"",Datastream!AB384)</f>
        <v>1.847</v>
      </c>
      <c r="T377" s="12">
        <f>IF(OR(Datastream!AC384="",Datastream!AC384="NA"),"",Datastream!AC384)</f>
        <v>8.3949999999999996</v>
      </c>
      <c r="U377" s="12">
        <f>IF(OR(Datastream!AD384="",Datastream!AD384="NA"),"",Datastream!AD384)</f>
        <v>6.92</v>
      </c>
      <c r="V377" s="12">
        <f>IF(OR(Datastream!AE384="",Datastream!AE384="NA"),"",Datastream!AE384)</f>
        <v>0.18099999999999999</v>
      </c>
      <c r="W377" s="12">
        <f>IF(OR(Datastream!AF384="",Datastream!AF384="NA"),"",Datastream!AF384)</f>
        <v>0.251</v>
      </c>
      <c r="X377" s="12">
        <f>IF(OR(Datastream!AG384="",Datastream!AG384="NA"),"",Datastream!AG384)</f>
        <v>0.876</v>
      </c>
      <c r="Y377" s="12">
        <f>IF(OR(Datastream!AH384="",Datastream!AH384="NA"),"",Datastream!AH384)</f>
        <v>1.2010000000000001</v>
      </c>
      <c r="Z377" s="12">
        <f>IF(OR(Datastream!AI384="",Datastream!AI384="NA"),"",Datastream!AI384)</f>
        <v>0.18</v>
      </c>
      <c r="AA377" s="12">
        <f>IF(OR(Datastream!AJ384="",Datastream!AJ384="NA"),"",Datastream!AJ384)</f>
        <v>0.66</v>
      </c>
      <c r="AB377" s="12" t="str">
        <f>IF(OR(Datastream!AK384="",Datastream!AK384="NA"),"",Datastream!AK384)</f>
        <v/>
      </c>
      <c r="AC377" s="12">
        <f>IF(OR(Datastream!AN384="",Datastream!AN384="NA"),"",Datastream!AN384)</f>
        <v>43.67</v>
      </c>
      <c r="AD377" s="12">
        <f>IF(OR(Datastream!AO384="",Datastream!AO384="NA"),"",Datastream!AO384)</f>
        <v>2763.24</v>
      </c>
      <c r="AE377" s="13">
        <f>IF(EBP!B569="","",EBP!B569)</f>
        <v>2.8961000000000001</v>
      </c>
      <c r="AF377" s="13">
        <f>IF(EBP!C569="","",EBP!C569)</f>
        <v>0.56610000000000005</v>
      </c>
    </row>
    <row r="378" spans="1:32" x14ac:dyDescent="0.2">
      <c r="A378" s="11">
        <v>43952</v>
      </c>
      <c r="B378" s="12">
        <f>IF(OR(Datastream!K385="",Datastream!K385="NA"),"",Datastream!K385)</f>
        <v>107.91</v>
      </c>
      <c r="C378" s="12">
        <f>IF(OR(Datastream!L385="",Datastream!L385="NA"),"",Datastream!L385)</f>
        <v>13.3</v>
      </c>
      <c r="D378" s="12">
        <f>IF(OR(Datastream!M385="",Datastream!M385="NA"),"",Datastream!M385)</f>
        <v>92.550299999999993</v>
      </c>
      <c r="E378" s="12">
        <f>IF(OR(Datastream!N385="",Datastream!N385="NA"),"",Datastream!N385)</f>
        <v>43.1</v>
      </c>
      <c r="F378" s="12">
        <f>IF(OR(Datastream!O385="",Datastream!O385="NA"),"",Datastream!O385)</f>
        <v>85.9</v>
      </c>
      <c r="G378" s="12">
        <f>IF(OR(Datastream!P385="",Datastream!P385="NA"),"",Datastream!P385)</f>
        <v>72.3</v>
      </c>
      <c r="H378" s="12">
        <f>IF(OR(Datastream!Q385="",Datastream!Q385="NA"),"",Datastream!Q385)</f>
        <v>65.900000000000006</v>
      </c>
      <c r="I378" s="12">
        <f>IF(OR(Datastream!R385="",Datastream!R385="NA"),"",Datastream!R385)</f>
        <v>2.61</v>
      </c>
      <c r="J378" s="12">
        <f>IF(OR(Datastream!S385="",Datastream!S385="NA"),"",Datastream!S385)</f>
        <v>-5.4290000000000003</v>
      </c>
      <c r="K378" s="12">
        <f>IF(OR(Datastream!T385="",Datastream!T385="NA"),"",Datastream!T385)</f>
        <v>4.2629999999999999</v>
      </c>
      <c r="L378" s="12">
        <f>IF(OR(Datastream!U385="",Datastream!U385="NA"),"",Datastream!U385)</f>
        <v>-9.4220000000000006</v>
      </c>
      <c r="M378" s="12">
        <f>IF(OR(Datastream!V385="",Datastream!V385="NA"),"",Datastream!V385)</f>
        <v>3.0619999999999998</v>
      </c>
      <c r="N378" s="12">
        <f>IF(OR(Datastream!W385="",Datastream!W385="NA"),"",Datastream!W385)</f>
        <v>-15.135999999999999</v>
      </c>
      <c r="O378" s="12">
        <f>IF(OR(Datastream!X385="",Datastream!X385="NA"),"",Datastream!X385)</f>
        <v>12.771000000000001</v>
      </c>
      <c r="P378" s="12">
        <f>IF(OR(Datastream!Y385="",Datastream!Y385="NA"),"",Datastream!Y385)</f>
        <v>-9.0340000000000007</v>
      </c>
      <c r="Q378" s="12">
        <f>IF(OR(Datastream!Z385="",Datastream!Z385="NA"),"",Datastream!Z385)</f>
        <v>2.9580000000000002</v>
      </c>
      <c r="R378" s="12">
        <f>IF(OR(Datastream!AA385="",Datastream!AA385="NA"),"",Datastream!AA385)</f>
        <v>0.71199999999999997</v>
      </c>
      <c r="S378" s="12">
        <f>IF(OR(Datastream!AB385="",Datastream!AB385="NA"),"",Datastream!AB385)</f>
        <v>1.78</v>
      </c>
      <c r="T378" s="12">
        <f>IF(OR(Datastream!AC385="",Datastream!AC385="NA"),"",Datastream!AC385)</f>
        <v>10.111000000000001</v>
      </c>
      <c r="U378" s="12">
        <f>IF(OR(Datastream!AD385="",Datastream!AD385="NA"),"",Datastream!AD385)</f>
        <v>8.0749999999999993</v>
      </c>
      <c r="V378" s="12">
        <f>IF(OR(Datastream!AE385="",Datastream!AE385="NA"),"",Datastream!AE385)</f>
        <v>0.14099999999999999</v>
      </c>
      <c r="W378" s="12">
        <f>IF(OR(Datastream!AF385="",Datastream!AF385="NA"),"",Datastream!AF385)</f>
        <v>0.17199999999999999</v>
      </c>
      <c r="X378" s="12">
        <f>IF(OR(Datastream!AG385="",Datastream!AG385="NA"),"",Datastream!AG385)</f>
        <v>0.8</v>
      </c>
      <c r="Y378" s="12">
        <f>IF(OR(Datastream!AH385="",Datastream!AH385="NA"),"",Datastream!AH385)</f>
        <v>1.1120000000000001</v>
      </c>
      <c r="Z378" s="12">
        <f>IF(OR(Datastream!AI385="",Datastream!AI385="NA"),"",Datastream!AI385)</f>
        <v>0.16</v>
      </c>
      <c r="AA378" s="12">
        <f>IF(OR(Datastream!AJ385="",Datastream!AJ385="NA"),"",Datastream!AJ385)</f>
        <v>0.67</v>
      </c>
      <c r="AB378" s="12" t="str">
        <f>IF(OR(Datastream!AK385="",Datastream!AK385="NA"),"",Datastream!AK385)</f>
        <v/>
      </c>
      <c r="AC378" s="12">
        <f>IF(OR(Datastream!AN385="",Datastream!AN385="NA"),"",Datastream!AN385)</f>
        <v>30.99</v>
      </c>
      <c r="AD378" s="12">
        <f>IF(OR(Datastream!AO385="",Datastream!AO385="NA"),"",Datastream!AO385)</f>
        <v>2921.32</v>
      </c>
      <c r="AE378" s="13" t="str">
        <f>IF(EBP!B570="","",EBP!B570)</f>
        <v/>
      </c>
      <c r="AF378" s="13" t="str">
        <f>IF(EBP!C570="","",EBP!C570)</f>
        <v/>
      </c>
    </row>
    <row r="379" spans="1:32" x14ac:dyDescent="0.2">
      <c r="A379" s="11">
        <v>43983</v>
      </c>
      <c r="B379" s="12" t="str">
        <f>IF(OR(Datastream!K386="",Datastream!K386="NA"),"",Datastream!K386)</f>
        <v/>
      </c>
      <c r="C379" s="12">
        <f>IF(OR(Datastream!L386="",Datastream!L386="NA"),"",Datastream!L386)</f>
        <v>11.1</v>
      </c>
      <c r="D379" s="12" t="str">
        <f>IF(OR(Datastream!M386="",Datastream!M386="NA"),"",Datastream!M386)</f>
        <v/>
      </c>
      <c r="E379" s="12">
        <f>IF(OR(Datastream!N386="",Datastream!N386="NA"),"",Datastream!N386)</f>
        <v>52.6</v>
      </c>
      <c r="F379" s="12">
        <f>IF(OR(Datastream!O386="",Datastream!O386="NA"),"",Datastream!O386)</f>
        <v>98.1</v>
      </c>
      <c r="G379" s="12">
        <f>IF(OR(Datastream!P386="",Datastream!P386="NA"),"",Datastream!P386)</f>
        <v>78.099999999999994</v>
      </c>
      <c r="H379" s="12">
        <f>IF(OR(Datastream!Q386="",Datastream!Q386="NA"),"",Datastream!Q386)</f>
        <v>72.3</v>
      </c>
      <c r="I379" s="12" t="str">
        <f>IF(OR(Datastream!R386="",Datastream!R386="NA"),"",Datastream!R386)</f>
        <v/>
      </c>
      <c r="J379" s="12">
        <f>IF(OR(Datastream!S386="",Datastream!S386="NA"),"",Datastream!S386)</f>
        <v>-5.64</v>
      </c>
      <c r="K379" s="12">
        <f>IF(OR(Datastream!T386="",Datastream!T386="NA"),"",Datastream!T386)</f>
        <v>4.3620000000000001</v>
      </c>
      <c r="L379" s="12">
        <f>IF(OR(Datastream!U386="",Datastream!U386="NA"),"",Datastream!U386)</f>
        <v>-9.7260000000000009</v>
      </c>
      <c r="M379" s="12">
        <f>IF(OR(Datastream!V386="",Datastream!V386="NA"),"",Datastream!V386)</f>
        <v>3.16</v>
      </c>
      <c r="N379" s="12">
        <f>IF(OR(Datastream!W386="",Datastream!W386="NA"),"",Datastream!W386)</f>
        <v>-19.568999999999999</v>
      </c>
      <c r="O379" s="12">
        <f>IF(OR(Datastream!X386="",Datastream!X386="NA"),"",Datastream!X386)</f>
        <v>10.522</v>
      </c>
      <c r="P379" s="12">
        <f>IF(OR(Datastream!Y386="",Datastream!Y386="NA"),"",Datastream!Y386)</f>
        <v>-9.6660000000000004</v>
      </c>
      <c r="Q379" s="12">
        <f>IF(OR(Datastream!Z386="",Datastream!Z386="NA"),"",Datastream!Z386)</f>
        <v>3.4790000000000001</v>
      </c>
      <c r="R379" s="12">
        <f>IF(OR(Datastream!AA386="",Datastream!AA386="NA"),"",Datastream!AA386)</f>
        <v>0.77500000000000002</v>
      </c>
      <c r="S379" s="12">
        <f>IF(OR(Datastream!AB386="",Datastream!AB386="NA"),"",Datastream!AB386)</f>
        <v>1.7689999999999999</v>
      </c>
      <c r="T379" s="12">
        <f>IF(OR(Datastream!AC386="",Datastream!AC386="NA"),"",Datastream!AC386)</f>
        <v>9.8350000000000009</v>
      </c>
      <c r="U379" s="12">
        <f>IF(OR(Datastream!AD386="",Datastream!AD386="NA"),"",Datastream!AD386)</f>
        <v>7.9279999999999999</v>
      </c>
      <c r="V379" s="12">
        <f>IF(OR(Datastream!AE386="",Datastream!AE386="NA"),"",Datastream!AE386)</f>
        <v>0.16200000000000001</v>
      </c>
      <c r="W379" s="12">
        <f>IF(OR(Datastream!AF386="",Datastream!AF386="NA"),"",Datastream!AF386)</f>
        <v>0.19</v>
      </c>
      <c r="X379" s="12">
        <f>IF(OR(Datastream!AG386="",Datastream!AG386="NA"),"",Datastream!AG386)</f>
        <v>0.86299999999999999</v>
      </c>
      <c r="Y379" s="12">
        <f>IF(OR(Datastream!AH386="",Datastream!AH386="NA"),"",Datastream!AH386)</f>
        <v>1.181</v>
      </c>
      <c r="Z379" s="12">
        <f>IF(OR(Datastream!AI386="",Datastream!AI386="NA"),"",Datastream!AI386)</f>
        <v>0.18</v>
      </c>
      <c r="AA379" s="12">
        <f>IF(OR(Datastream!AJ386="",Datastream!AJ386="NA"),"",Datastream!AJ386)</f>
        <v>0.73</v>
      </c>
      <c r="AB379" s="12" t="str">
        <f>IF(OR(Datastream!AK386="",Datastream!AK386="NA"),"",Datastream!AK386)</f>
        <v/>
      </c>
      <c r="AC379" s="12">
        <f>IF(OR(Datastream!AN386="",Datastream!AN386="NA"),"",Datastream!AN386)</f>
        <v>30</v>
      </c>
      <c r="AD379" s="12">
        <f>IF(OR(Datastream!AO386="",Datastream!AO386="NA"),"",Datastream!AO386)</f>
        <v>3104.66</v>
      </c>
      <c r="AE379" s="13" t="str">
        <f>IF(EBP!B571="","",EBP!B571)</f>
        <v/>
      </c>
      <c r="AF379" s="13" t="str">
        <f>IF(EBP!C571="","",EBP!C571)</f>
        <v/>
      </c>
    </row>
    <row r="380" spans="1:32" x14ac:dyDescent="0.2">
      <c r="A380" s="11">
        <v>44013</v>
      </c>
      <c r="B380" s="12" t="str">
        <f>IF(OR(Datastream!K387="",Datastream!K387="NA"),"",Datastream!K387)</f>
        <v/>
      </c>
      <c r="C380" s="12" t="str">
        <f>IF(OR(Datastream!L387="",Datastream!L387="NA"),"",Datastream!L387)</f>
        <v/>
      </c>
      <c r="D380" s="12" t="str">
        <f>IF(OR(Datastream!M387="",Datastream!M387="NA"),"",Datastream!M387)</f>
        <v/>
      </c>
      <c r="E380" s="12" t="str">
        <f>IF(OR(Datastream!N387="",Datastream!N387="NA"),"",Datastream!N387)</f>
        <v/>
      </c>
      <c r="F380" s="12" t="str">
        <f>IF(OR(Datastream!O387="",Datastream!O387="NA"),"",Datastream!O387)</f>
        <v/>
      </c>
      <c r="G380" s="12" t="str">
        <f>IF(OR(Datastream!P387="",Datastream!P387="NA"),"",Datastream!P387)</f>
        <v/>
      </c>
      <c r="H380" s="12" t="str">
        <f>IF(OR(Datastream!Q387="",Datastream!Q387="NA"),"",Datastream!Q387)</f>
        <v/>
      </c>
      <c r="I380" s="12" t="str">
        <f>IF(OR(Datastream!R387="",Datastream!R387="NA"),"",Datastream!R387)</f>
        <v/>
      </c>
      <c r="J380" s="12" t="str">
        <f>IF(OR(Datastream!S387="",Datastream!S387="NA"),"",Datastream!S387)</f>
        <v/>
      </c>
      <c r="K380" s="12" t="str">
        <f>IF(OR(Datastream!T387="",Datastream!T387="NA"),"",Datastream!T387)</f>
        <v/>
      </c>
      <c r="L380" s="12" t="str">
        <f>IF(OR(Datastream!U387="",Datastream!U387="NA"),"",Datastream!U387)</f>
        <v/>
      </c>
      <c r="M380" s="12" t="str">
        <f>IF(OR(Datastream!V387="",Datastream!V387="NA"),"",Datastream!V387)</f>
        <v/>
      </c>
      <c r="N380" s="12" t="str">
        <f>IF(OR(Datastream!W387="",Datastream!W387="NA"),"",Datastream!W387)</f>
        <v/>
      </c>
      <c r="O380" s="12" t="str">
        <f>IF(OR(Datastream!X387="",Datastream!X387="NA"),"",Datastream!X387)</f>
        <v/>
      </c>
      <c r="P380" s="12" t="str">
        <f>IF(OR(Datastream!Y387="",Datastream!Y387="NA"),"",Datastream!Y387)</f>
        <v/>
      </c>
      <c r="Q380" s="12" t="str">
        <f>IF(OR(Datastream!Z387="",Datastream!Z387="NA"),"",Datastream!Z387)</f>
        <v/>
      </c>
      <c r="R380" s="12" t="str">
        <f>IF(OR(Datastream!AA387="",Datastream!AA387="NA"),"",Datastream!AA387)</f>
        <v/>
      </c>
      <c r="S380" s="12" t="str">
        <f>IF(OR(Datastream!AB387="",Datastream!AB387="NA"),"",Datastream!AB387)</f>
        <v/>
      </c>
      <c r="T380" s="12" t="str">
        <f>IF(OR(Datastream!AC387="",Datastream!AC387="NA"),"",Datastream!AC387)</f>
        <v/>
      </c>
      <c r="U380" s="12" t="str">
        <f>IF(OR(Datastream!AD387="",Datastream!AD387="NA"),"",Datastream!AD387)</f>
        <v/>
      </c>
      <c r="V380" s="12" t="str">
        <f>IF(OR(Datastream!AE387="",Datastream!AE387="NA"),"",Datastream!AE387)</f>
        <v/>
      </c>
      <c r="W380" s="12" t="str">
        <f>IF(OR(Datastream!AF387="",Datastream!AF387="NA"),"",Datastream!AF387)</f>
        <v/>
      </c>
      <c r="X380" s="12" t="str">
        <f>IF(OR(Datastream!AG387="",Datastream!AG387="NA"),"",Datastream!AG387)</f>
        <v/>
      </c>
      <c r="Y380" s="12" t="str">
        <f>IF(OR(Datastream!AH387="",Datastream!AH387="NA"),"",Datastream!AH387)</f>
        <v/>
      </c>
      <c r="Z380" s="12" t="str">
        <f>IF(OR(Datastream!AI387="",Datastream!AI387="NA"),"",Datastream!AI387)</f>
        <v/>
      </c>
      <c r="AA380" s="12" t="str">
        <f>IF(OR(Datastream!AJ387="",Datastream!AJ387="NA"),"",Datastream!AJ387)</f>
        <v/>
      </c>
      <c r="AB380" s="12" t="str">
        <f>IF(OR(Datastream!AK387="",Datastream!AK387="NA"),"",Datastream!AK387)</f>
        <v/>
      </c>
      <c r="AC380" s="12" t="str">
        <f>IF(OR(Datastream!AN387="",Datastream!AN387="NA"),"",Datastream!AN387)</f>
        <v/>
      </c>
      <c r="AD380" s="12" t="str">
        <f>IF(OR(Datastream!AO387="",Datastream!AO387="NA"),"",Datastream!AO387)</f>
        <v/>
      </c>
      <c r="AE380" s="13" t="str">
        <f>IF(EBP!B572="","",EBP!B572)</f>
        <v/>
      </c>
      <c r="AF380" s="13" t="str">
        <f>IF(EBP!C572="","",EBP!C572)</f>
        <v/>
      </c>
    </row>
    <row r="381" spans="1:32" x14ac:dyDescent="0.2">
      <c r="A381" s="11">
        <v>44044</v>
      </c>
      <c r="B381" s="12" t="str">
        <f>IF(OR(Datastream!K388="",Datastream!K388="NA"),"",Datastream!K388)</f>
        <v/>
      </c>
      <c r="C381" s="12" t="str">
        <f>IF(OR(Datastream!L388="",Datastream!L388="NA"),"",Datastream!L388)</f>
        <v/>
      </c>
      <c r="D381" s="12" t="str">
        <f>IF(OR(Datastream!M388="",Datastream!M388="NA"),"",Datastream!M388)</f>
        <v/>
      </c>
      <c r="E381" s="12" t="str">
        <f>IF(OR(Datastream!N388="",Datastream!N388="NA"),"",Datastream!N388)</f>
        <v/>
      </c>
      <c r="F381" s="12" t="str">
        <f>IF(OR(Datastream!O388="",Datastream!O388="NA"),"",Datastream!O388)</f>
        <v/>
      </c>
      <c r="G381" s="12" t="str">
        <f>IF(OR(Datastream!P388="",Datastream!P388="NA"),"",Datastream!P388)</f>
        <v/>
      </c>
      <c r="H381" s="12" t="str">
        <f>IF(OR(Datastream!Q388="",Datastream!Q388="NA"),"",Datastream!Q388)</f>
        <v/>
      </c>
      <c r="I381" s="12" t="str">
        <f>IF(OR(Datastream!R388="",Datastream!R388="NA"),"",Datastream!R388)</f>
        <v/>
      </c>
      <c r="J381" s="12" t="str">
        <f>IF(OR(Datastream!S388="",Datastream!S388="NA"),"",Datastream!S388)</f>
        <v/>
      </c>
      <c r="K381" s="12" t="str">
        <f>IF(OR(Datastream!T388="",Datastream!T388="NA"),"",Datastream!T388)</f>
        <v/>
      </c>
      <c r="L381" s="12" t="str">
        <f>IF(OR(Datastream!U388="",Datastream!U388="NA"),"",Datastream!U388)</f>
        <v/>
      </c>
      <c r="M381" s="12" t="str">
        <f>IF(OR(Datastream!V388="",Datastream!V388="NA"),"",Datastream!V388)</f>
        <v/>
      </c>
      <c r="N381" s="12" t="str">
        <f>IF(OR(Datastream!W388="",Datastream!W388="NA"),"",Datastream!W388)</f>
        <v/>
      </c>
      <c r="O381" s="12" t="str">
        <f>IF(OR(Datastream!X388="",Datastream!X388="NA"),"",Datastream!X388)</f>
        <v/>
      </c>
      <c r="P381" s="12" t="str">
        <f>IF(OR(Datastream!Y388="",Datastream!Y388="NA"),"",Datastream!Y388)</f>
        <v/>
      </c>
      <c r="Q381" s="12" t="str">
        <f>IF(OR(Datastream!Z388="",Datastream!Z388="NA"),"",Datastream!Z388)</f>
        <v/>
      </c>
      <c r="R381" s="12" t="str">
        <f>IF(OR(Datastream!AA388="",Datastream!AA388="NA"),"",Datastream!AA388)</f>
        <v/>
      </c>
      <c r="S381" s="12" t="str">
        <f>IF(OR(Datastream!AB388="",Datastream!AB388="NA"),"",Datastream!AB388)</f>
        <v/>
      </c>
      <c r="T381" s="12" t="str">
        <f>IF(OR(Datastream!AC388="",Datastream!AC388="NA"),"",Datastream!AC388)</f>
        <v/>
      </c>
      <c r="U381" s="12" t="str">
        <f>IF(OR(Datastream!AD388="",Datastream!AD388="NA"),"",Datastream!AD388)</f>
        <v/>
      </c>
      <c r="V381" s="12" t="str">
        <f>IF(OR(Datastream!AE388="",Datastream!AE388="NA"),"",Datastream!AE388)</f>
        <v/>
      </c>
      <c r="W381" s="12" t="str">
        <f>IF(OR(Datastream!AF388="",Datastream!AF388="NA"),"",Datastream!AF388)</f>
        <v/>
      </c>
      <c r="X381" s="12" t="str">
        <f>IF(OR(Datastream!AG388="",Datastream!AG388="NA"),"",Datastream!AG388)</f>
        <v/>
      </c>
      <c r="Y381" s="12" t="str">
        <f>IF(OR(Datastream!AH388="",Datastream!AH388="NA"),"",Datastream!AH388)</f>
        <v/>
      </c>
      <c r="Z381" s="12" t="str">
        <f>IF(OR(Datastream!AI388="",Datastream!AI388="NA"),"",Datastream!AI388)</f>
        <v/>
      </c>
      <c r="AA381" s="12" t="str">
        <f>IF(OR(Datastream!AJ388="",Datastream!AJ388="NA"),"",Datastream!AJ388)</f>
        <v/>
      </c>
      <c r="AB381" s="12" t="str">
        <f>IF(OR(Datastream!AK388="",Datastream!AK388="NA"),"",Datastream!AK388)</f>
        <v/>
      </c>
      <c r="AC381" s="12" t="str">
        <f>IF(OR(Datastream!AN388="",Datastream!AN388="NA"),"",Datastream!AN388)</f>
        <v/>
      </c>
      <c r="AD381" s="12" t="str">
        <f>IF(OR(Datastream!AO388="",Datastream!AO388="NA"),"",Datastream!AO388)</f>
        <v/>
      </c>
      <c r="AE381" s="13" t="str">
        <f>IF(EBP!B573="","",EBP!B573)</f>
        <v/>
      </c>
      <c r="AF381" s="13" t="str">
        <f>IF(EBP!C573="","",EBP!C573)</f>
        <v/>
      </c>
    </row>
    <row r="382" spans="1:32" x14ac:dyDescent="0.2">
      <c r="A382" s="11">
        <v>44075</v>
      </c>
      <c r="B382" s="12" t="str">
        <f>IF(OR(Datastream!K389="",Datastream!K389="NA"),"",Datastream!K389)</f>
        <v/>
      </c>
      <c r="C382" s="12" t="str">
        <f>IF(OR(Datastream!L389="",Datastream!L389="NA"),"",Datastream!L389)</f>
        <v/>
      </c>
      <c r="D382" s="12" t="str">
        <f>IF(OR(Datastream!M389="",Datastream!M389="NA"),"",Datastream!M389)</f>
        <v/>
      </c>
      <c r="E382" s="12" t="str">
        <f>IF(OR(Datastream!N389="",Datastream!N389="NA"),"",Datastream!N389)</f>
        <v/>
      </c>
      <c r="F382" s="12" t="str">
        <f>IF(OR(Datastream!O389="",Datastream!O389="NA"),"",Datastream!O389)</f>
        <v/>
      </c>
      <c r="G382" s="12" t="str">
        <f>IF(OR(Datastream!P389="",Datastream!P389="NA"),"",Datastream!P389)</f>
        <v/>
      </c>
      <c r="H382" s="12" t="str">
        <f>IF(OR(Datastream!Q389="",Datastream!Q389="NA"),"",Datastream!Q389)</f>
        <v/>
      </c>
      <c r="I382" s="12" t="str">
        <f>IF(OR(Datastream!R389="",Datastream!R389="NA"),"",Datastream!R389)</f>
        <v/>
      </c>
      <c r="J382" s="12" t="str">
        <f>IF(OR(Datastream!S389="",Datastream!S389="NA"),"",Datastream!S389)</f>
        <v/>
      </c>
      <c r="K382" s="12" t="str">
        <f>IF(OR(Datastream!T389="",Datastream!T389="NA"),"",Datastream!T389)</f>
        <v/>
      </c>
      <c r="L382" s="12" t="str">
        <f>IF(OR(Datastream!U389="",Datastream!U389="NA"),"",Datastream!U389)</f>
        <v/>
      </c>
      <c r="M382" s="12" t="str">
        <f>IF(OR(Datastream!V389="",Datastream!V389="NA"),"",Datastream!V389)</f>
        <v/>
      </c>
      <c r="N382" s="12" t="str">
        <f>IF(OR(Datastream!W389="",Datastream!W389="NA"),"",Datastream!W389)</f>
        <v/>
      </c>
      <c r="O382" s="12" t="str">
        <f>IF(OR(Datastream!X389="",Datastream!X389="NA"),"",Datastream!X389)</f>
        <v/>
      </c>
      <c r="P382" s="12" t="str">
        <f>IF(OR(Datastream!Y389="",Datastream!Y389="NA"),"",Datastream!Y389)</f>
        <v/>
      </c>
      <c r="Q382" s="12" t="str">
        <f>IF(OR(Datastream!Z389="",Datastream!Z389="NA"),"",Datastream!Z389)</f>
        <v/>
      </c>
      <c r="R382" s="12" t="str">
        <f>IF(OR(Datastream!AA389="",Datastream!AA389="NA"),"",Datastream!AA389)</f>
        <v/>
      </c>
      <c r="S382" s="12" t="str">
        <f>IF(OR(Datastream!AB389="",Datastream!AB389="NA"),"",Datastream!AB389)</f>
        <v/>
      </c>
      <c r="T382" s="12" t="str">
        <f>IF(OR(Datastream!AC389="",Datastream!AC389="NA"),"",Datastream!AC389)</f>
        <v/>
      </c>
      <c r="U382" s="12" t="str">
        <f>IF(OR(Datastream!AD389="",Datastream!AD389="NA"),"",Datastream!AD389)</f>
        <v/>
      </c>
      <c r="V382" s="12" t="str">
        <f>IF(OR(Datastream!AE389="",Datastream!AE389="NA"),"",Datastream!AE389)</f>
        <v/>
      </c>
      <c r="W382" s="12" t="str">
        <f>IF(OR(Datastream!AF389="",Datastream!AF389="NA"),"",Datastream!AF389)</f>
        <v/>
      </c>
      <c r="X382" s="12" t="str">
        <f>IF(OR(Datastream!AG389="",Datastream!AG389="NA"),"",Datastream!AG389)</f>
        <v/>
      </c>
      <c r="Y382" s="12" t="str">
        <f>IF(OR(Datastream!AH389="",Datastream!AH389="NA"),"",Datastream!AH389)</f>
        <v/>
      </c>
      <c r="Z382" s="12" t="str">
        <f>IF(OR(Datastream!AI389="",Datastream!AI389="NA"),"",Datastream!AI389)</f>
        <v/>
      </c>
      <c r="AA382" s="12" t="str">
        <f>IF(OR(Datastream!AJ389="",Datastream!AJ389="NA"),"",Datastream!AJ389)</f>
        <v/>
      </c>
      <c r="AB382" s="12" t="str">
        <f>IF(OR(Datastream!AK389="",Datastream!AK389="NA"),"",Datastream!AK389)</f>
        <v/>
      </c>
      <c r="AC382" s="12" t="str">
        <f>IF(OR(Datastream!AN389="",Datastream!AN389="NA"),"",Datastream!AN389)</f>
        <v/>
      </c>
      <c r="AD382" s="12" t="str">
        <f>IF(OR(Datastream!AO389="",Datastream!AO389="NA"),"",Datastream!AO389)</f>
        <v/>
      </c>
      <c r="AE382" s="13" t="str">
        <f>IF(EBP!B574="","",EBP!B574)</f>
        <v/>
      </c>
      <c r="AF382" s="13" t="str">
        <f>IF(EBP!C574="","",EBP!C574)</f>
        <v/>
      </c>
    </row>
    <row r="383" spans="1:32" x14ac:dyDescent="0.2">
      <c r="A383" s="11">
        <v>44105</v>
      </c>
      <c r="B383" s="12" t="str">
        <f>IF(OR(Datastream!K390="",Datastream!K390="NA"),"",Datastream!K390)</f>
        <v/>
      </c>
      <c r="C383" s="12" t="str">
        <f>IF(OR(Datastream!L390="",Datastream!L390="NA"),"",Datastream!L390)</f>
        <v/>
      </c>
      <c r="D383" s="12" t="str">
        <f>IF(OR(Datastream!M390="",Datastream!M390="NA"),"",Datastream!M390)</f>
        <v/>
      </c>
      <c r="E383" s="12" t="str">
        <f>IF(OR(Datastream!N390="",Datastream!N390="NA"),"",Datastream!N390)</f>
        <v/>
      </c>
      <c r="F383" s="12" t="str">
        <f>IF(OR(Datastream!O390="",Datastream!O390="NA"),"",Datastream!O390)</f>
        <v/>
      </c>
      <c r="G383" s="12" t="str">
        <f>IF(OR(Datastream!P390="",Datastream!P390="NA"),"",Datastream!P390)</f>
        <v/>
      </c>
      <c r="H383" s="12" t="str">
        <f>IF(OR(Datastream!Q390="",Datastream!Q390="NA"),"",Datastream!Q390)</f>
        <v/>
      </c>
      <c r="I383" s="12" t="str">
        <f>IF(OR(Datastream!R390="",Datastream!R390="NA"),"",Datastream!R390)</f>
        <v/>
      </c>
      <c r="J383" s="12" t="str">
        <f>IF(OR(Datastream!S390="",Datastream!S390="NA"),"",Datastream!S390)</f>
        <v/>
      </c>
      <c r="K383" s="12" t="str">
        <f>IF(OR(Datastream!T390="",Datastream!T390="NA"),"",Datastream!T390)</f>
        <v/>
      </c>
      <c r="L383" s="12" t="str">
        <f>IF(OR(Datastream!U390="",Datastream!U390="NA"),"",Datastream!U390)</f>
        <v/>
      </c>
      <c r="M383" s="12" t="str">
        <f>IF(OR(Datastream!V390="",Datastream!V390="NA"),"",Datastream!V390)</f>
        <v/>
      </c>
      <c r="N383" s="12" t="str">
        <f>IF(OR(Datastream!W390="",Datastream!W390="NA"),"",Datastream!W390)</f>
        <v/>
      </c>
      <c r="O383" s="12" t="str">
        <f>IF(OR(Datastream!X390="",Datastream!X390="NA"),"",Datastream!X390)</f>
        <v/>
      </c>
      <c r="P383" s="12" t="str">
        <f>IF(OR(Datastream!Y390="",Datastream!Y390="NA"),"",Datastream!Y390)</f>
        <v/>
      </c>
      <c r="Q383" s="12" t="str">
        <f>IF(OR(Datastream!Z390="",Datastream!Z390="NA"),"",Datastream!Z390)</f>
        <v/>
      </c>
      <c r="R383" s="12" t="str">
        <f>IF(OR(Datastream!AA390="",Datastream!AA390="NA"),"",Datastream!AA390)</f>
        <v/>
      </c>
      <c r="S383" s="12" t="str">
        <f>IF(OR(Datastream!AB390="",Datastream!AB390="NA"),"",Datastream!AB390)</f>
        <v/>
      </c>
      <c r="T383" s="12" t="str">
        <f>IF(OR(Datastream!AC390="",Datastream!AC390="NA"),"",Datastream!AC390)</f>
        <v/>
      </c>
      <c r="U383" s="12" t="str">
        <f>IF(OR(Datastream!AD390="",Datastream!AD390="NA"),"",Datastream!AD390)</f>
        <v/>
      </c>
      <c r="V383" s="12" t="str">
        <f>IF(OR(Datastream!AE390="",Datastream!AE390="NA"),"",Datastream!AE390)</f>
        <v/>
      </c>
      <c r="W383" s="12" t="str">
        <f>IF(OR(Datastream!AF390="",Datastream!AF390="NA"),"",Datastream!AF390)</f>
        <v/>
      </c>
      <c r="X383" s="12" t="str">
        <f>IF(OR(Datastream!AG390="",Datastream!AG390="NA"),"",Datastream!AG390)</f>
        <v/>
      </c>
      <c r="Y383" s="12" t="str">
        <f>IF(OR(Datastream!AH390="",Datastream!AH390="NA"),"",Datastream!AH390)</f>
        <v/>
      </c>
      <c r="Z383" s="12" t="str">
        <f>IF(OR(Datastream!AI390="",Datastream!AI390="NA"),"",Datastream!AI390)</f>
        <v/>
      </c>
      <c r="AA383" s="12" t="str">
        <f>IF(OR(Datastream!AJ390="",Datastream!AJ390="NA"),"",Datastream!AJ390)</f>
        <v/>
      </c>
      <c r="AB383" s="12" t="str">
        <f>IF(OR(Datastream!AK390="",Datastream!AK390="NA"),"",Datastream!AK390)</f>
        <v/>
      </c>
      <c r="AC383" s="12" t="str">
        <f>IF(OR(Datastream!AN390="",Datastream!AN390="NA"),"",Datastream!AN390)</f>
        <v/>
      </c>
      <c r="AD383" s="12" t="str">
        <f>IF(OR(Datastream!AO390="",Datastream!AO390="NA"),"",Datastream!AO390)</f>
        <v/>
      </c>
      <c r="AE383" s="13" t="str">
        <f>IF(EBP!B575="","",EBP!B575)</f>
        <v/>
      </c>
      <c r="AF383" s="13" t="str">
        <f>IF(EBP!C575="","",EBP!C575)</f>
        <v/>
      </c>
    </row>
    <row r="384" spans="1:32" x14ac:dyDescent="0.2">
      <c r="A384" s="11">
        <v>44136</v>
      </c>
      <c r="B384" s="12" t="str">
        <f>IF(OR(Datastream!K391="",Datastream!K391="NA"),"",Datastream!K391)</f>
        <v/>
      </c>
      <c r="C384" s="12" t="str">
        <f>IF(OR(Datastream!L391="",Datastream!L391="NA"),"",Datastream!L391)</f>
        <v/>
      </c>
      <c r="D384" s="12" t="str">
        <f>IF(OR(Datastream!M391="",Datastream!M391="NA"),"",Datastream!M391)</f>
        <v/>
      </c>
      <c r="E384" s="12" t="str">
        <f>IF(OR(Datastream!N391="",Datastream!N391="NA"),"",Datastream!N391)</f>
        <v/>
      </c>
      <c r="F384" s="12" t="str">
        <f>IF(OR(Datastream!O391="",Datastream!O391="NA"),"",Datastream!O391)</f>
        <v/>
      </c>
      <c r="G384" s="12" t="str">
        <f>IF(OR(Datastream!P391="",Datastream!P391="NA"),"",Datastream!P391)</f>
        <v/>
      </c>
      <c r="H384" s="12" t="str">
        <f>IF(OR(Datastream!Q391="",Datastream!Q391="NA"),"",Datastream!Q391)</f>
        <v/>
      </c>
      <c r="I384" s="12" t="str">
        <f>IF(OR(Datastream!R391="",Datastream!R391="NA"),"",Datastream!R391)</f>
        <v/>
      </c>
      <c r="J384" s="12" t="str">
        <f>IF(OR(Datastream!S391="",Datastream!S391="NA"),"",Datastream!S391)</f>
        <v/>
      </c>
      <c r="K384" s="12" t="str">
        <f>IF(OR(Datastream!T391="",Datastream!T391="NA"),"",Datastream!T391)</f>
        <v/>
      </c>
      <c r="L384" s="12" t="str">
        <f>IF(OR(Datastream!U391="",Datastream!U391="NA"),"",Datastream!U391)</f>
        <v/>
      </c>
      <c r="M384" s="12" t="str">
        <f>IF(OR(Datastream!V391="",Datastream!V391="NA"),"",Datastream!V391)</f>
        <v/>
      </c>
      <c r="N384" s="12" t="str">
        <f>IF(OR(Datastream!W391="",Datastream!W391="NA"),"",Datastream!W391)</f>
        <v/>
      </c>
      <c r="O384" s="12" t="str">
        <f>IF(OR(Datastream!X391="",Datastream!X391="NA"),"",Datastream!X391)</f>
        <v/>
      </c>
      <c r="P384" s="12" t="str">
        <f>IF(OR(Datastream!Y391="",Datastream!Y391="NA"),"",Datastream!Y391)</f>
        <v/>
      </c>
      <c r="Q384" s="12" t="str">
        <f>IF(OR(Datastream!Z391="",Datastream!Z391="NA"),"",Datastream!Z391)</f>
        <v/>
      </c>
      <c r="R384" s="12" t="str">
        <f>IF(OR(Datastream!AA391="",Datastream!AA391="NA"),"",Datastream!AA391)</f>
        <v/>
      </c>
      <c r="S384" s="12" t="str">
        <f>IF(OR(Datastream!AB391="",Datastream!AB391="NA"),"",Datastream!AB391)</f>
        <v/>
      </c>
      <c r="T384" s="12" t="str">
        <f>IF(OR(Datastream!AC391="",Datastream!AC391="NA"),"",Datastream!AC391)</f>
        <v/>
      </c>
      <c r="U384" s="12" t="str">
        <f>IF(OR(Datastream!AD391="",Datastream!AD391="NA"),"",Datastream!AD391)</f>
        <v/>
      </c>
      <c r="V384" s="12" t="str">
        <f>IF(OR(Datastream!AE391="",Datastream!AE391="NA"),"",Datastream!AE391)</f>
        <v/>
      </c>
      <c r="W384" s="12" t="str">
        <f>IF(OR(Datastream!AF391="",Datastream!AF391="NA"),"",Datastream!AF391)</f>
        <v/>
      </c>
      <c r="X384" s="12" t="str">
        <f>IF(OR(Datastream!AG391="",Datastream!AG391="NA"),"",Datastream!AG391)</f>
        <v/>
      </c>
      <c r="Y384" s="12" t="str">
        <f>IF(OR(Datastream!AH391="",Datastream!AH391="NA"),"",Datastream!AH391)</f>
        <v/>
      </c>
      <c r="Z384" s="12" t="str">
        <f>IF(OR(Datastream!AI391="",Datastream!AI391="NA"),"",Datastream!AI391)</f>
        <v/>
      </c>
      <c r="AA384" s="12" t="str">
        <f>IF(OR(Datastream!AJ391="",Datastream!AJ391="NA"),"",Datastream!AJ391)</f>
        <v/>
      </c>
      <c r="AB384" s="12" t="str">
        <f>IF(OR(Datastream!AK391="",Datastream!AK391="NA"),"",Datastream!AK391)</f>
        <v/>
      </c>
      <c r="AC384" s="12" t="str">
        <f>IF(OR(Datastream!AN391="",Datastream!AN391="NA"),"",Datastream!AN391)</f>
        <v/>
      </c>
      <c r="AD384" s="12" t="str">
        <f>IF(OR(Datastream!AO391="",Datastream!AO391="NA"),"",Datastream!AO391)</f>
        <v/>
      </c>
      <c r="AE384" s="13" t="str">
        <f>IF(EBP!B576="","",EBP!B576)</f>
        <v/>
      </c>
      <c r="AF384" s="13" t="str">
        <f>IF(EBP!C576="","",EBP!C576)</f>
        <v/>
      </c>
    </row>
    <row r="385" spans="1:32" x14ac:dyDescent="0.2">
      <c r="A385" s="11">
        <v>44166</v>
      </c>
      <c r="B385" s="12" t="str">
        <f>IF(OR(Datastream!K392="",Datastream!K392="NA"),"",Datastream!K392)</f>
        <v/>
      </c>
      <c r="C385" s="12" t="str">
        <f>IF(OR(Datastream!L392="",Datastream!L392="NA"),"",Datastream!L392)</f>
        <v/>
      </c>
      <c r="D385" s="12" t="str">
        <f>IF(OR(Datastream!M392="",Datastream!M392="NA"),"",Datastream!M392)</f>
        <v/>
      </c>
      <c r="E385" s="12" t="str">
        <f>IF(OR(Datastream!N392="",Datastream!N392="NA"),"",Datastream!N392)</f>
        <v/>
      </c>
      <c r="F385" s="12" t="str">
        <f>IF(OR(Datastream!O392="",Datastream!O392="NA"),"",Datastream!O392)</f>
        <v/>
      </c>
      <c r="G385" s="12" t="str">
        <f>IF(OR(Datastream!P392="",Datastream!P392="NA"),"",Datastream!P392)</f>
        <v/>
      </c>
      <c r="H385" s="12" t="str">
        <f>IF(OR(Datastream!Q392="",Datastream!Q392="NA"),"",Datastream!Q392)</f>
        <v/>
      </c>
      <c r="I385" s="12" t="str">
        <f>IF(OR(Datastream!R392="",Datastream!R392="NA"),"",Datastream!R392)</f>
        <v/>
      </c>
      <c r="J385" s="12" t="str">
        <f>IF(OR(Datastream!S392="",Datastream!S392="NA"),"",Datastream!S392)</f>
        <v/>
      </c>
      <c r="K385" s="12" t="str">
        <f>IF(OR(Datastream!T392="",Datastream!T392="NA"),"",Datastream!T392)</f>
        <v/>
      </c>
      <c r="L385" s="12" t="str">
        <f>IF(OR(Datastream!U392="",Datastream!U392="NA"),"",Datastream!U392)</f>
        <v/>
      </c>
      <c r="M385" s="12" t="str">
        <f>IF(OR(Datastream!V392="",Datastream!V392="NA"),"",Datastream!V392)</f>
        <v/>
      </c>
      <c r="N385" s="12" t="str">
        <f>IF(OR(Datastream!W392="",Datastream!W392="NA"),"",Datastream!W392)</f>
        <v/>
      </c>
      <c r="O385" s="12" t="str">
        <f>IF(OR(Datastream!X392="",Datastream!X392="NA"),"",Datastream!X392)</f>
        <v/>
      </c>
      <c r="P385" s="12" t="str">
        <f>IF(OR(Datastream!Y392="",Datastream!Y392="NA"),"",Datastream!Y392)</f>
        <v/>
      </c>
      <c r="Q385" s="12" t="str">
        <f>IF(OR(Datastream!Z392="",Datastream!Z392="NA"),"",Datastream!Z392)</f>
        <v/>
      </c>
      <c r="R385" s="12" t="str">
        <f>IF(OR(Datastream!AA392="",Datastream!AA392="NA"),"",Datastream!AA392)</f>
        <v/>
      </c>
      <c r="S385" s="12" t="str">
        <f>IF(OR(Datastream!AB392="",Datastream!AB392="NA"),"",Datastream!AB392)</f>
        <v/>
      </c>
      <c r="T385" s="12" t="str">
        <f>IF(OR(Datastream!AC392="",Datastream!AC392="NA"),"",Datastream!AC392)</f>
        <v/>
      </c>
      <c r="U385" s="12" t="str">
        <f>IF(OR(Datastream!AD392="",Datastream!AD392="NA"),"",Datastream!AD392)</f>
        <v/>
      </c>
      <c r="V385" s="12" t="str">
        <f>IF(OR(Datastream!AE392="",Datastream!AE392="NA"),"",Datastream!AE392)</f>
        <v/>
      </c>
      <c r="W385" s="12" t="str">
        <f>IF(OR(Datastream!AF392="",Datastream!AF392="NA"),"",Datastream!AF392)</f>
        <v/>
      </c>
      <c r="X385" s="12" t="str">
        <f>IF(OR(Datastream!AG392="",Datastream!AG392="NA"),"",Datastream!AG392)</f>
        <v/>
      </c>
      <c r="Y385" s="12" t="str">
        <f>IF(OR(Datastream!AH392="",Datastream!AH392="NA"),"",Datastream!AH392)</f>
        <v/>
      </c>
      <c r="Z385" s="12" t="str">
        <f>IF(OR(Datastream!AI392="",Datastream!AI392="NA"),"",Datastream!AI392)</f>
        <v/>
      </c>
      <c r="AA385" s="12" t="str">
        <f>IF(OR(Datastream!AJ392="",Datastream!AJ392="NA"),"",Datastream!AJ392)</f>
        <v/>
      </c>
      <c r="AB385" s="12" t="str">
        <f>IF(OR(Datastream!AK392="",Datastream!AK392="NA"),"",Datastream!AK392)</f>
        <v/>
      </c>
      <c r="AC385" s="12" t="str">
        <f>IF(OR(Datastream!AN392="",Datastream!AN392="NA"),"",Datastream!AN392)</f>
        <v/>
      </c>
      <c r="AD385" s="12" t="str">
        <f>IF(OR(Datastream!AO392="",Datastream!AO392="NA"),"",Datastream!AO392)</f>
        <v/>
      </c>
      <c r="AE385" s="13" t="str">
        <f>IF(EBP!B577="","",EBP!B577)</f>
        <v/>
      </c>
      <c r="AF385" s="13" t="str">
        <f>IF(EBP!C577="","",EBP!C577)</f>
        <v/>
      </c>
    </row>
    <row r="386" spans="1:32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x14ac:dyDescent="0.2">
      <c r="A387" s="4"/>
    </row>
    <row r="388" spans="1:32" x14ac:dyDescent="0.2">
      <c r="A388" s="4"/>
    </row>
    <row r="389" spans="1:32" x14ac:dyDescent="0.2">
      <c r="A389" s="4"/>
    </row>
    <row r="390" spans="1:32" x14ac:dyDescent="0.2">
      <c r="A390" s="4"/>
    </row>
    <row r="391" spans="1:32" x14ac:dyDescent="0.2">
      <c r="A391" s="4"/>
    </row>
    <row r="392" spans="1:32" x14ac:dyDescent="0.2">
      <c r="A392" s="4"/>
    </row>
    <row r="393" spans="1:32" x14ac:dyDescent="0.2">
      <c r="A393" s="4"/>
    </row>
    <row r="394" spans="1:32" x14ac:dyDescent="0.2">
      <c r="A394" s="4"/>
    </row>
    <row r="395" spans="1:32" x14ac:dyDescent="0.2">
      <c r="A395" s="4"/>
    </row>
    <row r="396" spans="1:32" x14ac:dyDescent="0.2">
      <c r="A396" s="4"/>
    </row>
    <row r="397" spans="1:32" x14ac:dyDescent="0.2">
      <c r="A397" s="4"/>
    </row>
    <row r="398" spans="1:32" x14ac:dyDescent="0.2">
      <c r="A398" s="4"/>
    </row>
    <row r="399" spans="1:32" x14ac:dyDescent="0.2">
      <c r="A399" s="4"/>
    </row>
    <row r="400" spans="1:32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6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1" sqref="B1:G1048576"/>
    </sheetView>
  </sheetViews>
  <sheetFormatPr baseColWidth="10" defaultColWidth="8.83203125" defaultRowHeight="15" x14ac:dyDescent="0.2"/>
  <cols>
    <col min="1" max="1" width="15.5" style="3" customWidth="1"/>
    <col min="2" max="6" width="27.83203125" style="14" customWidth="1"/>
    <col min="7" max="7" width="27.83203125" style="15" customWidth="1"/>
    <col min="8" max="16384" width="8.83203125" style="2"/>
  </cols>
  <sheetData>
    <row r="1" spans="1:7" x14ac:dyDescent="0.2">
      <c r="B1" s="14" t="s">
        <v>372</v>
      </c>
      <c r="C1" s="14" t="s">
        <v>373</v>
      </c>
      <c r="D1" s="14" t="s">
        <v>374</v>
      </c>
      <c r="E1" s="14" t="s">
        <v>375</v>
      </c>
      <c r="F1" s="14" t="s">
        <v>376</v>
      </c>
      <c r="G1" s="15" t="s">
        <v>159</v>
      </c>
    </row>
    <row r="2" spans="1:7" x14ac:dyDescent="0.2">
      <c r="A2" s="10" t="s">
        <v>141</v>
      </c>
      <c r="B2" s="12" t="s">
        <v>147</v>
      </c>
      <c r="C2" s="12" t="s">
        <v>148</v>
      </c>
      <c r="D2" s="12" t="s">
        <v>138</v>
      </c>
      <c r="E2" s="12" t="s">
        <v>139</v>
      </c>
      <c r="F2" s="12" t="s">
        <v>146</v>
      </c>
      <c r="G2" s="13" t="s">
        <v>140</v>
      </c>
    </row>
    <row r="3" spans="1:7" x14ac:dyDescent="0.2">
      <c r="A3" t="s">
        <v>248</v>
      </c>
      <c r="B3" s="12">
        <v>51.332500000000003</v>
      </c>
      <c r="C3" s="12">
        <v>52.3</v>
      </c>
      <c r="D3" s="12">
        <v>5.2</v>
      </c>
      <c r="E3" s="12">
        <v>17.82</v>
      </c>
      <c r="F3" s="12">
        <v>9.2899999999999991</v>
      </c>
      <c r="G3" s="13">
        <v>0.40490000000000004</v>
      </c>
    </row>
    <row r="4" spans="1:7" x14ac:dyDescent="0.2">
      <c r="A4" t="s">
        <v>249</v>
      </c>
      <c r="B4" s="12">
        <v>52.162199999999999</v>
      </c>
      <c r="C4" s="12">
        <v>52.7</v>
      </c>
      <c r="D4" s="12">
        <v>5.2332999999999998</v>
      </c>
      <c r="E4" s="12">
        <v>17.02</v>
      </c>
      <c r="F4" s="12">
        <v>8.93</v>
      </c>
      <c r="G4" s="13">
        <v>0.57579999999999998</v>
      </c>
    </row>
    <row r="5" spans="1:7" x14ac:dyDescent="0.2">
      <c r="A5" t="s">
        <v>250</v>
      </c>
      <c r="B5" s="12">
        <v>52.570099999999996</v>
      </c>
      <c r="C5" s="12">
        <v>53.09</v>
      </c>
      <c r="D5" s="12">
        <v>5.2332999999999998</v>
      </c>
      <c r="E5" s="12">
        <v>18.079999999999998</v>
      </c>
      <c r="F5" s="12">
        <v>8.1</v>
      </c>
      <c r="G5" s="13">
        <v>0.74440000000000006</v>
      </c>
    </row>
    <row r="6" spans="1:7" x14ac:dyDescent="0.2">
      <c r="A6" t="s">
        <v>251</v>
      </c>
      <c r="B6" s="12">
        <v>53.104500000000002</v>
      </c>
      <c r="C6" s="12">
        <v>53.19</v>
      </c>
      <c r="D6" s="12">
        <v>5.3666999999999998</v>
      </c>
      <c r="E6" s="12">
        <v>20.350000000000001</v>
      </c>
      <c r="F6" s="12">
        <v>7.83</v>
      </c>
      <c r="G6" s="13">
        <v>0.59249999999999992</v>
      </c>
    </row>
    <row r="7" spans="1:7" x14ac:dyDescent="0.2">
      <c r="A7" t="s">
        <v>252</v>
      </c>
      <c r="B7" s="12">
        <v>54.018599999999999</v>
      </c>
      <c r="C7" s="12">
        <v>53.77</v>
      </c>
      <c r="D7" s="12">
        <v>5.3</v>
      </c>
      <c r="E7" s="12">
        <v>21.75</v>
      </c>
      <c r="F7" s="12">
        <v>8.1300000000000008</v>
      </c>
      <c r="G7" s="13">
        <v>0.38886666666666664</v>
      </c>
    </row>
    <row r="8" spans="1:7" x14ac:dyDescent="0.2">
      <c r="A8" t="s">
        <v>253</v>
      </c>
      <c r="B8" s="12">
        <v>54.552999999999997</v>
      </c>
      <c r="C8" s="12">
        <v>53.97</v>
      </c>
      <c r="D8" s="12">
        <v>5.3333000000000004</v>
      </c>
      <c r="E8" s="12">
        <v>18.68</v>
      </c>
      <c r="F8" s="12">
        <v>8.27</v>
      </c>
      <c r="G8" s="13">
        <v>0.14736666666666667</v>
      </c>
    </row>
    <row r="9" spans="1:7" x14ac:dyDescent="0.2">
      <c r="A9" t="s">
        <v>254</v>
      </c>
      <c r="B9" s="12">
        <v>55.4953</v>
      </c>
      <c r="C9" s="12">
        <v>54</v>
      </c>
      <c r="D9" s="12">
        <v>5.7</v>
      </c>
      <c r="E9" s="12">
        <v>25.08</v>
      </c>
      <c r="F9" s="12">
        <v>7.83</v>
      </c>
      <c r="G9" s="13">
        <v>-3.153333333333333E-2</v>
      </c>
    </row>
    <row r="10" spans="1:7" x14ac:dyDescent="0.2">
      <c r="A10" t="s">
        <v>255</v>
      </c>
      <c r="B10" s="12">
        <v>56.437600000000003</v>
      </c>
      <c r="C10" s="12">
        <v>53.51</v>
      </c>
      <c r="D10" s="12">
        <v>6.1333000000000002</v>
      </c>
      <c r="E10" s="12">
        <v>25.99</v>
      </c>
      <c r="F10" s="12">
        <v>7.3</v>
      </c>
      <c r="G10" s="13">
        <v>0.2838</v>
      </c>
    </row>
    <row r="11" spans="1:7" x14ac:dyDescent="0.2">
      <c r="A11" t="s">
        <v>256</v>
      </c>
      <c r="B11" s="12">
        <v>56.859499999999997</v>
      </c>
      <c r="C11" s="12">
        <v>53.26</v>
      </c>
      <c r="D11" s="12">
        <v>6.6</v>
      </c>
      <c r="E11" s="12">
        <v>22.79</v>
      </c>
      <c r="F11" s="12">
        <v>6.44</v>
      </c>
      <c r="G11" s="13">
        <v>0.27229999999999999</v>
      </c>
    </row>
    <row r="12" spans="1:7" x14ac:dyDescent="0.2">
      <c r="A12" t="s">
        <v>257</v>
      </c>
      <c r="B12" s="12">
        <v>57.197000000000003</v>
      </c>
      <c r="C12" s="12">
        <v>53.68</v>
      </c>
      <c r="D12" s="12">
        <v>6.8333000000000004</v>
      </c>
      <c r="E12" s="12">
        <v>17.88</v>
      </c>
      <c r="F12" s="12">
        <v>6.24</v>
      </c>
      <c r="G12" s="13">
        <v>0.13673333333333335</v>
      </c>
    </row>
    <row r="13" spans="1:7" x14ac:dyDescent="0.2">
      <c r="A13" t="s">
        <v>258</v>
      </c>
      <c r="B13" s="12">
        <v>57.633000000000003</v>
      </c>
      <c r="C13" s="12">
        <v>53.95</v>
      </c>
      <c r="D13" s="12">
        <v>6.8666999999999998</v>
      </c>
      <c r="E13" s="12">
        <v>16.89</v>
      </c>
      <c r="F13" s="12">
        <v>5.89</v>
      </c>
      <c r="G13" s="13">
        <v>0.14460000000000001</v>
      </c>
    </row>
    <row r="14" spans="1:7" x14ac:dyDescent="0.2">
      <c r="A14" t="s">
        <v>259</v>
      </c>
      <c r="B14" s="12">
        <v>58.111199999999997</v>
      </c>
      <c r="C14" s="12">
        <v>54.13</v>
      </c>
      <c r="D14" s="12">
        <v>7.1</v>
      </c>
      <c r="E14" s="12">
        <v>17.48</v>
      </c>
      <c r="F14" s="12">
        <v>4.87</v>
      </c>
      <c r="G14" s="13">
        <v>0.13543333333333332</v>
      </c>
    </row>
    <row r="15" spans="1:7" x14ac:dyDescent="0.2">
      <c r="A15" t="s">
        <v>260</v>
      </c>
      <c r="B15" s="12">
        <v>58.504899999999999</v>
      </c>
      <c r="C15" s="12">
        <v>54.78</v>
      </c>
      <c r="D15" s="12">
        <v>7.3666999999999998</v>
      </c>
      <c r="E15" s="12">
        <v>16.97</v>
      </c>
      <c r="F15" s="12">
        <v>4.3600000000000003</v>
      </c>
      <c r="G15" s="13">
        <v>4.7233333333333329E-2</v>
      </c>
    </row>
    <row r="16" spans="1:7" x14ac:dyDescent="0.2">
      <c r="A16" t="s">
        <v>261</v>
      </c>
      <c r="B16" s="12">
        <v>58.954999999999998</v>
      </c>
      <c r="C16" s="12">
        <v>55.38</v>
      </c>
      <c r="D16" s="12">
        <v>7.6</v>
      </c>
      <c r="E16" s="12">
        <v>15.2</v>
      </c>
      <c r="F16" s="12">
        <v>4.22</v>
      </c>
      <c r="G16" s="13">
        <v>-6.7333333333333334E-3</v>
      </c>
    </row>
    <row r="17" spans="1:7" x14ac:dyDescent="0.2">
      <c r="A17" t="s">
        <v>262</v>
      </c>
      <c r="B17" s="12">
        <v>59.405000000000001</v>
      </c>
      <c r="C17" s="12">
        <v>55.92</v>
      </c>
      <c r="D17" s="12">
        <v>7.6333000000000002</v>
      </c>
      <c r="E17" s="12">
        <v>13.97</v>
      </c>
      <c r="F17" s="12">
        <v>3.42</v>
      </c>
      <c r="G17" s="13">
        <v>4.9699999999999994E-2</v>
      </c>
    </row>
    <row r="18" spans="1:7" x14ac:dyDescent="0.2">
      <c r="A18" t="s">
        <v>263</v>
      </c>
      <c r="B18" s="12">
        <v>59.925400000000003</v>
      </c>
      <c r="C18" s="12">
        <v>56.51</v>
      </c>
      <c r="D18" s="12">
        <v>7.3666999999999998</v>
      </c>
      <c r="E18" s="12">
        <v>14.89</v>
      </c>
      <c r="F18" s="12">
        <v>3.56</v>
      </c>
      <c r="G18" s="13">
        <v>0.10403333333333335</v>
      </c>
    </row>
    <row r="19" spans="1:7" x14ac:dyDescent="0.2">
      <c r="A19" t="s">
        <v>264</v>
      </c>
      <c r="B19" s="12">
        <v>60.361400000000003</v>
      </c>
      <c r="C19" s="12">
        <v>56.6</v>
      </c>
      <c r="D19" s="12">
        <v>7.1333000000000002</v>
      </c>
      <c r="E19" s="12">
        <v>13.31</v>
      </c>
      <c r="F19" s="12">
        <v>3.41</v>
      </c>
      <c r="G19" s="13">
        <v>5.0866666666666671E-2</v>
      </c>
    </row>
    <row r="20" spans="1:7" x14ac:dyDescent="0.2">
      <c r="A20" t="s">
        <v>265</v>
      </c>
      <c r="B20" s="12">
        <v>60.7973</v>
      </c>
      <c r="C20" s="12">
        <v>56.93</v>
      </c>
      <c r="D20" s="12">
        <v>7.0667</v>
      </c>
      <c r="E20" s="12">
        <v>13.29</v>
      </c>
      <c r="F20" s="12">
        <v>3.38</v>
      </c>
      <c r="G20" s="13">
        <v>3.4000000000000002E-3</v>
      </c>
    </row>
    <row r="21" spans="1:7" x14ac:dyDescent="0.2">
      <c r="A21" t="s">
        <v>266</v>
      </c>
      <c r="B21" s="12">
        <v>61.078600000000002</v>
      </c>
      <c r="C21" s="12">
        <v>57.2</v>
      </c>
      <c r="D21" s="12">
        <v>6.8</v>
      </c>
      <c r="E21" s="12">
        <v>12.14</v>
      </c>
      <c r="F21" s="12">
        <v>3.42</v>
      </c>
      <c r="G21" s="13">
        <v>-5.0666666666666665E-2</v>
      </c>
    </row>
    <row r="22" spans="1:7" x14ac:dyDescent="0.2">
      <c r="A22" t="s">
        <v>267</v>
      </c>
      <c r="B22" s="12">
        <v>61.584899999999998</v>
      </c>
      <c r="C22" s="12">
        <v>57.98</v>
      </c>
      <c r="D22" s="12">
        <v>6.6333000000000002</v>
      </c>
      <c r="E22" s="12">
        <v>11.81</v>
      </c>
      <c r="F22" s="12">
        <v>3.53</v>
      </c>
      <c r="G22" s="13">
        <v>-0.11933333333333333</v>
      </c>
    </row>
    <row r="23" spans="1:7" x14ac:dyDescent="0.2">
      <c r="A23" t="s">
        <v>268</v>
      </c>
      <c r="B23" s="12">
        <v>61.894300000000001</v>
      </c>
      <c r="C23" s="12">
        <v>58.54</v>
      </c>
      <c r="D23" s="12">
        <v>6.5667</v>
      </c>
      <c r="E23" s="12">
        <v>12.65</v>
      </c>
      <c r="F23" s="12">
        <v>3.91</v>
      </c>
      <c r="G23" s="13">
        <v>-0.34030000000000005</v>
      </c>
    </row>
    <row r="24" spans="1:7" x14ac:dyDescent="0.2">
      <c r="A24" t="s">
        <v>269</v>
      </c>
      <c r="B24" s="12">
        <v>62.245899999999999</v>
      </c>
      <c r="C24" s="12">
        <v>59.34</v>
      </c>
      <c r="D24" s="12">
        <v>6.2</v>
      </c>
      <c r="E24" s="12">
        <v>13.86</v>
      </c>
      <c r="F24" s="12">
        <v>5.13</v>
      </c>
      <c r="G24" s="13">
        <v>-0.29036666666666666</v>
      </c>
    </row>
    <row r="25" spans="1:7" x14ac:dyDescent="0.2">
      <c r="A25" t="s">
        <v>270</v>
      </c>
      <c r="B25" s="12">
        <v>62.822499999999998</v>
      </c>
      <c r="C25" s="12">
        <v>59.68</v>
      </c>
      <c r="D25" s="12">
        <v>6</v>
      </c>
      <c r="E25" s="12">
        <v>12.06</v>
      </c>
      <c r="F25" s="12">
        <v>5.6</v>
      </c>
      <c r="G25" s="13">
        <v>-0.31963333333333332</v>
      </c>
    </row>
    <row r="26" spans="1:7" x14ac:dyDescent="0.2">
      <c r="A26" t="s">
        <v>271</v>
      </c>
      <c r="B26" s="12">
        <v>63.188200000000002</v>
      </c>
      <c r="C26" s="12">
        <v>60.37</v>
      </c>
      <c r="D26" s="12">
        <v>5.6333000000000002</v>
      </c>
      <c r="E26" s="12">
        <v>15.03</v>
      </c>
      <c r="F26" s="12">
        <v>6.6</v>
      </c>
      <c r="G26" s="13">
        <v>-0.24053333333333335</v>
      </c>
    </row>
    <row r="27" spans="1:7" x14ac:dyDescent="0.2">
      <c r="A27" t="s">
        <v>272</v>
      </c>
      <c r="B27" s="12">
        <v>63.652299999999997</v>
      </c>
      <c r="C27" s="12">
        <v>60.58</v>
      </c>
      <c r="D27" s="12">
        <v>5.4667000000000003</v>
      </c>
      <c r="E27" s="12">
        <v>11.68</v>
      </c>
      <c r="F27" s="12">
        <v>6.73</v>
      </c>
      <c r="G27" s="13">
        <v>-0.26366666666666666</v>
      </c>
    </row>
    <row r="28" spans="1:7" x14ac:dyDescent="0.2">
      <c r="A28" t="s">
        <v>273</v>
      </c>
      <c r="B28" s="12">
        <v>64.172600000000003</v>
      </c>
      <c r="C28" s="12">
        <v>60.76</v>
      </c>
      <c r="D28" s="12">
        <v>5.6666999999999996</v>
      </c>
      <c r="E28" s="12">
        <v>12.69</v>
      </c>
      <c r="F28" s="12">
        <v>5.97</v>
      </c>
      <c r="G28" s="13">
        <v>-0.24823333333333333</v>
      </c>
    </row>
    <row r="29" spans="1:7" x14ac:dyDescent="0.2">
      <c r="A29" t="s">
        <v>274</v>
      </c>
      <c r="B29" s="12">
        <v>64.496099999999998</v>
      </c>
      <c r="C29" s="12">
        <v>61.28</v>
      </c>
      <c r="D29" s="12">
        <v>5.6666999999999996</v>
      </c>
      <c r="E29" s="12">
        <v>13.19</v>
      </c>
      <c r="F29" s="12">
        <v>5.65</v>
      </c>
      <c r="G29" s="13">
        <v>-0.25166666666666665</v>
      </c>
    </row>
    <row r="30" spans="1:7" x14ac:dyDescent="0.2">
      <c r="A30" t="s">
        <v>275</v>
      </c>
      <c r="B30" s="12">
        <v>64.847700000000003</v>
      </c>
      <c r="C30" s="12">
        <v>61.7</v>
      </c>
      <c r="D30" s="12">
        <v>5.5667</v>
      </c>
      <c r="E30" s="12">
        <v>13.16</v>
      </c>
      <c r="F30" s="12">
        <v>5.44</v>
      </c>
      <c r="G30" s="13">
        <v>-9.7700000000000009E-2</v>
      </c>
    </row>
    <row r="31" spans="1:7" x14ac:dyDescent="0.2">
      <c r="A31" t="s">
        <v>276</v>
      </c>
      <c r="B31" s="12">
        <v>65.424300000000002</v>
      </c>
      <c r="C31" s="12">
        <v>62.16</v>
      </c>
      <c r="D31" s="12">
        <v>5.5332999999999997</v>
      </c>
      <c r="E31" s="12">
        <v>16.43</v>
      </c>
      <c r="F31" s="12">
        <v>5.12</v>
      </c>
      <c r="G31" s="13">
        <v>-0.28366666666666668</v>
      </c>
    </row>
    <row r="32" spans="1:7" x14ac:dyDescent="0.2">
      <c r="A32" t="s">
        <v>277</v>
      </c>
      <c r="B32" s="12">
        <v>65.986800000000002</v>
      </c>
      <c r="C32" s="12">
        <v>63.19</v>
      </c>
      <c r="D32" s="12">
        <v>5.5</v>
      </c>
      <c r="E32" s="12">
        <v>17.37</v>
      </c>
      <c r="F32" s="12">
        <v>5.66</v>
      </c>
      <c r="G32" s="13">
        <v>-0.3227666666666667</v>
      </c>
    </row>
    <row r="33" spans="1:7" x14ac:dyDescent="0.2">
      <c r="A33" t="s">
        <v>278</v>
      </c>
      <c r="B33" s="12">
        <v>66.366500000000002</v>
      </c>
      <c r="C33" s="12">
        <v>63.76</v>
      </c>
      <c r="D33" s="12">
        <v>5.2667000000000002</v>
      </c>
      <c r="E33" s="12">
        <v>17.68</v>
      </c>
      <c r="F33" s="12">
        <v>5.78</v>
      </c>
      <c r="G33" s="13">
        <v>-0.38686666666666669</v>
      </c>
    </row>
    <row r="34" spans="1:7" x14ac:dyDescent="0.2">
      <c r="A34" t="s">
        <v>279</v>
      </c>
      <c r="B34" s="12">
        <v>66.943200000000004</v>
      </c>
      <c r="C34" s="12">
        <v>64.42</v>
      </c>
      <c r="D34" s="12">
        <v>5.3333000000000004</v>
      </c>
      <c r="E34" s="12">
        <v>18.260000000000002</v>
      </c>
      <c r="F34" s="12">
        <v>5.48</v>
      </c>
      <c r="G34" s="13">
        <v>-0.36099999999999999</v>
      </c>
    </row>
    <row r="35" spans="1:7" x14ac:dyDescent="0.2">
      <c r="A35" t="s">
        <v>280</v>
      </c>
      <c r="B35" s="12">
        <v>67.350999999999999</v>
      </c>
      <c r="C35" s="12">
        <v>64.84</v>
      </c>
      <c r="D35" s="12">
        <v>5.2332999999999998</v>
      </c>
      <c r="E35" s="12">
        <v>21.64</v>
      </c>
      <c r="F35" s="12">
        <v>5.65</v>
      </c>
      <c r="G35" s="13">
        <v>-0.42973333333333336</v>
      </c>
    </row>
    <row r="36" spans="1:7" x14ac:dyDescent="0.2">
      <c r="A36" t="s">
        <v>281</v>
      </c>
      <c r="B36" s="12">
        <v>67.505700000000004</v>
      </c>
      <c r="C36" s="12">
        <v>65.92</v>
      </c>
      <c r="D36" s="12">
        <v>5</v>
      </c>
      <c r="E36" s="12">
        <v>22.03</v>
      </c>
      <c r="F36" s="12">
        <v>5.85</v>
      </c>
      <c r="G36" s="13">
        <v>-0.46873333333333339</v>
      </c>
    </row>
    <row r="37" spans="1:7" x14ac:dyDescent="0.2">
      <c r="A37" t="s">
        <v>282</v>
      </c>
      <c r="B37" s="12">
        <v>67.843199999999996</v>
      </c>
      <c r="C37" s="12">
        <v>66.739999999999995</v>
      </c>
      <c r="D37" s="12">
        <v>4.8666999999999998</v>
      </c>
      <c r="E37" s="12">
        <v>24.63</v>
      </c>
      <c r="F37" s="12">
        <v>5.54</v>
      </c>
      <c r="G37" s="13">
        <v>-0.52436666666666676</v>
      </c>
    </row>
    <row r="38" spans="1:7" x14ac:dyDescent="0.2">
      <c r="A38" t="s">
        <v>283</v>
      </c>
      <c r="B38" s="12">
        <v>68.2089</v>
      </c>
      <c r="C38" s="12">
        <v>67.31</v>
      </c>
      <c r="D38" s="12">
        <v>4.6666999999999996</v>
      </c>
      <c r="E38" s="12">
        <v>27.73</v>
      </c>
      <c r="F38" s="12">
        <v>5.48</v>
      </c>
      <c r="G38" s="13">
        <v>-0.37180000000000007</v>
      </c>
    </row>
    <row r="39" spans="1:7" x14ac:dyDescent="0.2">
      <c r="A39" t="s">
        <v>284</v>
      </c>
      <c r="B39" s="12">
        <v>68.349500000000006</v>
      </c>
      <c r="C39" s="12">
        <v>67.989999999999995</v>
      </c>
      <c r="D39" s="12">
        <v>4.6333000000000002</v>
      </c>
      <c r="E39" s="12">
        <v>21.8</v>
      </c>
      <c r="F39" s="12">
        <v>5.31</v>
      </c>
      <c r="G39" s="13">
        <v>-0.33846666666666669</v>
      </c>
    </row>
    <row r="40" spans="1:7" x14ac:dyDescent="0.2">
      <c r="A40" t="s">
        <v>285</v>
      </c>
      <c r="B40" s="12">
        <v>68.5745</v>
      </c>
      <c r="C40" s="12">
        <v>68.62</v>
      </c>
      <c r="D40" s="12">
        <v>4.4000000000000004</v>
      </c>
      <c r="E40" s="12">
        <v>21.97</v>
      </c>
      <c r="F40" s="12">
        <v>5.41</v>
      </c>
      <c r="G40" s="13">
        <v>-0.40310000000000001</v>
      </c>
    </row>
    <row r="41" spans="1:7" x14ac:dyDescent="0.2">
      <c r="A41" t="s">
        <v>286</v>
      </c>
      <c r="B41" s="12">
        <v>68.926100000000005</v>
      </c>
      <c r="C41" s="12">
        <v>69.48</v>
      </c>
      <c r="D41" s="12">
        <v>4.5332999999999997</v>
      </c>
      <c r="E41" s="12">
        <v>30.21</v>
      </c>
      <c r="F41" s="12">
        <v>5.09</v>
      </c>
      <c r="G41" s="13">
        <v>-4.7966666666666664E-2</v>
      </c>
    </row>
    <row r="42" spans="1:7" x14ac:dyDescent="0.2">
      <c r="A42" t="s">
        <v>287</v>
      </c>
      <c r="B42" s="12">
        <v>69.249600000000001</v>
      </c>
      <c r="C42" s="12">
        <v>70.599999999999994</v>
      </c>
      <c r="D42" s="12">
        <v>4.4333</v>
      </c>
      <c r="E42" s="12">
        <v>29.23</v>
      </c>
      <c r="F42" s="12">
        <v>4.3899999999999997</v>
      </c>
      <c r="G42" s="13">
        <v>0.13980000000000001</v>
      </c>
    </row>
    <row r="43" spans="1:7" x14ac:dyDescent="0.2">
      <c r="A43" t="s">
        <v>288</v>
      </c>
      <c r="B43" s="12">
        <v>69.502799999999993</v>
      </c>
      <c r="C43" s="12">
        <v>71.27</v>
      </c>
      <c r="D43" s="12">
        <v>4.3</v>
      </c>
      <c r="E43" s="12">
        <v>28.25</v>
      </c>
      <c r="F43" s="12">
        <v>4.66</v>
      </c>
      <c r="G43" s="13">
        <v>-9.4733333333333336E-2</v>
      </c>
    </row>
    <row r="44" spans="1:7" x14ac:dyDescent="0.2">
      <c r="A44" t="s">
        <v>289</v>
      </c>
      <c r="B44" s="12">
        <v>70.023099999999999</v>
      </c>
      <c r="C44" s="12">
        <v>71.819999999999993</v>
      </c>
      <c r="D44" s="12">
        <v>4.2667000000000002</v>
      </c>
      <c r="E44" s="12">
        <v>25.33</v>
      </c>
      <c r="F44" s="12">
        <v>4.88</v>
      </c>
      <c r="G44" s="13">
        <v>-0.17450000000000002</v>
      </c>
    </row>
    <row r="45" spans="1:7" x14ac:dyDescent="0.2">
      <c r="A45" t="s">
        <v>290</v>
      </c>
      <c r="B45" s="12">
        <v>70.543499999999995</v>
      </c>
      <c r="C45" s="12">
        <v>72.760000000000005</v>
      </c>
      <c r="D45" s="12">
        <v>4.2332999999999998</v>
      </c>
      <c r="E45" s="12">
        <v>23.88</v>
      </c>
      <c r="F45" s="12">
        <v>5.16</v>
      </c>
      <c r="G45" s="13">
        <v>-1.1633333333333334E-2</v>
      </c>
    </row>
    <row r="46" spans="1:7" x14ac:dyDescent="0.2">
      <c r="A46" t="s">
        <v>291</v>
      </c>
      <c r="B46" s="12">
        <v>71.063800000000001</v>
      </c>
      <c r="C46" s="12">
        <v>73.989999999999995</v>
      </c>
      <c r="D46" s="12">
        <v>4.0667</v>
      </c>
      <c r="E46" s="12">
        <v>23.53</v>
      </c>
      <c r="F46" s="12">
        <v>5.61</v>
      </c>
      <c r="G46" s="13">
        <v>-4.6333333333333322E-3</v>
      </c>
    </row>
    <row r="47" spans="1:7" x14ac:dyDescent="0.2">
      <c r="A47" t="s">
        <v>292</v>
      </c>
      <c r="B47" s="12">
        <v>71.766999999999996</v>
      </c>
      <c r="C47" s="12">
        <v>74.260000000000005</v>
      </c>
      <c r="D47" s="12">
        <v>4.0332999999999997</v>
      </c>
      <c r="E47" s="12">
        <v>25.09</v>
      </c>
      <c r="F47" s="12">
        <v>6.19</v>
      </c>
      <c r="G47" s="13">
        <v>0.16313333333333332</v>
      </c>
    </row>
    <row r="48" spans="1:7" x14ac:dyDescent="0.2">
      <c r="A48" t="s">
        <v>293</v>
      </c>
      <c r="B48" s="12">
        <v>72.329599999999999</v>
      </c>
      <c r="C48" s="12">
        <v>75.62</v>
      </c>
      <c r="D48" s="12">
        <v>3.9333</v>
      </c>
      <c r="E48" s="12">
        <v>27.77</v>
      </c>
      <c r="F48" s="12">
        <v>6.22</v>
      </c>
      <c r="G48" s="13">
        <v>0.65859999999999996</v>
      </c>
    </row>
    <row r="49" spans="1:7" x14ac:dyDescent="0.2">
      <c r="A49" t="s">
        <v>294</v>
      </c>
      <c r="B49" s="12">
        <v>72.990499999999997</v>
      </c>
      <c r="C49" s="12">
        <v>75.72</v>
      </c>
      <c r="D49" s="12">
        <v>4</v>
      </c>
      <c r="E49" s="12">
        <v>21.74</v>
      </c>
      <c r="F49" s="12">
        <v>6.13</v>
      </c>
      <c r="G49" s="13">
        <v>0.97333333333333327</v>
      </c>
    </row>
    <row r="50" spans="1:7" x14ac:dyDescent="0.2">
      <c r="A50" t="s">
        <v>295</v>
      </c>
      <c r="B50" s="12">
        <v>73.510900000000007</v>
      </c>
      <c r="C50" s="12">
        <v>76.19</v>
      </c>
      <c r="D50" s="12">
        <v>3.9</v>
      </c>
      <c r="E50" s="12">
        <v>29.22</v>
      </c>
      <c r="F50" s="12">
        <v>5.9</v>
      </c>
      <c r="G50" s="13">
        <v>1.5315999999999999</v>
      </c>
    </row>
    <row r="51" spans="1:7" x14ac:dyDescent="0.2">
      <c r="A51" s="11" t="s">
        <v>296</v>
      </c>
      <c r="B51" s="12">
        <v>74.214100000000002</v>
      </c>
      <c r="C51" s="12">
        <v>75.98</v>
      </c>
      <c r="D51" s="12">
        <v>4.2332999999999998</v>
      </c>
      <c r="E51" s="12">
        <v>28.87</v>
      </c>
      <c r="F51" s="12">
        <v>4.5999999999999996</v>
      </c>
      <c r="G51" s="13">
        <v>1.1411</v>
      </c>
    </row>
    <row r="52" spans="1:7" x14ac:dyDescent="0.2">
      <c r="A52" s="11" t="s">
        <v>297</v>
      </c>
      <c r="B52" s="12">
        <v>74.734399999999994</v>
      </c>
      <c r="C52" s="12">
        <v>76.42</v>
      </c>
      <c r="D52" s="12">
        <v>4.4000000000000004</v>
      </c>
      <c r="E52" s="12">
        <v>27.1</v>
      </c>
      <c r="F52" s="12">
        <v>3.78</v>
      </c>
      <c r="G52" s="13">
        <v>0.8865333333333334</v>
      </c>
    </row>
    <row r="53" spans="1:7" x14ac:dyDescent="0.2">
      <c r="A53" s="11" t="s">
        <v>298</v>
      </c>
      <c r="B53" s="12">
        <v>74.945400000000006</v>
      </c>
      <c r="C53" s="12">
        <v>76.099999999999994</v>
      </c>
      <c r="D53" s="12">
        <v>4.8333000000000004</v>
      </c>
      <c r="E53" s="12">
        <v>28.33</v>
      </c>
      <c r="F53" s="12">
        <v>3.3</v>
      </c>
      <c r="G53" s="13">
        <v>0.89766666666666672</v>
      </c>
    </row>
    <row r="54" spans="1:7" x14ac:dyDescent="0.2">
      <c r="A54" s="11" t="s">
        <v>299</v>
      </c>
      <c r="B54" s="12">
        <v>74.889099999999999</v>
      </c>
      <c r="C54" s="12">
        <v>76.31</v>
      </c>
      <c r="D54" s="12">
        <v>5.5</v>
      </c>
      <c r="E54" s="12">
        <v>29.15</v>
      </c>
      <c r="F54" s="12">
        <v>2.2400000000000002</v>
      </c>
      <c r="G54" s="13">
        <v>0.40626666666666661</v>
      </c>
    </row>
    <row r="55" spans="1:7" x14ac:dyDescent="0.2">
      <c r="A55" s="11" t="s">
        <v>300</v>
      </c>
      <c r="B55" s="12">
        <v>75.128200000000007</v>
      </c>
      <c r="C55" s="12">
        <v>76.98</v>
      </c>
      <c r="D55" s="12">
        <v>5.7</v>
      </c>
      <c r="E55" s="12">
        <v>23.04</v>
      </c>
      <c r="F55" s="12">
        <v>2.3199999999999998</v>
      </c>
      <c r="G55" s="13">
        <v>0.5339666666666667</v>
      </c>
    </row>
    <row r="56" spans="1:7" x14ac:dyDescent="0.2">
      <c r="A56" s="11" t="s">
        <v>301</v>
      </c>
      <c r="B56" s="12">
        <v>75.718900000000005</v>
      </c>
      <c r="C56" s="12">
        <v>77.44</v>
      </c>
      <c r="D56" s="12">
        <v>5.8333000000000004</v>
      </c>
      <c r="E56" s="12">
        <v>24.17</v>
      </c>
      <c r="F56" s="12">
        <v>2.34</v>
      </c>
      <c r="G56" s="13">
        <v>0.63526666666666665</v>
      </c>
    </row>
    <row r="57" spans="1:7" x14ac:dyDescent="0.2">
      <c r="A57" s="11" t="s">
        <v>302</v>
      </c>
      <c r="B57" s="12">
        <v>76.1267</v>
      </c>
      <c r="C57" s="12">
        <v>77.790000000000006</v>
      </c>
      <c r="D57" s="12">
        <v>5.7332999999999998</v>
      </c>
      <c r="E57" s="12">
        <v>38.92</v>
      </c>
      <c r="F57" s="12">
        <v>1.81</v>
      </c>
      <c r="G57" s="13">
        <v>1.6035666666666666</v>
      </c>
    </row>
    <row r="58" spans="1:7" x14ac:dyDescent="0.2">
      <c r="A58" s="11" t="s">
        <v>303</v>
      </c>
      <c r="B58" s="12">
        <v>76.576800000000006</v>
      </c>
      <c r="C58" s="12">
        <v>77.91</v>
      </c>
      <c r="D58" s="12">
        <v>5.8666999999999998</v>
      </c>
      <c r="E58" s="12">
        <v>35.17</v>
      </c>
      <c r="F58" s="12">
        <v>1.53</v>
      </c>
      <c r="G58" s="13">
        <v>1.1736666666666666</v>
      </c>
    </row>
    <row r="59" spans="1:7" x14ac:dyDescent="0.2">
      <c r="A59" s="11" t="s">
        <v>304</v>
      </c>
      <c r="B59" s="12">
        <v>77.364400000000003</v>
      </c>
      <c r="C59" s="12">
        <v>78.34</v>
      </c>
      <c r="D59" s="12">
        <v>5.8666999999999998</v>
      </c>
      <c r="E59" s="12">
        <v>33.99</v>
      </c>
      <c r="F59" s="12">
        <v>1.3</v>
      </c>
      <c r="G59" s="13">
        <v>0.62119999999999997</v>
      </c>
    </row>
    <row r="60" spans="1:7" x14ac:dyDescent="0.2">
      <c r="A60" s="11" t="s">
        <v>305</v>
      </c>
      <c r="B60" s="12">
        <v>77.237799999999993</v>
      </c>
      <c r="C60" s="12">
        <v>79.010000000000005</v>
      </c>
      <c r="D60" s="12">
        <v>6.1333000000000002</v>
      </c>
      <c r="E60" s="12">
        <v>23.98</v>
      </c>
      <c r="F60" s="12">
        <v>1.1499999999999999</v>
      </c>
      <c r="G60" s="13">
        <v>-0.24483333333333332</v>
      </c>
    </row>
    <row r="61" spans="1:7" x14ac:dyDescent="0.2">
      <c r="A61" s="11" t="s">
        <v>306</v>
      </c>
      <c r="B61" s="12">
        <v>77.814400000000006</v>
      </c>
      <c r="C61" s="12">
        <v>80.36</v>
      </c>
      <c r="D61" s="12">
        <v>6.1333000000000002</v>
      </c>
      <c r="E61" s="12">
        <v>20.9</v>
      </c>
      <c r="F61" s="12">
        <v>1.22</v>
      </c>
      <c r="G61" s="13">
        <v>-0.62186666666666668</v>
      </c>
    </row>
    <row r="62" spans="1:7" x14ac:dyDescent="0.2">
      <c r="A62" s="11" t="s">
        <v>307</v>
      </c>
      <c r="B62" s="12">
        <v>78.109700000000004</v>
      </c>
      <c r="C62" s="12">
        <v>81.28</v>
      </c>
      <c r="D62" s="12">
        <v>5.8333000000000004</v>
      </c>
      <c r="E62" s="12">
        <v>17.760000000000002</v>
      </c>
      <c r="F62" s="12">
        <v>1.3</v>
      </c>
      <c r="G62" s="13">
        <v>-0.54359999999999997</v>
      </c>
    </row>
    <row r="63" spans="1:7" x14ac:dyDescent="0.2">
      <c r="A63" s="11" t="s">
        <v>308</v>
      </c>
      <c r="B63" s="12">
        <v>78.770700000000005</v>
      </c>
      <c r="C63" s="12">
        <v>81.709999999999994</v>
      </c>
      <c r="D63" s="12">
        <v>5.7</v>
      </c>
      <c r="E63" s="12">
        <v>16.55</v>
      </c>
      <c r="F63" s="12">
        <v>1.22</v>
      </c>
      <c r="G63" s="13">
        <v>-0.56030000000000002</v>
      </c>
    </row>
    <row r="64" spans="1:7" x14ac:dyDescent="0.2">
      <c r="A64" s="11" t="s">
        <v>309</v>
      </c>
      <c r="B64" s="12">
        <v>79.389499999999998</v>
      </c>
      <c r="C64" s="12">
        <v>82.34</v>
      </c>
      <c r="D64" s="12">
        <v>5.6</v>
      </c>
      <c r="E64" s="12">
        <v>16.22</v>
      </c>
      <c r="F64" s="12">
        <v>1.78</v>
      </c>
      <c r="G64" s="13">
        <v>-0.5384000000000001</v>
      </c>
    </row>
    <row r="65" spans="1:7" x14ac:dyDescent="0.2">
      <c r="A65" s="11" t="s">
        <v>310</v>
      </c>
      <c r="B65" s="12">
        <v>79.895799999999994</v>
      </c>
      <c r="C65" s="12">
        <v>83.11</v>
      </c>
      <c r="D65" s="12">
        <v>5.4333</v>
      </c>
      <c r="E65" s="12">
        <v>15.37</v>
      </c>
      <c r="F65" s="12">
        <v>2.08</v>
      </c>
      <c r="G65" s="13">
        <v>-0.45696666666666658</v>
      </c>
    </row>
    <row r="66" spans="1:7" x14ac:dyDescent="0.2">
      <c r="A66" s="11" t="s">
        <v>311</v>
      </c>
      <c r="B66" s="12">
        <v>80.753699999999995</v>
      </c>
      <c r="C66" s="12">
        <v>83.95</v>
      </c>
      <c r="D66" s="12">
        <v>5.4333</v>
      </c>
      <c r="E66" s="12">
        <v>14.01</v>
      </c>
      <c r="F66" s="12">
        <v>2.4700000000000002</v>
      </c>
      <c r="G66" s="13">
        <v>-0.64056666666666662</v>
      </c>
    </row>
    <row r="67" spans="1:7" x14ac:dyDescent="0.2">
      <c r="A67" s="11" t="s">
        <v>312</v>
      </c>
      <c r="B67" s="12">
        <v>81.161500000000004</v>
      </c>
      <c r="C67" s="12">
        <v>84.88</v>
      </c>
      <c r="D67" s="12">
        <v>5.3</v>
      </c>
      <c r="E67" s="12">
        <v>12.66</v>
      </c>
      <c r="F67" s="12">
        <v>3.06</v>
      </c>
      <c r="G67" s="13">
        <v>-0.72699999999999998</v>
      </c>
    </row>
    <row r="68" spans="1:7" x14ac:dyDescent="0.2">
      <c r="A68" s="11" t="s">
        <v>313</v>
      </c>
      <c r="B68" s="12">
        <v>81.709999999999994</v>
      </c>
      <c r="C68" s="12">
        <v>85.27</v>
      </c>
      <c r="D68" s="12">
        <v>5.0999999999999996</v>
      </c>
      <c r="E68" s="12">
        <v>12.78</v>
      </c>
      <c r="F68" s="12">
        <v>3.34</v>
      </c>
      <c r="G68" s="13">
        <v>-0.34003333333333335</v>
      </c>
    </row>
    <row r="69" spans="1:7" x14ac:dyDescent="0.2">
      <c r="A69" s="11" t="s">
        <v>314</v>
      </c>
      <c r="B69" s="12">
        <v>82.947599999999994</v>
      </c>
      <c r="C69" s="12">
        <v>86.03</v>
      </c>
      <c r="D69" s="12">
        <v>4.9667000000000003</v>
      </c>
      <c r="E69" s="12">
        <v>11.52</v>
      </c>
      <c r="F69" s="12">
        <v>3.79</v>
      </c>
      <c r="G69" s="13">
        <v>-0.56556666666666666</v>
      </c>
    </row>
    <row r="70" spans="1:7" x14ac:dyDescent="0.2">
      <c r="A70" s="11" t="s">
        <v>315</v>
      </c>
      <c r="B70" s="12">
        <v>83.721100000000007</v>
      </c>
      <c r="C70" s="12">
        <v>86.57</v>
      </c>
      <c r="D70" s="12">
        <v>4.9667000000000003</v>
      </c>
      <c r="E70" s="12">
        <v>12.3</v>
      </c>
      <c r="F70" s="12">
        <v>4.29</v>
      </c>
      <c r="G70" s="13">
        <v>-0.22503333333333334</v>
      </c>
    </row>
    <row r="71" spans="1:7" x14ac:dyDescent="0.2">
      <c r="A71" s="11" t="s">
        <v>316</v>
      </c>
      <c r="B71" s="12">
        <v>84.1571</v>
      </c>
      <c r="C71" s="12">
        <v>87.72</v>
      </c>
      <c r="D71" s="12">
        <v>4.7332999999999998</v>
      </c>
      <c r="E71" s="12">
        <v>11.55</v>
      </c>
      <c r="F71" s="12">
        <v>4.63</v>
      </c>
      <c r="G71" s="13">
        <v>-0.31813333333333332</v>
      </c>
    </row>
    <row r="72" spans="1:7" x14ac:dyDescent="0.2">
      <c r="A72" s="11" t="s">
        <v>317</v>
      </c>
      <c r="B72" s="12">
        <v>84.916600000000003</v>
      </c>
      <c r="C72" s="12">
        <v>87.93</v>
      </c>
      <c r="D72" s="12">
        <v>4.6333000000000002</v>
      </c>
      <c r="E72" s="12">
        <v>13.59</v>
      </c>
      <c r="F72" s="12">
        <v>5.0199999999999996</v>
      </c>
      <c r="G72" s="13">
        <v>-0.40463333333333334</v>
      </c>
    </row>
    <row r="73" spans="1:7" x14ac:dyDescent="0.2">
      <c r="A73" s="11" t="s">
        <v>318</v>
      </c>
      <c r="B73" s="12">
        <v>85.718199999999996</v>
      </c>
      <c r="C73" s="12">
        <v>88.06</v>
      </c>
      <c r="D73" s="12">
        <v>4.6333000000000002</v>
      </c>
      <c r="E73" s="12">
        <v>12.77</v>
      </c>
      <c r="F73" s="12">
        <v>5.09</v>
      </c>
      <c r="G73" s="13">
        <v>-0.40209999999999996</v>
      </c>
    </row>
    <row r="74" spans="1:7" x14ac:dyDescent="0.2">
      <c r="A74" s="11" t="s">
        <v>319</v>
      </c>
      <c r="B74" s="12">
        <v>85.366600000000005</v>
      </c>
      <c r="C74" s="12">
        <v>88.81</v>
      </c>
      <c r="D74" s="12">
        <v>4.4333</v>
      </c>
      <c r="E74" s="12">
        <v>10.58</v>
      </c>
      <c r="F74" s="12">
        <v>4.99</v>
      </c>
      <c r="G74" s="13">
        <v>-0.5430666666666667</v>
      </c>
    </row>
    <row r="75" spans="1:7" x14ac:dyDescent="0.2">
      <c r="A75" s="11" t="s">
        <v>320</v>
      </c>
      <c r="B75" s="12">
        <v>86.203500000000005</v>
      </c>
      <c r="C75" s="12">
        <v>89.02</v>
      </c>
      <c r="D75" s="12">
        <v>4.5</v>
      </c>
      <c r="E75" s="12">
        <v>12.16</v>
      </c>
      <c r="F75" s="12">
        <v>5.01</v>
      </c>
      <c r="G75" s="13">
        <v>-0.64026666666666665</v>
      </c>
    </row>
    <row r="76" spans="1:7" x14ac:dyDescent="0.2">
      <c r="A76" s="11" t="s">
        <v>321</v>
      </c>
      <c r="B76" s="12">
        <v>87.1798</v>
      </c>
      <c r="C76" s="12">
        <v>89.53</v>
      </c>
      <c r="D76" s="12">
        <v>4.5</v>
      </c>
      <c r="E76" s="12">
        <v>13.35</v>
      </c>
      <c r="F76" s="12">
        <v>4.93</v>
      </c>
      <c r="G76" s="13">
        <v>-0.60289999999999999</v>
      </c>
    </row>
    <row r="77" spans="1:7" x14ac:dyDescent="0.2">
      <c r="A77" s="11" t="s">
        <v>322</v>
      </c>
      <c r="B77" s="12">
        <v>87.731700000000004</v>
      </c>
      <c r="C77" s="12">
        <v>90.02</v>
      </c>
      <c r="D77" s="12">
        <v>4.6666999999999996</v>
      </c>
      <c r="E77" s="12">
        <v>21.52</v>
      </c>
      <c r="F77" s="12">
        <v>4.5199999999999996</v>
      </c>
      <c r="G77" s="13">
        <v>-5.2300000000000006E-2</v>
      </c>
    </row>
    <row r="78" spans="1:7" x14ac:dyDescent="0.2">
      <c r="A78" s="11" t="s">
        <v>323</v>
      </c>
      <c r="B78" s="12">
        <v>88.8078</v>
      </c>
      <c r="C78" s="12">
        <v>90.57</v>
      </c>
      <c r="D78" s="12">
        <v>4.8</v>
      </c>
      <c r="E78" s="12">
        <v>22.77</v>
      </c>
      <c r="F78" s="12">
        <v>3.62</v>
      </c>
      <c r="G78" s="13">
        <v>0.13746666666666665</v>
      </c>
    </row>
    <row r="79" spans="1:7" x14ac:dyDescent="0.2">
      <c r="A79" s="11" t="s">
        <v>324</v>
      </c>
      <c r="B79" s="12">
        <v>89.769800000000004</v>
      </c>
      <c r="C79" s="12">
        <v>90.05</v>
      </c>
      <c r="D79" s="12">
        <v>5</v>
      </c>
      <c r="E79" s="12">
        <v>27.99</v>
      </c>
      <c r="F79" s="12">
        <v>2.1</v>
      </c>
      <c r="G79" s="13">
        <v>0.86430000000000007</v>
      </c>
    </row>
    <row r="80" spans="1:7" x14ac:dyDescent="0.2">
      <c r="A80" s="11" t="s">
        <v>325</v>
      </c>
      <c r="B80" s="12">
        <v>90.937600000000003</v>
      </c>
      <c r="C80" s="12">
        <v>90.51</v>
      </c>
      <c r="D80" s="12">
        <v>5.3333000000000004</v>
      </c>
      <c r="E80" s="12">
        <v>21.5</v>
      </c>
      <c r="F80" s="12">
        <v>2.0699999999999998</v>
      </c>
      <c r="G80" s="13">
        <v>0.70253333333333323</v>
      </c>
    </row>
    <row r="81" spans="1:7" x14ac:dyDescent="0.2">
      <c r="A81" s="11" t="s">
        <v>326</v>
      </c>
      <c r="B81" s="12">
        <v>92.339799999999997</v>
      </c>
      <c r="C81" s="12">
        <v>90.02</v>
      </c>
      <c r="D81" s="12">
        <v>6</v>
      </c>
      <c r="E81" s="12">
        <v>26.95</v>
      </c>
      <c r="F81" s="12">
        <v>2.12</v>
      </c>
      <c r="G81" s="13">
        <v>1.5448333333333333</v>
      </c>
    </row>
    <row r="82" spans="1:7" x14ac:dyDescent="0.2">
      <c r="A82" s="11" t="s">
        <v>327</v>
      </c>
      <c r="B82" s="12">
        <v>90.224999999999994</v>
      </c>
      <c r="C82" s="12">
        <v>88.07</v>
      </c>
      <c r="D82" s="12">
        <v>6.8666999999999998</v>
      </c>
      <c r="E82" s="12">
        <v>61.58</v>
      </c>
      <c r="F82" s="12">
        <v>0.99</v>
      </c>
      <c r="G82" s="13">
        <v>3.142433333333333</v>
      </c>
    </row>
    <row r="83" spans="1:7" x14ac:dyDescent="0.2">
      <c r="A83" s="11" t="s">
        <v>328</v>
      </c>
      <c r="B83" s="12">
        <v>89.604399999999998</v>
      </c>
      <c r="C83" s="12">
        <v>87.08</v>
      </c>
      <c r="D83" s="12">
        <v>8.2667000000000002</v>
      </c>
      <c r="E83" s="12">
        <v>45.18</v>
      </c>
      <c r="F83" s="12">
        <v>0.56999999999999995</v>
      </c>
      <c r="G83" s="13">
        <v>2.8316666666666666</v>
      </c>
    </row>
    <row r="84" spans="1:7" x14ac:dyDescent="0.2">
      <c r="A84" s="11" t="s">
        <v>329</v>
      </c>
      <c r="B84" s="12">
        <v>90.0809</v>
      </c>
      <c r="C84" s="12">
        <v>86.96</v>
      </c>
      <c r="D84" s="12">
        <v>9.3000000000000007</v>
      </c>
      <c r="E84" s="12">
        <v>32.97</v>
      </c>
      <c r="F84" s="12">
        <v>0.52</v>
      </c>
      <c r="G84" s="13">
        <v>1.4705000000000001</v>
      </c>
    </row>
    <row r="85" spans="1:7" x14ac:dyDescent="0.2">
      <c r="A85" s="11" t="s">
        <v>330</v>
      </c>
      <c r="B85" s="12">
        <v>90.855900000000005</v>
      </c>
      <c r="C85" s="12">
        <v>87.28</v>
      </c>
      <c r="D85" s="12">
        <v>9.6333000000000002</v>
      </c>
      <c r="E85" s="12">
        <v>24.75</v>
      </c>
      <c r="F85" s="12">
        <v>0.45</v>
      </c>
      <c r="G85" s="13">
        <v>0.11206666666666665</v>
      </c>
    </row>
    <row r="86" spans="1:7" x14ac:dyDescent="0.2">
      <c r="A86" s="11" t="s">
        <v>331</v>
      </c>
      <c r="B86" s="12">
        <v>91.567300000000003</v>
      </c>
      <c r="C86" s="12">
        <v>88.23</v>
      </c>
      <c r="D86" s="12">
        <v>9.9332999999999991</v>
      </c>
      <c r="E86" s="12">
        <v>21.76</v>
      </c>
      <c r="F86" s="12">
        <v>0.35</v>
      </c>
      <c r="G86" s="13">
        <v>-0.26530000000000004</v>
      </c>
    </row>
    <row r="87" spans="1:7" x14ac:dyDescent="0.2">
      <c r="A87" s="11" t="s">
        <v>332</v>
      </c>
      <c r="B87" s="12">
        <v>91.712400000000002</v>
      </c>
      <c r="C87" s="12">
        <v>88.57</v>
      </c>
      <c r="D87" s="12">
        <v>9.8332999999999995</v>
      </c>
      <c r="E87" s="12">
        <v>19.28</v>
      </c>
      <c r="F87" s="12">
        <v>0.37</v>
      </c>
      <c r="G87" s="13">
        <v>-0.16406666666666667</v>
      </c>
    </row>
    <row r="88" spans="1:7" x14ac:dyDescent="0.2">
      <c r="A88" s="11" t="s">
        <v>333</v>
      </c>
      <c r="B88" s="12">
        <v>91.680099999999996</v>
      </c>
      <c r="C88" s="12">
        <v>89.39</v>
      </c>
      <c r="D88" s="12">
        <v>9.6333000000000002</v>
      </c>
      <c r="E88" s="12">
        <v>24.97</v>
      </c>
      <c r="F88" s="12">
        <v>0.38</v>
      </c>
      <c r="G88" s="13">
        <v>-0.223</v>
      </c>
    </row>
    <row r="89" spans="1:7" x14ac:dyDescent="0.2">
      <c r="A89" s="11" t="s">
        <v>334</v>
      </c>
      <c r="B89" s="12">
        <v>91.948800000000006</v>
      </c>
      <c r="C89" s="12">
        <v>90.05</v>
      </c>
      <c r="D89" s="12">
        <v>9.4666999999999994</v>
      </c>
      <c r="E89" s="12">
        <v>23.55</v>
      </c>
      <c r="F89" s="12">
        <v>0.27</v>
      </c>
      <c r="G89" s="13">
        <v>-0.14079999999999998</v>
      </c>
    </row>
    <row r="90" spans="1:7" x14ac:dyDescent="0.2">
      <c r="A90" s="11" t="s">
        <v>335</v>
      </c>
      <c r="B90" s="12">
        <v>92.693399999999997</v>
      </c>
      <c r="C90" s="12">
        <v>90.5</v>
      </c>
      <c r="D90" s="12">
        <v>9.5</v>
      </c>
      <c r="E90" s="12">
        <v>18.53</v>
      </c>
      <c r="F90" s="12">
        <v>0.26</v>
      </c>
      <c r="G90" s="13">
        <v>-0.26403333333333334</v>
      </c>
    </row>
    <row r="91" spans="1:7" x14ac:dyDescent="0.2">
      <c r="A91" s="11" t="s">
        <v>336</v>
      </c>
      <c r="B91" s="12">
        <v>93.682599999999994</v>
      </c>
      <c r="C91" s="12">
        <v>90.28</v>
      </c>
      <c r="D91" s="12">
        <v>9.0333000000000006</v>
      </c>
      <c r="E91" s="12">
        <v>17.18</v>
      </c>
      <c r="F91" s="12">
        <v>0.27</v>
      </c>
      <c r="G91" s="13">
        <v>-0.24003333333333332</v>
      </c>
    </row>
    <row r="92" spans="1:7" x14ac:dyDescent="0.2">
      <c r="A92" s="11" t="s">
        <v>337</v>
      </c>
      <c r="B92" s="12">
        <v>94.747799999999998</v>
      </c>
      <c r="C92" s="12">
        <v>90.93</v>
      </c>
      <c r="D92" s="12">
        <v>9.0667000000000009</v>
      </c>
      <c r="E92" s="12">
        <v>16.8</v>
      </c>
      <c r="F92" s="12">
        <v>0.21</v>
      </c>
      <c r="G92" s="13">
        <v>-0.18200000000000002</v>
      </c>
    </row>
    <row r="93" spans="1:7" x14ac:dyDescent="0.2">
      <c r="A93" s="11" t="s">
        <v>338</v>
      </c>
      <c r="B93" s="12">
        <v>95.365600000000001</v>
      </c>
      <c r="C93" s="12">
        <v>90.9</v>
      </c>
      <c r="D93" s="12">
        <v>9</v>
      </c>
      <c r="E93" s="12">
        <v>30.3</v>
      </c>
      <c r="F93" s="12">
        <v>0.13</v>
      </c>
      <c r="G93" s="13">
        <v>-3.3333333333333179E-3</v>
      </c>
    </row>
    <row r="94" spans="1:7" x14ac:dyDescent="0.2">
      <c r="A94" s="11" t="s">
        <v>339</v>
      </c>
      <c r="B94" s="12">
        <v>95.793700000000001</v>
      </c>
      <c r="C94" s="12">
        <v>91.96</v>
      </c>
      <c r="D94" s="12">
        <v>8.6333000000000002</v>
      </c>
      <c r="E94" s="12">
        <v>29.43</v>
      </c>
      <c r="F94" s="12">
        <v>0.11</v>
      </c>
      <c r="G94" s="13">
        <v>0.13589999999999999</v>
      </c>
    </row>
    <row r="95" spans="1:7" x14ac:dyDescent="0.2">
      <c r="A95" s="11" t="s">
        <v>340</v>
      </c>
      <c r="B95" s="12">
        <v>96.333200000000005</v>
      </c>
      <c r="C95" s="12">
        <v>92.68</v>
      </c>
      <c r="D95" s="12">
        <v>8.2667000000000002</v>
      </c>
      <c r="E95" s="12">
        <v>16.940000000000001</v>
      </c>
      <c r="F95" s="12">
        <v>0.16</v>
      </c>
      <c r="G95" s="13">
        <v>-0.11543333333333333</v>
      </c>
    </row>
    <row r="96" spans="1:7" x14ac:dyDescent="0.2">
      <c r="A96" s="11" t="s">
        <v>341</v>
      </c>
      <c r="B96" s="12">
        <v>96.536500000000004</v>
      </c>
      <c r="C96" s="12">
        <v>93.08</v>
      </c>
      <c r="D96" s="12">
        <v>8.1999999999999993</v>
      </c>
      <c r="E96" s="12">
        <v>19.52</v>
      </c>
      <c r="F96" s="12">
        <v>0.19</v>
      </c>
      <c r="G96" s="13">
        <v>-0.11523333333333334</v>
      </c>
    </row>
    <row r="97" spans="1:7" x14ac:dyDescent="0.2">
      <c r="A97" s="11" t="s">
        <v>342</v>
      </c>
      <c r="B97" s="12">
        <v>96.972399999999993</v>
      </c>
      <c r="C97" s="12">
        <v>93.2</v>
      </c>
      <c r="D97" s="12">
        <v>8.0333000000000006</v>
      </c>
      <c r="E97" s="12">
        <v>15.45</v>
      </c>
      <c r="F97" s="12">
        <v>0.18</v>
      </c>
      <c r="G97" s="13">
        <v>-0.214</v>
      </c>
    </row>
    <row r="98" spans="1:7" x14ac:dyDescent="0.2">
      <c r="A98" s="11" t="s">
        <v>343</v>
      </c>
      <c r="B98" s="12">
        <v>97.617199999999997</v>
      </c>
      <c r="C98" s="12">
        <v>93.31</v>
      </c>
      <c r="D98" s="12">
        <v>7.8</v>
      </c>
      <c r="E98" s="12">
        <v>16.68</v>
      </c>
      <c r="F98" s="12">
        <v>0.17</v>
      </c>
      <c r="G98" s="13">
        <v>-0.22433333333333336</v>
      </c>
    </row>
    <row r="99" spans="1:7" x14ac:dyDescent="0.2">
      <c r="A99" s="11" t="s">
        <v>344</v>
      </c>
      <c r="B99" s="12">
        <v>98.009600000000006</v>
      </c>
      <c r="C99" s="12">
        <v>94.13</v>
      </c>
      <c r="D99" s="12">
        <v>7.7332999999999998</v>
      </c>
      <c r="E99" s="12">
        <v>13.04</v>
      </c>
      <c r="F99" s="12">
        <v>0.15</v>
      </c>
      <c r="G99" s="13">
        <v>-0.16059999999999999</v>
      </c>
    </row>
    <row r="100" spans="1:7" x14ac:dyDescent="0.2">
      <c r="A100" s="11" t="s">
        <v>345</v>
      </c>
      <c r="B100" s="12">
        <v>97.902299999999997</v>
      </c>
      <c r="C100" s="12">
        <v>94.25</v>
      </c>
      <c r="D100" s="12">
        <v>7.5332999999999997</v>
      </c>
      <c r="E100" s="12">
        <v>14.34</v>
      </c>
      <c r="F100" s="12">
        <v>0.13</v>
      </c>
      <c r="G100" s="13">
        <v>-0.45206666666666662</v>
      </c>
    </row>
    <row r="101" spans="1:7" x14ac:dyDescent="0.2">
      <c r="A101" s="11" t="s">
        <v>346</v>
      </c>
      <c r="B101" s="12">
        <v>98.431799999999996</v>
      </c>
      <c r="C101" s="12">
        <v>94.99</v>
      </c>
      <c r="D101" s="12">
        <v>7.2332999999999998</v>
      </c>
      <c r="E101" s="12">
        <v>14.01</v>
      </c>
      <c r="F101" s="12">
        <v>0.12</v>
      </c>
      <c r="G101" s="13">
        <v>-0.17913333333333337</v>
      </c>
    </row>
    <row r="102" spans="1:7" x14ac:dyDescent="0.2">
      <c r="A102" s="11" t="s">
        <v>347</v>
      </c>
      <c r="B102" s="12">
        <v>98.795699999999997</v>
      </c>
      <c r="C102" s="12">
        <v>95.75</v>
      </c>
      <c r="D102" s="12">
        <v>6.9333</v>
      </c>
      <c r="E102" s="12">
        <v>13.09</v>
      </c>
      <c r="F102" s="12">
        <v>0.12</v>
      </c>
      <c r="G102" s="13">
        <v>-0.13093333333333335</v>
      </c>
    </row>
    <row r="103" spans="1:7" x14ac:dyDescent="0.2">
      <c r="A103" s="11" t="s">
        <v>348</v>
      </c>
      <c r="B103" s="12">
        <v>99.411000000000001</v>
      </c>
      <c r="C103" s="12">
        <v>95.48</v>
      </c>
      <c r="D103" s="12">
        <v>6.6666999999999996</v>
      </c>
      <c r="E103" s="12">
        <v>13.51</v>
      </c>
      <c r="F103" s="12">
        <v>0.12</v>
      </c>
      <c r="G103" s="13">
        <v>-0.35300000000000004</v>
      </c>
    </row>
    <row r="104" spans="1:7" x14ac:dyDescent="0.2">
      <c r="A104" s="11" t="s">
        <v>349</v>
      </c>
      <c r="B104" s="12">
        <v>99.938999999999993</v>
      </c>
      <c r="C104" s="12">
        <v>96.77</v>
      </c>
      <c r="D104" s="12">
        <v>6.2</v>
      </c>
      <c r="E104" s="12">
        <v>11.85</v>
      </c>
      <c r="F104" s="12">
        <v>0.1</v>
      </c>
      <c r="G104" s="13">
        <v>-0.43816666666666665</v>
      </c>
    </row>
    <row r="105" spans="1:7" x14ac:dyDescent="0.2">
      <c r="A105" s="11" t="s">
        <v>350</v>
      </c>
      <c r="B105" s="12">
        <v>100.19459999999999</v>
      </c>
      <c r="C105" s="12">
        <v>97.95</v>
      </c>
      <c r="D105" s="12">
        <v>6.0667</v>
      </c>
      <c r="E105" s="12">
        <v>11.58</v>
      </c>
      <c r="F105" s="12">
        <v>0.11</v>
      </c>
      <c r="G105" s="13">
        <v>-0.39346666666666669</v>
      </c>
    </row>
    <row r="106" spans="1:7" x14ac:dyDescent="0.2">
      <c r="A106" s="11" t="s">
        <v>351</v>
      </c>
      <c r="B106" s="12">
        <v>99.945700000000002</v>
      </c>
      <c r="C106" s="12">
        <v>98.5</v>
      </c>
      <c r="D106" s="12">
        <v>5.7</v>
      </c>
      <c r="E106" s="12">
        <v>14.76</v>
      </c>
      <c r="F106" s="12">
        <v>0.15</v>
      </c>
      <c r="G106" s="13">
        <v>-0.15</v>
      </c>
    </row>
    <row r="107" spans="1:7" x14ac:dyDescent="0.2">
      <c r="A107" s="11" t="s">
        <v>352</v>
      </c>
      <c r="B107" s="12">
        <v>99.2988</v>
      </c>
      <c r="C107" s="12">
        <v>99.27</v>
      </c>
      <c r="D107" s="12">
        <v>5.5332999999999997</v>
      </c>
      <c r="E107" s="12">
        <v>16.12</v>
      </c>
      <c r="F107" s="12">
        <v>0.22</v>
      </c>
      <c r="G107" s="13">
        <v>-0.34326666666666661</v>
      </c>
    </row>
    <row r="108" spans="1:7" x14ac:dyDescent="0.2">
      <c r="A108" s="11" t="s">
        <v>353</v>
      </c>
      <c r="B108" s="12">
        <v>99.975999999999999</v>
      </c>
      <c r="C108" s="12">
        <v>100.01</v>
      </c>
      <c r="D108" s="12">
        <v>5.4333</v>
      </c>
      <c r="E108" s="12">
        <v>14.09</v>
      </c>
      <c r="F108" s="12">
        <v>0.25</v>
      </c>
      <c r="G108" s="13">
        <v>-5.1366666666666651E-2</v>
      </c>
    </row>
    <row r="109" spans="1:7" x14ac:dyDescent="0.2">
      <c r="A109" s="11" t="s">
        <v>354</v>
      </c>
      <c r="B109" s="12">
        <v>100.3536</v>
      </c>
      <c r="C109" s="12">
        <v>100.34</v>
      </c>
      <c r="D109" s="12">
        <v>5.0999999999999996</v>
      </c>
      <c r="E109" s="12">
        <v>19.600000000000001</v>
      </c>
      <c r="F109" s="12">
        <v>0.35</v>
      </c>
      <c r="G109" s="13">
        <v>0.29123333333333329</v>
      </c>
    </row>
    <row r="110" spans="1:7" x14ac:dyDescent="0.2">
      <c r="A110" s="11" t="s">
        <v>355</v>
      </c>
      <c r="B110" s="12">
        <v>100.346</v>
      </c>
      <c r="C110" s="12">
        <v>100.37</v>
      </c>
      <c r="D110" s="12">
        <v>5.0332999999999997</v>
      </c>
      <c r="E110" s="12">
        <v>17.09</v>
      </c>
      <c r="F110" s="12">
        <v>0.46</v>
      </c>
      <c r="G110" s="13">
        <v>0.4456</v>
      </c>
    </row>
    <row r="111" spans="1:7" x14ac:dyDescent="0.2">
      <c r="A111" s="11" t="s">
        <v>356</v>
      </c>
      <c r="B111" s="12">
        <v>100.3207</v>
      </c>
      <c r="C111" s="12">
        <v>100.88</v>
      </c>
      <c r="D111" s="12">
        <v>4.9333</v>
      </c>
      <c r="E111" s="12">
        <v>21.43</v>
      </c>
      <c r="F111" s="12">
        <v>0.57999999999999996</v>
      </c>
      <c r="G111" s="13">
        <v>0.71116666666666661</v>
      </c>
    </row>
    <row r="112" spans="1:7" x14ac:dyDescent="0.2">
      <c r="A112" s="11" t="s">
        <v>357</v>
      </c>
      <c r="B112" s="12">
        <v>101.03619999999999</v>
      </c>
      <c r="C112" s="12">
        <v>101.35</v>
      </c>
      <c r="D112" s="12">
        <v>4.9000000000000004</v>
      </c>
      <c r="E112" s="12">
        <v>15.23</v>
      </c>
      <c r="F112" s="12">
        <v>0.56999999999999995</v>
      </c>
      <c r="G112" s="13">
        <v>7.9933333333333342E-2</v>
      </c>
    </row>
    <row r="113" spans="1:7" x14ac:dyDescent="0.2">
      <c r="A113" s="11" t="s">
        <v>358</v>
      </c>
      <c r="B113" s="12">
        <v>101.508</v>
      </c>
      <c r="C113" s="12">
        <v>101.9</v>
      </c>
      <c r="D113" s="12">
        <v>4.9000000000000004</v>
      </c>
      <c r="E113" s="12">
        <v>12.34</v>
      </c>
      <c r="F113" s="12">
        <v>0.56000000000000005</v>
      </c>
      <c r="G113" s="13">
        <v>-0.12966666666666668</v>
      </c>
    </row>
    <row r="114" spans="1:7" x14ac:dyDescent="0.2">
      <c r="A114" s="11" t="s">
        <v>359</v>
      </c>
      <c r="B114" s="12">
        <v>102.151</v>
      </c>
      <c r="C114" s="12">
        <v>102.42</v>
      </c>
      <c r="D114" s="12">
        <v>4.7667000000000002</v>
      </c>
      <c r="E114" s="12">
        <v>13.96</v>
      </c>
      <c r="F114" s="12">
        <v>0.76</v>
      </c>
      <c r="G114" s="13">
        <v>-0.44629999999999997</v>
      </c>
    </row>
    <row r="115" spans="1:7" x14ac:dyDescent="0.2">
      <c r="A115" s="11" t="s">
        <v>360</v>
      </c>
      <c r="B115" s="12">
        <v>102.8711</v>
      </c>
      <c r="C115" s="12">
        <v>103</v>
      </c>
      <c r="D115" s="12">
        <v>4.5667</v>
      </c>
      <c r="E115" s="12">
        <v>10.7</v>
      </c>
      <c r="F115" s="12">
        <v>0.89</v>
      </c>
      <c r="G115" s="13">
        <v>-0.25633333333333336</v>
      </c>
    </row>
    <row r="116" spans="1:7" x14ac:dyDescent="0.2">
      <c r="A116" s="11" t="s">
        <v>361</v>
      </c>
      <c r="B116" s="12">
        <v>102.9691</v>
      </c>
      <c r="C116" s="12">
        <v>103.55</v>
      </c>
      <c r="D116" s="12">
        <v>4.3666999999999998</v>
      </c>
      <c r="E116" s="12">
        <v>10.31</v>
      </c>
      <c r="F116" s="12">
        <v>1.1200000000000001</v>
      </c>
      <c r="G116" s="13">
        <v>-0.2147</v>
      </c>
    </row>
    <row r="117" spans="1:7" x14ac:dyDescent="0.2">
      <c r="A117" s="11" t="s">
        <v>362</v>
      </c>
      <c r="B117" s="12">
        <v>103.5196</v>
      </c>
      <c r="C117" s="12">
        <v>104.37</v>
      </c>
      <c r="D117" s="12">
        <v>4.3</v>
      </c>
      <c r="E117" s="12">
        <v>9.27</v>
      </c>
      <c r="F117" s="12">
        <v>1.24</v>
      </c>
      <c r="G117" s="13">
        <v>-0.24729999999999999</v>
      </c>
    </row>
    <row r="118" spans="1:7" x14ac:dyDescent="0.2">
      <c r="A118" s="11" t="s">
        <v>363</v>
      </c>
      <c r="B118" s="12">
        <v>104.31740000000001</v>
      </c>
      <c r="C118" s="12">
        <v>105.28</v>
      </c>
      <c r="D118" s="12">
        <v>4.1333000000000002</v>
      </c>
      <c r="E118" s="12">
        <v>8.6300000000000008</v>
      </c>
      <c r="F118" s="12">
        <v>1.55</v>
      </c>
      <c r="G118" s="13">
        <v>-0.26933333333333337</v>
      </c>
    </row>
    <row r="119" spans="1:7" x14ac:dyDescent="0.2">
      <c r="A119" s="11" t="s">
        <v>364</v>
      </c>
      <c r="B119" s="12">
        <v>105.15479999999999</v>
      </c>
      <c r="C119" s="12">
        <v>105.94</v>
      </c>
      <c r="D119" s="12">
        <v>4.0667</v>
      </c>
      <c r="E119" s="12">
        <v>15.96</v>
      </c>
      <c r="F119" s="12">
        <v>1.94</v>
      </c>
      <c r="G119" s="13">
        <v>-0.34133333333333332</v>
      </c>
    </row>
    <row r="120" spans="1:7" x14ac:dyDescent="0.2">
      <c r="A120" s="11" t="s">
        <v>365</v>
      </c>
      <c r="B120" s="12">
        <v>105.727</v>
      </c>
      <c r="C120" s="12">
        <v>106.86</v>
      </c>
      <c r="D120" s="12">
        <v>3.9333</v>
      </c>
      <c r="E120" s="12">
        <v>15</v>
      </c>
      <c r="F120" s="12">
        <v>2.25</v>
      </c>
      <c r="G120" s="13">
        <v>-0.25313333333333338</v>
      </c>
    </row>
    <row r="121" spans="1:7" x14ac:dyDescent="0.2">
      <c r="A121" s="11" t="s">
        <v>366</v>
      </c>
      <c r="B121" s="12">
        <v>106.27200000000001</v>
      </c>
      <c r="C121" s="12">
        <v>107.64</v>
      </c>
      <c r="D121" s="12">
        <v>3.7667000000000002</v>
      </c>
      <c r="E121" s="12">
        <v>11.52</v>
      </c>
      <c r="F121" s="12">
        <v>2.4700000000000002</v>
      </c>
      <c r="G121" s="13">
        <v>-0.23213333333333333</v>
      </c>
    </row>
    <row r="122" spans="1:7" x14ac:dyDescent="0.2">
      <c r="A122" s="11" t="s">
        <v>367</v>
      </c>
      <c r="B122" s="12">
        <v>106.6157</v>
      </c>
      <c r="C122" s="12">
        <v>107.93</v>
      </c>
      <c r="D122" s="12">
        <v>3.8</v>
      </c>
      <c r="E122" s="12">
        <v>22.65</v>
      </c>
      <c r="F122" s="12">
        <v>2.67</v>
      </c>
      <c r="G122" s="13">
        <v>8.8399999999999992E-2</v>
      </c>
    </row>
    <row r="123" spans="1:7" x14ac:dyDescent="0.2">
      <c r="A123" s="11" t="s">
        <v>368</v>
      </c>
      <c r="B123" s="12">
        <v>106.8596</v>
      </c>
      <c r="C123" s="12">
        <v>108.75</v>
      </c>
      <c r="D123" s="12">
        <v>3.8666999999999998</v>
      </c>
      <c r="E123" s="12">
        <v>17.05</v>
      </c>
      <c r="F123" s="12">
        <v>2.54</v>
      </c>
      <c r="G123" s="13">
        <v>-3.1799999999999995E-2</v>
      </c>
    </row>
    <row r="124" spans="1:7" x14ac:dyDescent="0.2">
      <c r="A124" s="11" t="s">
        <v>369</v>
      </c>
      <c r="B124" s="12">
        <v>107.6592</v>
      </c>
      <c r="C124" s="12">
        <v>109.3</v>
      </c>
      <c r="D124" s="12">
        <v>3.6333000000000002</v>
      </c>
      <c r="E124" s="12">
        <v>15.79</v>
      </c>
      <c r="F124" s="12">
        <v>2.25</v>
      </c>
      <c r="G124" s="13">
        <v>-8.5433333333333319E-2</v>
      </c>
    </row>
    <row r="125" spans="1:7" x14ac:dyDescent="0.2">
      <c r="A125" s="11" t="s">
        <v>370</v>
      </c>
      <c r="B125" s="12">
        <v>108.1461</v>
      </c>
      <c r="C125" s="12">
        <v>109.87</v>
      </c>
      <c r="D125" s="12">
        <v>3.6333000000000002</v>
      </c>
      <c r="E125" s="12">
        <v>16.579999999999998</v>
      </c>
      <c r="F125" s="12">
        <v>1.84</v>
      </c>
      <c r="G125" s="13">
        <v>-0.2568333333333333</v>
      </c>
    </row>
    <row r="126" spans="1:7" x14ac:dyDescent="0.2">
      <c r="A126" s="11" t="s">
        <v>371</v>
      </c>
      <c r="B126" s="12">
        <v>108.7822</v>
      </c>
      <c r="C126" s="12">
        <v>110.45</v>
      </c>
      <c r="D126" s="12">
        <v>3.5333000000000001</v>
      </c>
      <c r="E126" s="12">
        <v>14.27</v>
      </c>
      <c r="F126" s="12">
        <v>1.58</v>
      </c>
      <c r="G126" s="13">
        <v>-0.34233333333333338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69"/>
  <sheetViews>
    <sheetView zoomScale="70" zoomScaleNormal="70" workbookViewId="0">
      <pane xSplit="1" ySplit="1" topLeftCell="B185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2" max="5" width="14.33203125" style="9" customWidth="1"/>
    <col min="8" max="8" width="11.5" bestFit="1" customWidth="1"/>
    <col min="9" max="10" width="8.83203125" style="6"/>
  </cols>
  <sheetData>
    <row r="1" spans="1:10" x14ac:dyDescent="0.2">
      <c r="A1" t="s">
        <v>133</v>
      </c>
      <c r="B1" s="9" t="s">
        <v>157</v>
      </c>
      <c r="C1" s="9" t="s">
        <v>140</v>
      </c>
      <c r="D1" s="9" t="s">
        <v>160</v>
      </c>
      <c r="E1" s="9" t="s">
        <v>161</v>
      </c>
    </row>
    <row r="2" spans="1:10" x14ac:dyDescent="0.2">
      <c r="A2" s="5">
        <v>26665</v>
      </c>
      <c r="B2" s="9">
        <v>1.1016999999999999</v>
      </c>
      <c r="C2" s="9">
        <v>4.7999999999999996E-3</v>
      </c>
      <c r="H2" s="7">
        <v>0</v>
      </c>
      <c r="I2" s="8">
        <v>3</v>
      </c>
      <c r="J2" s="8">
        <v>4</v>
      </c>
    </row>
    <row r="3" spans="1:10" x14ac:dyDescent="0.2">
      <c r="A3" s="5">
        <v>26696</v>
      </c>
      <c r="B3" s="9">
        <v>1.0396000000000001</v>
      </c>
      <c r="C3" s="9">
        <v>-1.35E-2</v>
      </c>
      <c r="I3" s="6" t="s">
        <v>158</v>
      </c>
      <c r="J3" s="6" t="s">
        <v>159</v>
      </c>
    </row>
    <row r="4" spans="1:10" x14ac:dyDescent="0.2">
      <c r="A4" s="5">
        <v>26724</v>
      </c>
      <c r="B4" s="9">
        <v>0.99170000000000003</v>
      </c>
      <c r="C4" s="9">
        <v>-0.11210000000000001</v>
      </c>
      <c r="D4" s="9">
        <f>AVERAGE(B2:B4)</f>
        <v>1.0443333333333333</v>
      </c>
      <c r="E4" s="9">
        <f>AVERAGE(C2:C4)</f>
        <v>-4.0266666666666666E-2</v>
      </c>
      <c r="G4" s="7">
        <v>3</v>
      </c>
      <c r="H4" s="1">
        <f t="shared" ref="H4:J6" ca="1" si="0">OFFSET($A$1,$G4,H$2)</f>
        <v>26724</v>
      </c>
      <c r="I4" s="6">
        <f t="shared" ca="1" si="0"/>
        <v>1.0443333333333333</v>
      </c>
      <c r="J4" s="6">
        <f t="shared" ca="1" si="0"/>
        <v>-4.0266666666666666E-2</v>
      </c>
    </row>
    <row r="5" spans="1:10" x14ac:dyDescent="0.2">
      <c r="A5" s="5">
        <v>26755</v>
      </c>
      <c r="B5" s="9">
        <v>0.95020000000000004</v>
      </c>
      <c r="C5" s="9">
        <v>-0.16500000000000001</v>
      </c>
      <c r="G5" s="7">
        <v>6</v>
      </c>
      <c r="H5" s="1">
        <f t="shared" ca="1" si="0"/>
        <v>26816</v>
      </c>
      <c r="I5" s="6">
        <f t="shared" ca="1" si="0"/>
        <v>1.0315000000000001</v>
      </c>
      <c r="J5" s="6">
        <f t="shared" ca="1" si="0"/>
        <v>-5.6299999999999996E-2</v>
      </c>
    </row>
    <row r="6" spans="1:10" x14ac:dyDescent="0.2">
      <c r="A6" s="5">
        <v>26785</v>
      </c>
      <c r="B6" s="9">
        <v>1.0056</v>
      </c>
      <c r="C6" s="9">
        <v>-5.4199999999999998E-2</v>
      </c>
      <c r="G6" s="7">
        <v>9</v>
      </c>
      <c r="H6" s="1">
        <f t="shared" ca="1" si="0"/>
        <v>26908</v>
      </c>
      <c r="I6" s="6">
        <f t="shared" ca="1" si="0"/>
        <v>0.88263333333333327</v>
      </c>
      <c r="J6" s="6">
        <f t="shared" ca="1" si="0"/>
        <v>-0.28826666666666667</v>
      </c>
    </row>
    <row r="7" spans="1:10" x14ac:dyDescent="0.2">
      <c r="A7" s="5">
        <v>26816</v>
      </c>
      <c r="B7" s="9">
        <v>1.1387</v>
      </c>
      <c r="C7" s="9">
        <v>5.0299999999999997E-2</v>
      </c>
      <c r="D7" s="9">
        <f>AVERAGE(B5:B7)</f>
        <v>1.0315000000000001</v>
      </c>
      <c r="E7" s="9">
        <f>AVERAGE(C5:C7)</f>
        <v>-5.6299999999999996E-2</v>
      </c>
      <c r="G7" s="7">
        <v>12</v>
      </c>
      <c r="H7" s="1">
        <f t="shared" ref="H7:J70" ca="1" si="1">OFFSET($A$1,$G7,H$2)</f>
        <v>26999</v>
      </c>
      <c r="I7" s="6">
        <f t="shared" ca="1" si="1"/>
        <v>1.2578666666666667</v>
      </c>
      <c r="J7" s="6">
        <f t="shared" ca="1" si="1"/>
        <v>9.2300000000000007E-2</v>
      </c>
    </row>
    <row r="8" spans="1:10" x14ac:dyDescent="0.2">
      <c r="A8" s="5">
        <v>26846</v>
      </c>
      <c r="B8" s="9">
        <v>0.93289999999999995</v>
      </c>
      <c r="C8" s="9">
        <v>-0.34520000000000001</v>
      </c>
      <c r="G8" s="7">
        <v>15</v>
      </c>
      <c r="H8" s="1">
        <f t="shared" ca="1" si="1"/>
        <v>27089</v>
      </c>
      <c r="I8" s="6">
        <f t="shared" ca="1" si="1"/>
        <v>1.1731333333333334</v>
      </c>
      <c r="J8" s="6">
        <f t="shared" ca="1" si="1"/>
        <v>4.2333333333333334E-2</v>
      </c>
    </row>
    <row r="9" spans="1:10" x14ac:dyDescent="0.2">
      <c r="A9" s="5">
        <v>26877</v>
      </c>
      <c r="B9" s="9">
        <v>0.94520000000000004</v>
      </c>
      <c r="C9" s="9">
        <v>-0.18820000000000001</v>
      </c>
      <c r="G9" s="7">
        <v>18</v>
      </c>
      <c r="H9" s="1">
        <f t="shared" ca="1" si="1"/>
        <v>27181</v>
      </c>
      <c r="I9" s="6">
        <f t="shared" ca="1" si="1"/>
        <v>1.3757666666666666</v>
      </c>
      <c r="J9" s="6">
        <f t="shared" ca="1" si="1"/>
        <v>0.29359999999999997</v>
      </c>
    </row>
    <row r="10" spans="1:10" x14ac:dyDescent="0.2">
      <c r="A10" s="5">
        <v>26908</v>
      </c>
      <c r="B10" s="9">
        <v>0.76980000000000004</v>
      </c>
      <c r="C10" s="9">
        <v>-0.33139999999999997</v>
      </c>
      <c r="D10" s="9">
        <f>AVERAGE(B8:B10)</f>
        <v>0.88263333333333327</v>
      </c>
      <c r="E10" s="9">
        <f>AVERAGE(C8:C10)</f>
        <v>-0.28826666666666667</v>
      </c>
      <c r="G10" s="7">
        <v>21</v>
      </c>
      <c r="H10" s="1">
        <f t="shared" ca="1" si="1"/>
        <v>27273</v>
      </c>
      <c r="I10" s="6">
        <f t="shared" ca="1" si="1"/>
        <v>2.1751666666666667</v>
      </c>
      <c r="J10" s="6">
        <f t="shared" ca="1" si="1"/>
        <v>0.97626666666666673</v>
      </c>
    </row>
    <row r="11" spans="1:10" x14ac:dyDescent="0.2">
      <c r="A11" s="5">
        <v>26938</v>
      </c>
      <c r="B11" s="9">
        <v>1.2265999999999999</v>
      </c>
      <c r="C11" s="9">
        <v>0.1424</v>
      </c>
      <c r="G11" s="7">
        <v>24</v>
      </c>
      <c r="H11" s="1">
        <f t="shared" ca="1" si="1"/>
        <v>27364</v>
      </c>
      <c r="I11" s="6">
        <f t="shared" ca="1" si="1"/>
        <v>2.3664999999999998</v>
      </c>
      <c r="J11" s="6">
        <f t="shared" ca="1" si="1"/>
        <v>1.0744666666666667</v>
      </c>
    </row>
    <row r="12" spans="1:10" x14ac:dyDescent="0.2">
      <c r="A12" s="5">
        <v>26969</v>
      </c>
      <c r="B12" s="9">
        <v>1.3080000000000001</v>
      </c>
      <c r="C12" s="9">
        <v>9.3899999999999997E-2</v>
      </c>
      <c r="G12" s="7">
        <v>27</v>
      </c>
      <c r="H12" s="1">
        <f t="shared" ca="1" si="1"/>
        <v>27454</v>
      </c>
      <c r="I12" s="6">
        <f t="shared" ca="1" si="1"/>
        <v>1.6826666666666668</v>
      </c>
      <c r="J12" s="6">
        <f t="shared" ca="1" si="1"/>
        <v>0.4945</v>
      </c>
    </row>
    <row r="13" spans="1:10" x14ac:dyDescent="0.2">
      <c r="A13" s="5">
        <v>26999</v>
      </c>
      <c r="B13" s="9">
        <v>1.2390000000000001</v>
      </c>
      <c r="C13" s="9">
        <v>4.0599999999999997E-2</v>
      </c>
      <c r="D13" s="9">
        <f>AVERAGE(B11:B13)</f>
        <v>1.2578666666666667</v>
      </c>
      <c r="E13" s="9">
        <f>AVERAGE(C11:C13)</f>
        <v>9.2300000000000007E-2</v>
      </c>
      <c r="G13" s="7">
        <v>30</v>
      </c>
      <c r="H13" s="1">
        <f t="shared" ca="1" si="1"/>
        <v>27546</v>
      </c>
      <c r="I13" s="6">
        <f t="shared" ca="1" si="1"/>
        <v>1.4547333333333334</v>
      </c>
      <c r="J13" s="6">
        <f t="shared" ca="1" si="1"/>
        <v>0.27443333333333336</v>
      </c>
    </row>
    <row r="14" spans="1:10" x14ac:dyDescent="0.2">
      <c r="A14" s="5">
        <v>27030</v>
      </c>
      <c r="B14" s="9">
        <v>1.1133</v>
      </c>
      <c r="C14" s="9">
        <v>5.0000000000000001E-4</v>
      </c>
      <c r="G14" s="7">
        <v>33</v>
      </c>
      <c r="H14" s="1">
        <f t="shared" ca="1" si="1"/>
        <v>27638</v>
      </c>
      <c r="I14" s="6">
        <f t="shared" ca="1" si="1"/>
        <v>1.3829666666666667</v>
      </c>
      <c r="J14" s="6">
        <f t="shared" ca="1" si="1"/>
        <v>0.31763333333333332</v>
      </c>
    </row>
    <row r="15" spans="1:10" x14ac:dyDescent="0.2">
      <c r="A15" s="5">
        <v>27061</v>
      </c>
      <c r="B15" s="9">
        <v>1.2445999999999999</v>
      </c>
      <c r="C15" s="9">
        <v>0.19950000000000001</v>
      </c>
      <c r="G15" s="7">
        <v>36</v>
      </c>
      <c r="H15" s="1">
        <f t="shared" ca="1" si="1"/>
        <v>27729</v>
      </c>
      <c r="I15" s="6">
        <f t="shared" ca="1" si="1"/>
        <v>1.236633333333333</v>
      </c>
      <c r="J15" s="6">
        <f t="shared" ca="1" si="1"/>
        <v>6.5866666666666671E-2</v>
      </c>
    </row>
    <row r="16" spans="1:10" x14ac:dyDescent="0.2">
      <c r="A16" s="5">
        <v>27089</v>
      </c>
      <c r="B16" s="9">
        <v>1.1615</v>
      </c>
      <c r="C16" s="9">
        <v>-7.2999999999999995E-2</v>
      </c>
      <c r="D16" s="9">
        <f>AVERAGE(B14:B16)</f>
        <v>1.1731333333333334</v>
      </c>
      <c r="E16" s="9">
        <f>AVERAGE(C14:C16)</f>
        <v>4.2333333333333334E-2</v>
      </c>
      <c r="G16" s="7">
        <v>39</v>
      </c>
      <c r="H16" s="1">
        <f t="shared" ca="1" si="1"/>
        <v>27820</v>
      </c>
      <c r="I16" s="6">
        <f t="shared" ca="1" si="1"/>
        <v>0.99273333333333336</v>
      </c>
      <c r="J16" s="6">
        <f t="shared" ca="1" si="1"/>
        <v>-0.1087</v>
      </c>
    </row>
    <row r="17" spans="1:10" x14ac:dyDescent="0.2">
      <c r="A17" s="5">
        <v>27120</v>
      </c>
      <c r="B17" s="9">
        <v>1.1706000000000001</v>
      </c>
      <c r="C17" s="9">
        <v>9.1399999999999995E-2</v>
      </c>
      <c r="G17" s="7">
        <v>42</v>
      </c>
      <c r="H17" s="1">
        <f t="shared" ca="1" si="1"/>
        <v>27912</v>
      </c>
      <c r="I17" s="6">
        <f t="shared" ca="1" si="1"/>
        <v>0.99820000000000009</v>
      </c>
      <c r="J17" s="6">
        <f t="shared" ca="1" si="1"/>
        <v>-7.3700000000000002E-2</v>
      </c>
    </row>
    <row r="18" spans="1:10" x14ac:dyDescent="0.2">
      <c r="A18" s="5">
        <v>27150</v>
      </c>
      <c r="B18" s="9">
        <v>1.2141</v>
      </c>
      <c r="C18" s="9">
        <v>0.1045</v>
      </c>
      <c r="G18" s="7">
        <v>45</v>
      </c>
      <c r="H18" s="1">
        <f t="shared" ca="1" si="1"/>
        <v>28004</v>
      </c>
      <c r="I18" s="6">
        <f t="shared" ca="1" si="1"/>
        <v>0.88026666666666664</v>
      </c>
      <c r="J18" s="6">
        <f t="shared" ca="1" si="1"/>
        <v>-0.15166666666666667</v>
      </c>
    </row>
    <row r="19" spans="1:10" x14ac:dyDescent="0.2">
      <c r="A19" s="5">
        <v>27181</v>
      </c>
      <c r="B19" s="9">
        <v>1.7425999999999999</v>
      </c>
      <c r="C19" s="9">
        <v>0.68489999999999995</v>
      </c>
      <c r="D19" s="9">
        <f>AVERAGE(B17:B19)</f>
        <v>1.3757666666666666</v>
      </c>
      <c r="E19" s="9">
        <f>AVERAGE(C17:C19)</f>
        <v>0.29359999999999997</v>
      </c>
      <c r="G19" s="7">
        <v>48</v>
      </c>
      <c r="H19" s="1">
        <f t="shared" ca="1" si="1"/>
        <v>28095</v>
      </c>
      <c r="I19" s="6">
        <f t="shared" ca="1" si="1"/>
        <v>0.92846666666666666</v>
      </c>
      <c r="J19" s="6">
        <f t="shared" ca="1" si="1"/>
        <v>-0.18330000000000002</v>
      </c>
    </row>
    <row r="20" spans="1:10" x14ac:dyDescent="0.2">
      <c r="A20" s="5">
        <v>27211</v>
      </c>
      <c r="B20" s="9">
        <v>2.431</v>
      </c>
      <c r="C20" s="9">
        <v>1.1870000000000001</v>
      </c>
      <c r="G20" s="7">
        <v>51</v>
      </c>
      <c r="H20" s="1">
        <f t="shared" ca="1" si="1"/>
        <v>28185</v>
      </c>
      <c r="I20" s="6">
        <f t="shared" ca="1" si="1"/>
        <v>0.91890000000000016</v>
      </c>
      <c r="J20" s="6">
        <f t="shared" ca="1" si="1"/>
        <v>-0.24516666666666664</v>
      </c>
    </row>
    <row r="21" spans="1:10" x14ac:dyDescent="0.2">
      <c r="A21" s="5">
        <v>27242</v>
      </c>
      <c r="B21" s="9">
        <v>1.9165000000000001</v>
      </c>
      <c r="C21" s="9">
        <v>0.82989999999999997</v>
      </c>
      <c r="G21" s="7">
        <v>54</v>
      </c>
      <c r="H21" s="1">
        <f t="shared" ca="1" si="1"/>
        <v>28277</v>
      </c>
      <c r="I21" s="6">
        <f t="shared" ca="1" si="1"/>
        <v>0.81170000000000009</v>
      </c>
      <c r="J21" s="6">
        <f t="shared" ca="1" si="1"/>
        <v>-0.27223333333333333</v>
      </c>
    </row>
    <row r="22" spans="1:10" x14ac:dyDescent="0.2">
      <c r="A22" s="5">
        <v>27273</v>
      </c>
      <c r="B22" s="9">
        <v>2.1779999999999999</v>
      </c>
      <c r="C22" s="9">
        <v>0.91190000000000004</v>
      </c>
      <c r="D22" s="9">
        <f>AVERAGE(B20:B22)</f>
        <v>2.1751666666666667</v>
      </c>
      <c r="E22" s="9">
        <f>AVERAGE(C20:C22)</f>
        <v>0.97626666666666673</v>
      </c>
      <c r="G22" s="7">
        <v>57</v>
      </c>
      <c r="H22" s="1">
        <f t="shared" ca="1" si="1"/>
        <v>28369</v>
      </c>
      <c r="I22" s="6">
        <f t="shared" ca="1" si="1"/>
        <v>0.9002</v>
      </c>
      <c r="J22" s="6">
        <f t="shared" ca="1" si="1"/>
        <v>-0.18356666666666666</v>
      </c>
    </row>
    <row r="23" spans="1:10" x14ac:dyDescent="0.2">
      <c r="A23" s="5">
        <v>27303</v>
      </c>
      <c r="B23" s="9">
        <v>2.3855</v>
      </c>
      <c r="C23" s="9">
        <v>1.0121</v>
      </c>
      <c r="G23" s="7">
        <v>60</v>
      </c>
      <c r="H23" s="1">
        <f t="shared" ca="1" si="1"/>
        <v>28460</v>
      </c>
      <c r="I23" s="6">
        <f t="shared" ca="1" si="1"/>
        <v>0.87563333333333337</v>
      </c>
      <c r="J23" s="6">
        <f t="shared" ca="1" si="1"/>
        <v>-0.2167</v>
      </c>
    </row>
    <row r="24" spans="1:10" x14ac:dyDescent="0.2">
      <c r="A24" s="5">
        <v>27334</v>
      </c>
      <c r="B24" s="9">
        <v>2.1976</v>
      </c>
      <c r="C24" s="9">
        <v>1.0325</v>
      </c>
      <c r="G24" s="7">
        <v>63</v>
      </c>
      <c r="H24" s="1">
        <f t="shared" ca="1" si="1"/>
        <v>28550</v>
      </c>
      <c r="I24" s="6">
        <f t="shared" ca="1" si="1"/>
        <v>0.72343333333333337</v>
      </c>
      <c r="J24" s="6">
        <f t="shared" ca="1" si="1"/>
        <v>-0.33396666666666669</v>
      </c>
    </row>
    <row r="25" spans="1:10" x14ac:dyDescent="0.2">
      <c r="A25" s="5">
        <v>27364</v>
      </c>
      <c r="B25" s="9">
        <v>2.5164</v>
      </c>
      <c r="C25" s="9">
        <v>1.1788000000000001</v>
      </c>
      <c r="D25" s="9">
        <f>AVERAGE(B23:B25)</f>
        <v>2.3664999999999998</v>
      </c>
      <c r="E25" s="9">
        <f>AVERAGE(C23:C25)</f>
        <v>1.0744666666666667</v>
      </c>
      <c r="G25" s="7">
        <v>66</v>
      </c>
      <c r="H25" s="1">
        <f t="shared" ca="1" si="1"/>
        <v>28642</v>
      </c>
      <c r="I25" s="6">
        <f t="shared" ca="1" si="1"/>
        <v>0.70089999999999997</v>
      </c>
      <c r="J25" s="6">
        <f t="shared" ca="1" si="1"/>
        <v>-0.33256666666666668</v>
      </c>
    </row>
    <row r="26" spans="1:10" x14ac:dyDescent="0.2">
      <c r="A26" s="5">
        <v>27395</v>
      </c>
      <c r="B26" s="9">
        <v>1.6583000000000001</v>
      </c>
      <c r="C26" s="9">
        <v>0.42520000000000002</v>
      </c>
      <c r="G26" s="7">
        <v>69</v>
      </c>
      <c r="H26" s="1">
        <f t="shared" ca="1" si="1"/>
        <v>28734</v>
      </c>
      <c r="I26" s="6">
        <f t="shared" ca="1" si="1"/>
        <v>0.61333333333333329</v>
      </c>
      <c r="J26" s="6">
        <f t="shared" ca="1" si="1"/>
        <v>-0.36063333333333336</v>
      </c>
    </row>
    <row r="27" spans="1:10" x14ac:dyDescent="0.2">
      <c r="A27" s="5">
        <v>27426</v>
      </c>
      <c r="B27" s="9">
        <v>1.5692999999999999</v>
      </c>
      <c r="C27" s="9">
        <v>0.44450000000000001</v>
      </c>
      <c r="G27" s="7">
        <v>72</v>
      </c>
      <c r="H27" s="1">
        <f t="shared" ca="1" si="1"/>
        <v>28825</v>
      </c>
      <c r="I27" s="6">
        <f t="shared" ca="1" si="1"/>
        <v>0.61256666666666659</v>
      </c>
      <c r="J27" s="6">
        <f t="shared" ca="1" si="1"/>
        <v>-0.37936666666666663</v>
      </c>
    </row>
    <row r="28" spans="1:10" x14ac:dyDescent="0.2">
      <c r="A28" s="5">
        <v>27454</v>
      </c>
      <c r="B28" s="9">
        <v>1.8204</v>
      </c>
      <c r="C28" s="9">
        <v>0.61380000000000001</v>
      </c>
      <c r="D28" s="9">
        <f>AVERAGE(B26:B28)</f>
        <v>1.6826666666666668</v>
      </c>
      <c r="E28" s="9">
        <f>AVERAGE(C26:C28)</f>
        <v>0.4945</v>
      </c>
      <c r="G28" s="7">
        <v>75</v>
      </c>
      <c r="H28" s="1">
        <f t="shared" ca="1" si="1"/>
        <v>28915</v>
      </c>
      <c r="I28" s="6">
        <f t="shared" ca="1" si="1"/>
        <v>0.6599666666666667</v>
      </c>
      <c r="J28" s="6">
        <f t="shared" ca="1" si="1"/>
        <v>-0.25116666666666665</v>
      </c>
    </row>
    <row r="29" spans="1:10" x14ac:dyDescent="0.2">
      <c r="A29" s="5">
        <v>27485</v>
      </c>
      <c r="B29" s="9">
        <v>1.4612000000000001</v>
      </c>
      <c r="C29" s="9">
        <v>0.22450000000000001</v>
      </c>
      <c r="G29" s="7">
        <v>78</v>
      </c>
      <c r="H29" s="1">
        <f t="shared" ca="1" si="1"/>
        <v>29007</v>
      </c>
      <c r="I29" s="6">
        <f t="shared" ca="1" si="1"/>
        <v>0.68319999999999992</v>
      </c>
      <c r="J29" s="6">
        <f t="shared" ca="1" si="1"/>
        <v>-0.22323333333333337</v>
      </c>
    </row>
    <row r="30" spans="1:10" x14ac:dyDescent="0.2">
      <c r="A30" s="5">
        <v>27515</v>
      </c>
      <c r="B30" s="9">
        <v>1.5186999999999999</v>
      </c>
      <c r="C30" s="9">
        <v>0.35510000000000003</v>
      </c>
      <c r="G30" s="7">
        <v>81</v>
      </c>
      <c r="H30" s="1">
        <f t="shared" ca="1" si="1"/>
        <v>29099</v>
      </c>
      <c r="I30" s="6">
        <f t="shared" ca="1" si="1"/>
        <v>0.63313333333333333</v>
      </c>
      <c r="J30" s="6">
        <f t="shared" ca="1" si="1"/>
        <v>-0.23946666666666669</v>
      </c>
    </row>
    <row r="31" spans="1:10" x14ac:dyDescent="0.2">
      <c r="A31" s="5">
        <v>27546</v>
      </c>
      <c r="B31" s="9">
        <v>1.3843000000000001</v>
      </c>
      <c r="C31" s="9">
        <v>0.2437</v>
      </c>
      <c r="D31" s="9">
        <f>AVERAGE(B29:B31)</f>
        <v>1.4547333333333334</v>
      </c>
      <c r="E31" s="9">
        <f>AVERAGE(C29:C31)</f>
        <v>0.27443333333333336</v>
      </c>
      <c r="G31" s="7">
        <v>84</v>
      </c>
      <c r="H31" s="1">
        <f t="shared" ca="1" si="1"/>
        <v>29190</v>
      </c>
      <c r="I31" s="6">
        <f t="shared" ca="1" si="1"/>
        <v>0.78323333333333334</v>
      </c>
      <c r="J31" s="6">
        <f t="shared" ca="1" si="1"/>
        <v>-0.23450000000000001</v>
      </c>
    </row>
    <row r="32" spans="1:10" x14ac:dyDescent="0.2">
      <c r="A32" s="5">
        <v>27576</v>
      </c>
      <c r="B32" s="9">
        <v>1.4140999999999999</v>
      </c>
      <c r="C32" s="9">
        <v>0.37369999999999998</v>
      </c>
      <c r="G32" s="7">
        <v>87</v>
      </c>
      <c r="H32" s="1">
        <f t="shared" ca="1" si="1"/>
        <v>29281</v>
      </c>
      <c r="I32" s="6">
        <f t="shared" ca="1" si="1"/>
        <v>0.8952</v>
      </c>
      <c r="J32" s="6">
        <f t="shared" ca="1" si="1"/>
        <v>-5.4066666666666673E-2</v>
      </c>
    </row>
    <row r="33" spans="1:10" x14ac:dyDescent="0.2">
      <c r="A33" s="5">
        <v>27607</v>
      </c>
      <c r="B33" s="9">
        <v>1.39</v>
      </c>
      <c r="C33" s="9">
        <v>0.29070000000000001</v>
      </c>
      <c r="G33" s="7">
        <v>90</v>
      </c>
      <c r="H33" s="1">
        <f t="shared" ca="1" si="1"/>
        <v>29373</v>
      </c>
      <c r="I33" s="6">
        <f t="shared" ca="1" si="1"/>
        <v>1.0146333333333333</v>
      </c>
      <c r="J33" s="6">
        <f t="shared" ca="1" si="1"/>
        <v>-0.18889999999999998</v>
      </c>
    </row>
    <row r="34" spans="1:10" x14ac:dyDescent="0.2">
      <c r="A34" s="5">
        <v>27638</v>
      </c>
      <c r="B34" s="9">
        <v>1.3448</v>
      </c>
      <c r="C34" s="9">
        <v>0.28849999999999998</v>
      </c>
      <c r="D34" s="9">
        <f>AVERAGE(B32:B34)</f>
        <v>1.3829666666666667</v>
      </c>
      <c r="E34" s="9">
        <f>AVERAGE(C32:C34)</f>
        <v>0.31763333333333332</v>
      </c>
      <c r="G34" s="7">
        <v>93</v>
      </c>
      <c r="H34" s="1">
        <f t="shared" ca="1" si="1"/>
        <v>29465</v>
      </c>
      <c r="I34" s="6">
        <f t="shared" ca="1" si="1"/>
        <v>0.92283333333333328</v>
      </c>
      <c r="J34" s="6">
        <f t="shared" ca="1" si="1"/>
        <v>2.4966666666666668E-2</v>
      </c>
    </row>
    <row r="35" spans="1:10" x14ac:dyDescent="0.2">
      <c r="A35" s="5">
        <v>27668</v>
      </c>
      <c r="B35" s="9">
        <v>1.2751999999999999</v>
      </c>
      <c r="C35" s="9">
        <v>8.5999999999999993E-2</v>
      </c>
      <c r="G35" s="7">
        <v>96</v>
      </c>
      <c r="H35" s="1">
        <f t="shared" ca="1" si="1"/>
        <v>29556</v>
      </c>
      <c r="I35" s="6">
        <f t="shared" ca="1" si="1"/>
        <v>0.99096666666666666</v>
      </c>
      <c r="J35" s="6">
        <f t="shared" ca="1" si="1"/>
        <v>9.056666666666667E-2</v>
      </c>
    </row>
    <row r="36" spans="1:10" x14ac:dyDescent="0.2">
      <c r="A36" s="5">
        <v>27699</v>
      </c>
      <c r="B36" s="9">
        <v>1.2543</v>
      </c>
      <c r="C36" s="9">
        <v>0.16880000000000001</v>
      </c>
      <c r="G36" s="7">
        <v>99</v>
      </c>
      <c r="H36" s="1">
        <f t="shared" ca="1" si="1"/>
        <v>29646</v>
      </c>
      <c r="I36" s="6">
        <f t="shared" ca="1" si="1"/>
        <v>0.9572666666666666</v>
      </c>
      <c r="J36" s="6">
        <f t="shared" ca="1" si="1"/>
        <v>0.20326666666666668</v>
      </c>
    </row>
    <row r="37" spans="1:10" x14ac:dyDescent="0.2">
      <c r="A37" s="5">
        <v>27729</v>
      </c>
      <c r="B37" s="9">
        <v>1.1803999999999999</v>
      </c>
      <c r="C37" s="9">
        <v>-5.7200000000000001E-2</v>
      </c>
      <c r="D37" s="9">
        <f>AVERAGE(B35:B37)</f>
        <v>1.236633333333333</v>
      </c>
      <c r="E37" s="9">
        <f>AVERAGE(C35:C37)</f>
        <v>6.5866666666666671E-2</v>
      </c>
      <c r="G37" s="7">
        <v>102</v>
      </c>
      <c r="H37" s="1">
        <f t="shared" ca="1" si="1"/>
        <v>29738</v>
      </c>
      <c r="I37" s="6">
        <f t="shared" ca="1" si="1"/>
        <v>1.1545666666666667</v>
      </c>
      <c r="J37" s="6">
        <f t="shared" ca="1" si="1"/>
        <v>0.47133333333333338</v>
      </c>
    </row>
    <row r="38" spans="1:10" x14ac:dyDescent="0.2">
      <c r="A38" s="5">
        <v>27760</v>
      </c>
      <c r="B38" s="9">
        <v>0.9556</v>
      </c>
      <c r="C38" s="9">
        <v>-0.15609999999999999</v>
      </c>
      <c r="G38" s="7">
        <v>105</v>
      </c>
      <c r="H38" s="1">
        <f t="shared" ca="1" si="1"/>
        <v>29830</v>
      </c>
      <c r="I38" s="6">
        <f t="shared" ca="1" si="1"/>
        <v>1.1067333333333333</v>
      </c>
      <c r="J38" s="6">
        <f t="shared" ca="1" si="1"/>
        <v>0.40336666666666665</v>
      </c>
    </row>
    <row r="39" spans="1:10" x14ac:dyDescent="0.2">
      <c r="A39" s="5">
        <v>27791</v>
      </c>
      <c r="B39" s="9">
        <v>1.0409999999999999</v>
      </c>
      <c r="C39" s="9">
        <v>-6.1400000000000003E-2</v>
      </c>
      <c r="G39" s="7">
        <v>108</v>
      </c>
      <c r="H39" s="1">
        <f t="shared" ca="1" si="1"/>
        <v>29921</v>
      </c>
      <c r="I39" s="6">
        <f t="shared" ca="1" si="1"/>
        <v>1.4208666666666667</v>
      </c>
      <c r="J39" s="6">
        <f t="shared" ca="1" si="1"/>
        <v>0.48849999999999999</v>
      </c>
    </row>
    <row r="40" spans="1:10" x14ac:dyDescent="0.2">
      <c r="A40" s="5">
        <v>27820</v>
      </c>
      <c r="B40" s="9">
        <v>0.98160000000000003</v>
      </c>
      <c r="C40" s="9">
        <v>-0.1086</v>
      </c>
      <c r="D40" s="9">
        <f>AVERAGE(B38:B40)</f>
        <v>0.99273333333333336</v>
      </c>
      <c r="E40" s="9">
        <f>AVERAGE(C38:C40)</f>
        <v>-0.1087</v>
      </c>
      <c r="G40" s="7">
        <v>111</v>
      </c>
      <c r="H40" s="1">
        <f t="shared" ca="1" si="1"/>
        <v>30011</v>
      </c>
      <c r="I40" s="6">
        <f t="shared" ca="1" si="1"/>
        <v>1.5281</v>
      </c>
      <c r="J40" s="6">
        <f t="shared" ca="1" si="1"/>
        <v>0.78900000000000003</v>
      </c>
    </row>
    <row r="41" spans="1:10" x14ac:dyDescent="0.2">
      <c r="A41" s="5">
        <v>27851</v>
      </c>
      <c r="B41" s="9">
        <v>1.0215000000000001</v>
      </c>
      <c r="C41" s="9">
        <v>-5.4600000000000003E-2</v>
      </c>
      <c r="G41" s="7">
        <v>114</v>
      </c>
      <c r="H41" s="1">
        <f t="shared" ca="1" si="1"/>
        <v>30103</v>
      </c>
      <c r="I41" s="6">
        <f t="shared" ca="1" si="1"/>
        <v>1.5785</v>
      </c>
      <c r="J41" s="6">
        <f t="shared" ca="1" si="1"/>
        <v>0.82136666666666669</v>
      </c>
    </row>
    <row r="42" spans="1:10" x14ac:dyDescent="0.2">
      <c r="A42" s="5">
        <v>27881</v>
      </c>
      <c r="B42" s="9">
        <v>0.99309999999999998</v>
      </c>
      <c r="C42" s="9">
        <v>-0.1197</v>
      </c>
      <c r="G42" s="7">
        <v>117</v>
      </c>
      <c r="H42" s="1">
        <f t="shared" ca="1" si="1"/>
        <v>30195</v>
      </c>
      <c r="I42" s="6">
        <f t="shared" ca="1" si="1"/>
        <v>1.6734333333333333</v>
      </c>
      <c r="J42" s="6">
        <f t="shared" ca="1" si="1"/>
        <v>0.41056666666666669</v>
      </c>
    </row>
    <row r="43" spans="1:10" x14ac:dyDescent="0.2">
      <c r="A43" s="5">
        <v>27912</v>
      </c>
      <c r="B43" s="9">
        <v>0.98</v>
      </c>
      <c r="C43" s="9">
        <v>-4.6800000000000001E-2</v>
      </c>
      <c r="D43" s="9">
        <f>AVERAGE(B41:B43)</f>
        <v>0.99820000000000009</v>
      </c>
      <c r="E43" s="9">
        <f>AVERAGE(C41:C43)</f>
        <v>-7.3700000000000002E-2</v>
      </c>
      <c r="G43" s="7">
        <v>120</v>
      </c>
      <c r="H43" s="1">
        <f t="shared" ca="1" si="1"/>
        <v>30286</v>
      </c>
      <c r="I43" s="6">
        <f t="shared" ca="1" si="1"/>
        <v>1.6417333333333335</v>
      </c>
      <c r="J43" s="6">
        <f t="shared" ca="1" si="1"/>
        <v>0.49160000000000004</v>
      </c>
    </row>
    <row r="44" spans="1:10" x14ac:dyDescent="0.2">
      <c r="A44" s="5">
        <v>27942</v>
      </c>
      <c r="B44" s="9">
        <v>0.94499999999999995</v>
      </c>
      <c r="C44" s="9">
        <v>-8.4400000000000003E-2</v>
      </c>
      <c r="G44" s="7">
        <v>123</v>
      </c>
      <c r="H44" s="1">
        <f t="shared" ca="1" si="1"/>
        <v>30376</v>
      </c>
      <c r="I44" s="6">
        <f t="shared" ca="1" si="1"/>
        <v>1.1931333333333334</v>
      </c>
      <c r="J44" s="6">
        <f t="shared" ca="1" si="1"/>
        <v>0.28173333333333334</v>
      </c>
    </row>
    <row r="45" spans="1:10" x14ac:dyDescent="0.2">
      <c r="A45" s="5">
        <v>27973</v>
      </c>
      <c r="B45" s="9">
        <v>0.87350000000000005</v>
      </c>
      <c r="C45" s="9">
        <v>-0.16639999999999999</v>
      </c>
      <c r="G45" s="7">
        <v>126</v>
      </c>
      <c r="H45" s="1">
        <f t="shared" ca="1" si="1"/>
        <v>30468</v>
      </c>
      <c r="I45" s="6">
        <f t="shared" ca="1" si="1"/>
        <v>0.87849999999999995</v>
      </c>
      <c r="J45" s="6">
        <f t="shared" ca="1" si="1"/>
        <v>1.8933333333333333E-2</v>
      </c>
    </row>
    <row r="46" spans="1:10" x14ac:dyDescent="0.2">
      <c r="A46" s="5">
        <v>28004</v>
      </c>
      <c r="B46" s="9">
        <v>0.82230000000000003</v>
      </c>
      <c r="C46" s="9">
        <v>-0.20419999999999999</v>
      </c>
      <c r="D46" s="9">
        <f>AVERAGE(B44:B46)</f>
        <v>0.88026666666666664</v>
      </c>
      <c r="E46" s="9">
        <f>AVERAGE(C44:C46)</f>
        <v>-0.15166666666666667</v>
      </c>
      <c r="G46" s="7">
        <v>129</v>
      </c>
      <c r="H46" s="1">
        <f t="shared" ca="1" si="1"/>
        <v>30560</v>
      </c>
      <c r="I46" s="6">
        <f t="shared" ca="1" si="1"/>
        <v>0.85590000000000011</v>
      </c>
      <c r="J46" s="6">
        <f t="shared" ca="1" si="1"/>
        <v>-0.13483333333333333</v>
      </c>
    </row>
    <row r="47" spans="1:10" x14ac:dyDescent="0.2">
      <c r="A47" s="5">
        <v>28034</v>
      </c>
      <c r="B47" s="9">
        <v>0.89290000000000003</v>
      </c>
      <c r="C47" s="9">
        <v>-0.13880000000000001</v>
      </c>
      <c r="G47" s="7">
        <v>132</v>
      </c>
      <c r="H47" s="1">
        <f t="shared" ca="1" si="1"/>
        <v>30651</v>
      </c>
      <c r="I47" s="6">
        <f t="shared" ca="1" si="1"/>
        <v>0.89136666666666675</v>
      </c>
      <c r="J47" s="6">
        <f t="shared" ca="1" si="1"/>
        <v>2.2999999999999965E-3</v>
      </c>
    </row>
    <row r="48" spans="1:10" x14ac:dyDescent="0.2">
      <c r="A48" s="5">
        <v>28065</v>
      </c>
      <c r="B48" s="9">
        <v>0.81730000000000003</v>
      </c>
      <c r="C48" s="9">
        <v>-0.36020000000000002</v>
      </c>
      <c r="G48" s="7">
        <v>135</v>
      </c>
      <c r="H48" s="1">
        <f t="shared" ca="1" si="1"/>
        <v>30742</v>
      </c>
      <c r="I48" s="6">
        <f t="shared" ca="1" si="1"/>
        <v>0.89693333333333325</v>
      </c>
      <c r="J48" s="6">
        <f t="shared" ca="1" si="1"/>
        <v>-1.8433333333333329E-2</v>
      </c>
    </row>
    <row r="49" spans="1:10" x14ac:dyDescent="0.2">
      <c r="A49" s="5">
        <v>28095</v>
      </c>
      <c r="B49" s="9">
        <v>1.0751999999999999</v>
      </c>
      <c r="C49" s="9">
        <v>-5.0900000000000001E-2</v>
      </c>
      <c r="D49" s="9">
        <f>AVERAGE(B47:B49)</f>
        <v>0.92846666666666666</v>
      </c>
      <c r="E49" s="9">
        <f>AVERAGE(C47:C49)</f>
        <v>-0.18330000000000002</v>
      </c>
      <c r="G49" s="7">
        <v>138</v>
      </c>
      <c r="H49" s="1">
        <f t="shared" ca="1" si="1"/>
        <v>30834</v>
      </c>
      <c r="I49" s="6">
        <f t="shared" ca="1" si="1"/>
        <v>0.80936666666666668</v>
      </c>
      <c r="J49" s="6">
        <f t="shared" ca="1" si="1"/>
        <v>-0.10046666666666666</v>
      </c>
    </row>
    <row r="50" spans="1:10" x14ac:dyDescent="0.2">
      <c r="A50" s="5">
        <v>28126</v>
      </c>
      <c r="B50" s="9">
        <v>0.95720000000000005</v>
      </c>
      <c r="C50" s="9">
        <v>-0.35580000000000001</v>
      </c>
      <c r="G50" s="7">
        <v>141</v>
      </c>
      <c r="H50" s="1">
        <f t="shared" ca="1" si="1"/>
        <v>30926</v>
      </c>
      <c r="I50" s="6">
        <f t="shared" ca="1" si="1"/>
        <v>0.90223333333333333</v>
      </c>
      <c r="J50" s="6">
        <f t="shared" ca="1" si="1"/>
        <v>-1.2300000000000005E-2</v>
      </c>
    </row>
    <row r="51" spans="1:10" x14ac:dyDescent="0.2">
      <c r="A51" s="5">
        <v>28157</v>
      </c>
      <c r="B51" s="9">
        <v>0.90649999999999997</v>
      </c>
      <c r="C51" s="9">
        <v>-0.2072</v>
      </c>
      <c r="G51" s="7">
        <v>144</v>
      </c>
      <c r="H51" s="1">
        <f t="shared" ca="1" si="1"/>
        <v>31017</v>
      </c>
      <c r="I51" s="6">
        <f t="shared" ca="1" si="1"/>
        <v>0.92823333333333335</v>
      </c>
      <c r="J51" s="6">
        <f t="shared" ca="1" si="1"/>
        <v>-0.1439</v>
      </c>
    </row>
    <row r="52" spans="1:10" x14ac:dyDescent="0.2">
      <c r="A52" s="5">
        <v>28185</v>
      </c>
      <c r="B52" s="9">
        <v>0.89300000000000002</v>
      </c>
      <c r="C52" s="9">
        <v>-0.17249999999999999</v>
      </c>
      <c r="D52" s="9">
        <f>AVERAGE(B50:B52)</f>
        <v>0.91890000000000016</v>
      </c>
      <c r="E52" s="9">
        <f>AVERAGE(C50:C52)</f>
        <v>-0.24516666666666664</v>
      </c>
      <c r="G52" s="7">
        <v>147</v>
      </c>
      <c r="H52" s="1">
        <f t="shared" ca="1" si="1"/>
        <v>31107</v>
      </c>
      <c r="I52" s="6">
        <f t="shared" ca="1" si="1"/>
        <v>0.99173333333333336</v>
      </c>
      <c r="J52" s="6">
        <f t="shared" ca="1" si="1"/>
        <v>-5.266666666666666E-2</v>
      </c>
    </row>
    <row r="53" spans="1:10" x14ac:dyDescent="0.2">
      <c r="A53" s="5">
        <v>28216</v>
      </c>
      <c r="B53" s="9">
        <v>0.83120000000000005</v>
      </c>
      <c r="C53" s="9">
        <v>-0.2671</v>
      </c>
      <c r="G53" s="7">
        <v>150</v>
      </c>
      <c r="H53" s="1">
        <f t="shared" ca="1" si="1"/>
        <v>31199</v>
      </c>
      <c r="I53" s="6">
        <f t="shared" ca="1" si="1"/>
        <v>1.1477333333333333</v>
      </c>
      <c r="J53" s="6">
        <f t="shared" ca="1" si="1"/>
        <v>-7.8933333333333341E-2</v>
      </c>
    </row>
    <row r="54" spans="1:10" x14ac:dyDescent="0.2">
      <c r="A54" s="5">
        <v>28246</v>
      </c>
      <c r="B54" s="9">
        <v>0.78310000000000002</v>
      </c>
      <c r="C54" s="9">
        <v>-0.26179999999999998</v>
      </c>
      <c r="G54" s="7">
        <v>153</v>
      </c>
      <c r="H54" s="1">
        <f t="shared" ca="1" si="1"/>
        <v>31291</v>
      </c>
      <c r="I54" s="6">
        <f t="shared" ca="1" si="1"/>
        <v>1.1710666666666665</v>
      </c>
      <c r="J54" s="6">
        <f t="shared" ca="1" si="1"/>
        <v>0.10916666666666668</v>
      </c>
    </row>
    <row r="55" spans="1:10" x14ac:dyDescent="0.2">
      <c r="A55" s="5">
        <v>28277</v>
      </c>
      <c r="B55" s="9">
        <v>0.82079999999999997</v>
      </c>
      <c r="C55" s="9">
        <v>-0.2878</v>
      </c>
      <c r="D55" s="9">
        <f>AVERAGE(B53:B55)</f>
        <v>0.81170000000000009</v>
      </c>
      <c r="E55" s="9">
        <f>AVERAGE(C53:C55)</f>
        <v>-0.27223333333333333</v>
      </c>
      <c r="G55" s="7">
        <v>156</v>
      </c>
      <c r="H55" s="1">
        <f t="shared" ca="1" si="1"/>
        <v>31382</v>
      </c>
      <c r="I55" s="6">
        <f t="shared" ca="1" si="1"/>
        <v>1.3403666666666665</v>
      </c>
      <c r="J55" s="6">
        <f t="shared" ca="1" si="1"/>
        <v>0.13686666666666666</v>
      </c>
    </row>
    <row r="56" spans="1:10" x14ac:dyDescent="0.2">
      <c r="A56" s="5">
        <v>28307</v>
      </c>
      <c r="B56" s="9">
        <v>0.8649</v>
      </c>
      <c r="C56" s="9">
        <v>-0.19170000000000001</v>
      </c>
      <c r="G56" s="7">
        <v>159</v>
      </c>
      <c r="H56" s="1">
        <f t="shared" ca="1" si="1"/>
        <v>31472</v>
      </c>
      <c r="I56" s="6">
        <f t="shared" ca="1" si="1"/>
        <v>1.6933333333333334</v>
      </c>
      <c r="J56" s="6">
        <f t="shared" ca="1" si="1"/>
        <v>0.17269999999999999</v>
      </c>
    </row>
    <row r="57" spans="1:10" x14ac:dyDescent="0.2">
      <c r="A57" s="5">
        <v>28338</v>
      </c>
      <c r="B57" s="9">
        <v>0.91</v>
      </c>
      <c r="C57" s="9">
        <v>-0.2054</v>
      </c>
      <c r="G57" s="7">
        <v>162</v>
      </c>
      <c r="H57" s="1">
        <f t="shared" ca="1" si="1"/>
        <v>31564</v>
      </c>
      <c r="I57" s="6">
        <f t="shared" ca="1" si="1"/>
        <v>1.8643333333333334</v>
      </c>
      <c r="J57" s="6">
        <f t="shared" ca="1" si="1"/>
        <v>0.16883333333333331</v>
      </c>
    </row>
    <row r="58" spans="1:10" x14ac:dyDescent="0.2">
      <c r="A58" s="5">
        <v>28369</v>
      </c>
      <c r="B58" s="9">
        <v>0.92569999999999997</v>
      </c>
      <c r="C58" s="9">
        <v>-0.15359999999999999</v>
      </c>
      <c r="D58" s="9">
        <f>AVERAGE(B56:B58)</f>
        <v>0.9002</v>
      </c>
      <c r="E58" s="9">
        <f>AVERAGE(C56:C58)</f>
        <v>-0.18356666666666666</v>
      </c>
      <c r="G58" s="7">
        <v>165</v>
      </c>
      <c r="H58" s="1">
        <f t="shared" ca="1" si="1"/>
        <v>31656</v>
      </c>
      <c r="I58" s="6">
        <f t="shared" ca="1" si="1"/>
        <v>2.1495333333333333</v>
      </c>
      <c r="J58" s="6">
        <f t="shared" ca="1" si="1"/>
        <v>0.58563333333333334</v>
      </c>
    </row>
    <row r="59" spans="1:10" x14ac:dyDescent="0.2">
      <c r="A59" s="5">
        <v>28399</v>
      </c>
      <c r="B59" s="9">
        <v>0.92320000000000002</v>
      </c>
      <c r="C59" s="9">
        <v>-0.15820000000000001</v>
      </c>
      <c r="G59" s="7">
        <v>168</v>
      </c>
      <c r="H59" s="1">
        <f t="shared" ca="1" si="1"/>
        <v>31747</v>
      </c>
      <c r="I59" s="6">
        <f t="shared" ca="1" si="1"/>
        <v>2.0441333333333334</v>
      </c>
      <c r="J59" s="6">
        <f t="shared" ca="1" si="1"/>
        <v>0.62686666666666679</v>
      </c>
    </row>
    <row r="60" spans="1:10" x14ac:dyDescent="0.2">
      <c r="A60" s="5">
        <v>28430</v>
      </c>
      <c r="B60" s="9">
        <v>0.92259999999999998</v>
      </c>
      <c r="C60" s="9">
        <v>-0.1462</v>
      </c>
      <c r="G60" s="7">
        <v>171</v>
      </c>
      <c r="H60" s="1">
        <f t="shared" ca="1" si="1"/>
        <v>31837</v>
      </c>
      <c r="I60" s="6">
        <f t="shared" ca="1" si="1"/>
        <v>1.9360666666666664</v>
      </c>
      <c r="J60" s="6">
        <f t="shared" ca="1" si="1"/>
        <v>0.55080000000000007</v>
      </c>
    </row>
    <row r="61" spans="1:10" x14ac:dyDescent="0.2">
      <c r="A61" s="5">
        <v>28460</v>
      </c>
      <c r="B61" s="9">
        <v>0.78110000000000002</v>
      </c>
      <c r="C61" s="9">
        <v>-0.34570000000000001</v>
      </c>
      <c r="D61" s="9">
        <f>AVERAGE(B59:B61)</f>
        <v>0.87563333333333337</v>
      </c>
      <c r="E61" s="9">
        <f>AVERAGE(C59:C61)</f>
        <v>-0.2167</v>
      </c>
      <c r="G61" s="7">
        <v>174</v>
      </c>
      <c r="H61" s="1">
        <f t="shared" ca="1" si="1"/>
        <v>31929</v>
      </c>
      <c r="I61" s="6">
        <f t="shared" ca="1" si="1"/>
        <v>1.7503666666666666</v>
      </c>
      <c r="J61" s="6">
        <f t="shared" ca="1" si="1"/>
        <v>8.0333333333333368E-3</v>
      </c>
    </row>
    <row r="62" spans="1:10" x14ac:dyDescent="0.2">
      <c r="A62" s="5">
        <v>28491</v>
      </c>
      <c r="B62" s="9">
        <v>0.75290000000000001</v>
      </c>
      <c r="C62" s="9">
        <v>-0.33139999999999997</v>
      </c>
      <c r="G62" s="7">
        <v>177</v>
      </c>
      <c r="H62" s="1">
        <f t="shared" ca="1" si="1"/>
        <v>32021</v>
      </c>
      <c r="I62" s="6">
        <f t="shared" ca="1" si="1"/>
        <v>1.6153333333333333</v>
      </c>
      <c r="J62" s="6">
        <f t="shared" ca="1" si="1"/>
        <v>0.26899999999999996</v>
      </c>
    </row>
    <row r="63" spans="1:10" x14ac:dyDescent="0.2">
      <c r="A63" s="5">
        <v>28522</v>
      </c>
      <c r="B63" s="9">
        <v>0.70669999999999999</v>
      </c>
      <c r="C63" s="9">
        <v>-0.33460000000000001</v>
      </c>
      <c r="G63" s="7">
        <v>180</v>
      </c>
      <c r="H63" s="1">
        <f t="shared" ca="1" si="1"/>
        <v>32112</v>
      </c>
      <c r="I63" s="6">
        <f t="shared" ca="1" si="1"/>
        <v>1.6859666666666666</v>
      </c>
      <c r="J63" s="6">
        <f t="shared" ca="1" si="1"/>
        <v>-0.14653333333333332</v>
      </c>
    </row>
    <row r="64" spans="1:10" x14ac:dyDescent="0.2">
      <c r="A64" s="5">
        <v>28550</v>
      </c>
      <c r="B64" s="9">
        <v>0.7107</v>
      </c>
      <c r="C64" s="9">
        <v>-0.33589999999999998</v>
      </c>
      <c r="D64" s="9">
        <f>AVERAGE(B62:B64)</f>
        <v>0.72343333333333337</v>
      </c>
      <c r="E64" s="9">
        <f>AVERAGE(C62:C64)</f>
        <v>-0.33396666666666669</v>
      </c>
      <c r="G64" s="7">
        <v>183</v>
      </c>
      <c r="H64" s="1">
        <f t="shared" ca="1" si="1"/>
        <v>32203</v>
      </c>
      <c r="I64" s="6">
        <f t="shared" ca="1" si="1"/>
        <v>1.6732333333333334</v>
      </c>
      <c r="J64" s="6">
        <f t="shared" ca="1" si="1"/>
        <v>3.333333333333429E-5</v>
      </c>
    </row>
    <row r="65" spans="1:10" x14ac:dyDescent="0.2">
      <c r="A65" s="5">
        <v>28581</v>
      </c>
      <c r="B65" s="9">
        <v>0.72150000000000003</v>
      </c>
      <c r="C65" s="9">
        <v>-0.29139999999999999</v>
      </c>
      <c r="G65" s="7">
        <v>186</v>
      </c>
      <c r="H65" s="1">
        <f t="shared" ca="1" si="1"/>
        <v>32295</v>
      </c>
      <c r="I65" s="6">
        <f t="shared" ca="1" si="1"/>
        <v>1.5018</v>
      </c>
      <c r="J65" s="6">
        <f t="shared" ca="1" si="1"/>
        <v>0.11113333333333335</v>
      </c>
    </row>
    <row r="66" spans="1:10" x14ac:dyDescent="0.2">
      <c r="A66" s="5">
        <v>28611</v>
      </c>
      <c r="B66" s="9">
        <v>0.7651</v>
      </c>
      <c r="C66" s="9">
        <v>-0.25040000000000001</v>
      </c>
      <c r="G66" s="7">
        <v>189</v>
      </c>
      <c r="H66" s="1">
        <f t="shared" ca="1" si="1"/>
        <v>32387</v>
      </c>
      <c r="I66" s="6">
        <f t="shared" ca="1" si="1"/>
        <v>1.4663000000000002</v>
      </c>
      <c r="J66" s="6">
        <f t="shared" ca="1" si="1"/>
        <v>0.10106666666666665</v>
      </c>
    </row>
    <row r="67" spans="1:10" x14ac:dyDescent="0.2">
      <c r="A67" s="5">
        <v>28642</v>
      </c>
      <c r="B67" s="9">
        <v>0.61609999999999998</v>
      </c>
      <c r="C67" s="9">
        <v>-0.45590000000000003</v>
      </c>
      <c r="D67" s="9">
        <f>AVERAGE(B65:B67)</f>
        <v>0.70089999999999997</v>
      </c>
      <c r="E67" s="9">
        <f>AVERAGE(C65:C67)</f>
        <v>-0.33256666666666668</v>
      </c>
      <c r="G67" s="7">
        <v>192</v>
      </c>
      <c r="H67" s="1">
        <f t="shared" ca="1" si="1"/>
        <v>32478</v>
      </c>
      <c r="I67" s="6">
        <f t="shared" ca="1" si="1"/>
        <v>1.6301666666666665</v>
      </c>
      <c r="J67" s="6">
        <f t="shared" ca="1" si="1"/>
        <v>0.37680000000000002</v>
      </c>
    </row>
    <row r="68" spans="1:10" x14ac:dyDescent="0.2">
      <c r="A68" s="5">
        <v>28672</v>
      </c>
      <c r="B68" s="9">
        <v>0.61119999999999997</v>
      </c>
      <c r="C68" s="9">
        <v>-0.36899999999999999</v>
      </c>
      <c r="G68" s="7">
        <v>195</v>
      </c>
      <c r="H68" s="1">
        <f t="shared" ca="1" si="1"/>
        <v>32568</v>
      </c>
      <c r="I68" s="6">
        <f t="shared" ca="1" si="1"/>
        <v>1.6279666666666668</v>
      </c>
      <c r="J68" s="6">
        <f t="shared" ca="1" si="1"/>
        <v>0.40490000000000004</v>
      </c>
    </row>
    <row r="69" spans="1:10" x14ac:dyDescent="0.2">
      <c r="A69" s="5">
        <v>28703</v>
      </c>
      <c r="B69" s="9">
        <v>0.59560000000000002</v>
      </c>
      <c r="C69" s="9">
        <v>-0.39129999999999998</v>
      </c>
      <c r="G69" s="7">
        <v>198</v>
      </c>
      <c r="H69" s="1">
        <f t="shared" ca="1" si="1"/>
        <v>32660</v>
      </c>
      <c r="I69" s="6">
        <f t="shared" ca="1" si="1"/>
        <v>1.8107</v>
      </c>
      <c r="J69" s="6">
        <f t="shared" ca="1" si="1"/>
        <v>0.57579999999999998</v>
      </c>
    </row>
    <row r="70" spans="1:10" x14ac:dyDescent="0.2">
      <c r="A70" s="5">
        <v>28734</v>
      </c>
      <c r="B70" s="9">
        <v>0.63319999999999999</v>
      </c>
      <c r="C70" s="9">
        <v>-0.3216</v>
      </c>
      <c r="D70" s="9">
        <f>AVERAGE(B68:B70)</f>
        <v>0.61333333333333329</v>
      </c>
      <c r="E70" s="9">
        <f>AVERAGE(C68:C70)</f>
        <v>-0.36063333333333336</v>
      </c>
      <c r="G70" s="7">
        <v>201</v>
      </c>
      <c r="H70" s="1">
        <f t="shared" ca="1" si="1"/>
        <v>32752</v>
      </c>
      <c r="I70" s="6">
        <f t="shared" ca="1" si="1"/>
        <v>1.9137999999999999</v>
      </c>
      <c r="J70" s="6">
        <f t="shared" ca="1" si="1"/>
        <v>0.74440000000000006</v>
      </c>
    </row>
    <row r="71" spans="1:10" x14ac:dyDescent="0.2">
      <c r="A71" s="5">
        <v>28764</v>
      </c>
      <c r="B71" s="9">
        <v>0.54879999999999995</v>
      </c>
      <c r="C71" s="9">
        <v>-0.49819999999999998</v>
      </c>
      <c r="G71" s="7">
        <v>204</v>
      </c>
      <c r="H71" s="1">
        <f t="shared" ref="H71:J134" ca="1" si="2">OFFSET($A$1,$G71,H$2)</f>
        <v>32843</v>
      </c>
      <c r="I71" s="6">
        <f t="shared" ca="1" si="2"/>
        <v>1.6152666666666669</v>
      </c>
      <c r="J71" s="6">
        <f t="shared" ca="1" si="2"/>
        <v>0.59249999999999992</v>
      </c>
    </row>
    <row r="72" spans="1:10" x14ac:dyDescent="0.2">
      <c r="A72" s="5">
        <v>28795</v>
      </c>
      <c r="B72" s="9">
        <v>0.6573</v>
      </c>
      <c r="C72" s="9">
        <v>-0.24629999999999999</v>
      </c>
      <c r="G72" s="7">
        <v>207</v>
      </c>
      <c r="H72" s="1">
        <f t="shared" ca="1" si="2"/>
        <v>32933</v>
      </c>
      <c r="I72" s="6">
        <f t="shared" ca="1" si="2"/>
        <v>1.4325333333333334</v>
      </c>
      <c r="J72" s="6">
        <f t="shared" ca="1" si="2"/>
        <v>0.38886666666666664</v>
      </c>
    </row>
    <row r="73" spans="1:10" x14ac:dyDescent="0.2">
      <c r="A73" s="5">
        <v>28825</v>
      </c>
      <c r="B73" s="9">
        <v>0.63160000000000005</v>
      </c>
      <c r="C73" s="9">
        <v>-0.39360000000000001</v>
      </c>
      <c r="D73" s="9">
        <f>AVERAGE(B71:B73)</f>
        <v>0.61256666666666659</v>
      </c>
      <c r="E73" s="9">
        <f>AVERAGE(C71:C73)</f>
        <v>-0.37936666666666663</v>
      </c>
      <c r="G73" s="7">
        <v>210</v>
      </c>
      <c r="H73" s="1">
        <f t="shared" ca="1" si="2"/>
        <v>33025</v>
      </c>
      <c r="I73" s="6">
        <f t="shared" ca="1" si="2"/>
        <v>1.26</v>
      </c>
      <c r="J73" s="6">
        <f t="shared" ca="1" si="2"/>
        <v>0.14736666666666667</v>
      </c>
    </row>
    <row r="74" spans="1:10" x14ac:dyDescent="0.2">
      <c r="A74" s="5">
        <v>28856</v>
      </c>
      <c r="B74" s="9">
        <v>0.69010000000000005</v>
      </c>
      <c r="C74" s="9">
        <v>-0.2596</v>
      </c>
      <c r="G74" s="7">
        <v>213</v>
      </c>
      <c r="H74" s="1">
        <f t="shared" ca="1" si="2"/>
        <v>33117</v>
      </c>
      <c r="I74" s="6">
        <f t="shared" ca="1" si="2"/>
        <v>1.1403666666666668</v>
      </c>
      <c r="J74" s="6">
        <f t="shared" ca="1" si="2"/>
        <v>-3.153333333333333E-2</v>
      </c>
    </row>
    <row r="75" spans="1:10" x14ac:dyDescent="0.2">
      <c r="A75" s="5">
        <v>28887</v>
      </c>
      <c r="B75" s="9">
        <v>0.65129999999999999</v>
      </c>
      <c r="C75" s="9">
        <v>-0.31769999999999998</v>
      </c>
      <c r="G75" s="7">
        <v>216</v>
      </c>
      <c r="H75" s="1">
        <f t="shared" ca="1" si="2"/>
        <v>33208</v>
      </c>
      <c r="I75" s="6">
        <f t="shared" ca="1" si="2"/>
        <v>1.5315333333333332</v>
      </c>
      <c r="J75" s="6">
        <f t="shared" ca="1" si="2"/>
        <v>0.2838</v>
      </c>
    </row>
    <row r="76" spans="1:10" x14ac:dyDescent="0.2">
      <c r="A76" s="5">
        <v>28915</v>
      </c>
      <c r="B76" s="9">
        <v>0.63849999999999996</v>
      </c>
      <c r="C76" s="9">
        <v>-0.1762</v>
      </c>
      <c r="D76" s="9">
        <f>AVERAGE(B74:B76)</f>
        <v>0.6599666666666667</v>
      </c>
      <c r="E76" s="9">
        <f>AVERAGE(C74:C76)</f>
        <v>-0.25116666666666665</v>
      </c>
      <c r="G76" s="7">
        <v>219</v>
      </c>
      <c r="H76" s="1">
        <f t="shared" ca="1" si="2"/>
        <v>33298</v>
      </c>
      <c r="I76" s="6">
        <f t="shared" ca="1" si="2"/>
        <v>1.4883</v>
      </c>
      <c r="J76" s="6">
        <f t="shared" ca="1" si="2"/>
        <v>0.27229999999999999</v>
      </c>
    </row>
    <row r="77" spans="1:10" x14ac:dyDescent="0.2">
      <c r="A77" s="5">
        <v>28946</v>
      </c>
      <c r="B77" s="9">
        <v>0.63229999999999997</v>
      </c>
      <c r="C77" s="9">
        <v>-0.22770000000000001</v>
      </c>
      <c r="G77" s="7">
        <v>222</v>
      </c>
      <c r="H77" s="1">
        <f t="shared" ca="1" si="2"/>
        <v>33390</v>
      </c>
      <c r="I77" s="6">
        <f t="shared" ca="1" si="2"/>
        <v>1.3366999999999998</v>
      </c>
      <c r="J77" s="6">
        <f t="shared" ca="1" si="2"/>
        <v>0.13673333333333335</v>
      </c>
    </row>
    <row r="78" spans="1:10" x14ac:dyDescent="0.2">
      <c r="A78" s="5">
        <v>28976</v>
      </c>
      <c r="B78" s="9">
        <v>0.69359999999999999</v>
      </c>
      <c r="C78" s="9">
        <v>-0.25840000000000002</v>
      </c>
      <c r="G78" s="7">
        <v>225</v>
      </c>
      <c r="H78" s="1">
        <f t="shared" ca="1" si="2"/>
        <v>33482</v>
      </c>
      <c r="I78" s="6">
        <f t="shared" ca="1" si="2"/>
        <v>1.3663999999999998</v>
      </c>
      <c r="J78" s="6">
        <f t="shared" ca="1" si="2"/>
        <v>0.14460000000000001</v>
      </c>
    </row>
    <row r="79" spans="1:10" x14ac:dyDescent="0.2">
      <c r="A79" s="5">
        <v>29007</v>
      </c>
      <c r="B79" s="9">
        <v>0.72370000000000001</v>
      </c>
      <c r="C79" s="9">
        <v>-0.18360000000000001</v>
      </c>
      <c r="D79" s="9">
        <f>AVERAGE(B77:B79)</f>
        <v>0.68319999999999992</v>
      </c>
      <c r="E79" s="9">
        <f>AVERAGE(C77:C79)</f>
        <v>-0.22323333333333337</v>
      </c>
      <c r="G79" s="7">
        <v>228</v>
      </c>
      <c r="H79" s="1">
        <f t="shared" ca="1" si="2"/>
        <v>33573</v>
      </c>
      <c r="I79" s="6">
        <f t="shared" ca="1" si="2"/>
        <v>1.4272333333333336</v>
      </c>
      <c r="J79" s="6">
        <f t="shared" ca="1" si="2"/>
        <v>0.13543333333333332</v>
      </c>
    </row>
    <row r="80" spans="1:10" x14ac:dyDescent="0.2">
      <c r="A80" s="5">
        <v>29037</v>
      </c>
      <c r="B80" s="9">
        <v>0.64100000000000001</v>
      </c>
      <c r="C80" s="9">
        <v>-0.25390000000000001</v>
      </c>
      <c r="G80" s="7">
        <v>231</v>
      </c>
      <c r="H80" s="1">
        <f t="shared" ca="1" si="2"/>
        <v>33664</v>
      </c>
      <c r="I80" s="6">
        <f t="shared" ca="1" si="2"/>
        <v>1.2876666666666667</v>
      </c>
      <c r="J80" s="6">
        <f t="shared" ca="1" si="2"/>
        <v>4.7233333333333329E-2</v>
      </c>
    </row>
    <row r="81" spans="1:10" x14ac:dyDescent="0.2">
      <c r="A81" s="5">
        <v>29068</v>
      </c>
      <c r="B81" s="9">
        <v>0.57779999999999998</v>
      </c>
      <c r="C81" s="9">
        <v>-0.32469999999999999</v>
      </c>
      <c r="G81" s="7">
        <v>234</v>
      </c>
      <c r="H81" s="1">
        <f t="shared" ca="1" si="2"/>
        <v>33756</v>
      </c>
      <c r="I81" s="6">
        <f t="shared" ca="1" si="2"/>
        <v>1.2230333333333332</v>
      </c>
      <c r="J81" s="6">
        <f t="shared" ca="1" si="2"/>
        <v>-6.7333333333333334E-3</v>
      </c>
    </row>
    <row r="82" spans="1:10" x14ac:dyDescent="0.2">
      <c r="A82" s="5">
        <v>29099</v>
      </c>
      <c r="B82" s="9">
        <v>0.68059999999999998</v>
      </c>
      <c r="C82" s="9">
        <v>-0.13980000000000001</v>
      </c>
      <c r="D82" s="9">
        <f>AVERAGE(B80:B82)</f>
        <v>0.63313333333333333</v>
      </c>
      <c r="E82" s="9">
        <f>AVERAGE(C80:C82)</f>
        <v>-0.23946666666666669</v>
      </c>
      <c r="G82" s="7">
        <v>237</v>
      </c>
      <c r="H82" s="1">
        <f t="shared" ca="1" si="2"/>
        <v>33848</v>
      </c>
      <c r="I82" s="6">
        <f t="shared" ca="1" si="2"/>
        <v>1.4013333333333333</v>
      </c>
      <c r="J82" s="6">
        <f t="shared" ca="1" si="2"/>
        <v>4.9699999999999994E-2</v>
      </c>
    </row>
    <row r="83" spans="1:10" x14ac:dyDescent="0.2">
      <c r="A83" s="5">
        <v>29129</v>
      </c>
      <c r="B83" s="9">
        <v>0.72389999999999999</v>
      </c>
      <c r="C83" s="9">
        <v>-0.73870000000000002</v>
      </c>
      <c r="G83" s="7">
        <v>240</v>
      </c>
      <c r="H83" s="1">
        <f t="shared" ca="1" si="2"/>
        <v>33939</v>
      </c>
      <c r="I83" s="6">
        <f t="shared" ca="1" si="2"/>
        <v>1.3527333333333333</v>
      </c>
      <c r="J83" s="6">
        <f t="shared" ca="1" si="2"/>
        <v>0.10403333333333335</v>
      </c>
    </row>
    <row r="84" spans="1:10" x14ac:dyDescent="0.2">
      <c r="A84" s="5">
        <v>29160</v>
      </c>
      <c r="B84" s="9">
        <v>0.78469999999999995</v>
      </c>
      <c r="C84" s="9">
        <v>-0.1111</v>
      </c>
      <c r="G84" s="7">
        <v>243</v>
      </c>
      <c r="H84" s="1">
        <f t="shared" ca="1" si="2"/>
        <v>34029</v>
      </c>
      <c r="I84" s="6">
        <f t="shared" ca="1" si="2"/>
        <v>1.3877666666666666</v>
      </c>
      <c r="J84" s="6">
        <f t="shared" ca="1" si="2"/>
        <v>5.0866666666666671E-2</v>
      </c>
    </row>
    <row r="85" spans="1:10" x14ac:dyDescent="0.2">
      <c r="A85" s="5">
        <v>29190</v>
      </c>
      <c r="B85" s="9">
        <v>0.84109999999999996</v>
      </c>
      <c r="C85" s="9">
        <v>0.14630000000000001</v>
      </c>
      <c r="D85" s="9">
        <f>AVERAGE(B83:B85)</f>
        <v>0.78323333333333334</v>
      </c>
      <c r="E85" s="9">
        <f>AVERAGE(C83:C85)</f>
        <v>-0.23450000000000001</v>
      </c>
      <c r="G85" s="7">
        <v>246</v>
      </c>
      <c r="H85" s="1">
        <f t="shared" ca="1" si="2"/>
        <v>34121</v>
      </c>
      <c r="I85" s="6">
        <f t="shared" ca="1" si="2"/>
        <v>1.3522666666666667</v>
      </c>
      <c r="J85" s="6">
        <f t="shared" ca="1" si="2"/>
        <v>3.4000000000000002E-3</v>
      </c>
    </row>
    <row r="86" spans="1:10" x14ac:dyDescent="0.2">
      <c r="A86" s="5">
        <v>29221</v>
      </c>
      <c r="B86" s="9">
        <v>0.80679999999999996</v>
      </c>
      <c r="C86" s="9">
        <v>-5.1200000000000002E-2</v>
      </c>
      <c r="G86" s="7">
        <v>249</v>
      </c>
      <c r="H86" s="1">
        <f t="shared" ca="1" si="2"/>
        <v>34213</v>
      </c>
      <c r="I86" s="6">
        <f t="shared" ca="1" si="2"/>
        <v>1.3550333333333333</v>
      </c>
      <c r="J86" s="6">
        <f t="shared" ca="1" si="2"/>
        <v>-5.0666666666666665E-2</v>
      </c>
    </row>
    <row r="87" spans="1:10" x14ac:dyDescent="0.2">
      <c r="A87" s="5">
        <v>29252</v>
      </c>
      <c r="B87" s="9">
        <v>0.88329999999999997</v>
      </c>
      <c r="C87" s="9">
        <v>-0.4395</v>
      </c>
      <c r="G87" s="7">
        <v>252</v>
      </c>
      <c r="H87" s="1">
        <f t="shared" ca="1" si="2"/>
        <v>34304</v>
      </c>
      <c r="I87" s="6">
        <f t="shared" ca="1" si="2"/>
        <v>1.2950333333333333</v>
      </c>
      <c r="J87" s="6">
        <f t="shared" ca="1" si="2"/>
        <v>-0.11933333333333333</v>
      </c>
    </row>
    <row r="88" spans="1:10" x14ac:dyDescent="0.2">
      <c r="A88" s="5">
        <v>29281</v>
      </c>
      <c r="B88" s="9">
        <v>0.99550000000000005</v>
      </c>
      <c r="C88" s="9">
        <v>0.32850000000000001</v>
      </c>
      <c r="D88" s="9">
        <f>AVERAGE(B86:B88)</f>
        <v>0.8952</v>
      </c>
      <c r="E88" s="9">
        <f>AVERAGE(C86:C88)</f>
        <v>-5.4066666666666673E-2</v>
      </c>
      <c r="G88" s="7">
        <v>255</v>
      </c>
      <c r="H88" s="1">
        <f t="shared" ca="1" si="2"/>
        <v>34394</v>
      </c>
      <c r="I88" s="6">
        <f t="shared" ca="1" si="2"/>
        <v>1.1762333333333332</v>
      </c>
      <c r="J88" s="6">
        <f t="shared" ca="1" si="2"/>
        <v>-0.34030000000000005</v>
      </c>
    </row>
    <row r="89" spans="1:10" x14ac:dyDescent="0.2">
      <c r="A89" s="5">
        <v>29312</v>
      </c>
      <c r="B89" s="9">
        <v>1.1272</v>
      </c>
      <c r="C89" s="9">
        <v>-0.48430000000000001</v>
      </c>
      <c r="G89" s="7">
        <v>258</v>
      </c>
      <c r="H89" s="1">
        <f t="shared" ca="1" si="2"/>
        <v>34486</v>
      </c>
      <c r="I89" s="6">
        <f t="shared" ca="1" si="2"/>
        <v>1.2186333333333332</v>
      </c>
      <c r="J89" s="6">
        <f t="shared" ca="1" si="2"/>
        <v>-0.29036666666666666</v>
      </c>
    </row>
    <row r="90" spans="1:10" x14ac:dyDescent="0.2">
      <c r="A90" s="5">
        <v>29342</v>
      </c>
      <c r="B90" s="9">
        <v>0.9708</v>
      </c>
      <c r="C90" s="9">
        <v>-8.8999999999999999E-3</v>
      </c>
      <c r="G90" s="7">
        <v>261</v>
      </c>
      <c r="H90" s="1">
        <f t="shared" ca="1" si="2"/>
        <v>34578</v>
      </c>
      <c r="I90" s="6">
        <f t="shared" ca="1" si="2"/>
        <v>1.1756666666666666</v>
      </c>
      <c r="J90" s="6">
        <f t="shared" ca="1" si="2"/>
        <v>-0.31963333333333332</v>
      </c>
    </row>
    <row r="91" spans="1:10" x14ac:dyDescent="0.2">
      <c r="A91" s="5">
        <v>29373</v>
      </c>
      <c r="B91" s="9">
        <v>0.94589999999999996</v>
      </c>
      <c r="C91" s="9">
        <v>-7.3499999999999996E-2</v>
      </c>
      <c r="D91" s="9">
        <f>AVERAGE(B89:B91)</f>
        <v>1.0146333333333333</v>
      </c>
      <c r="E91" s="9">
        <f>AVERAGE(C89:C91)</f>
        <v>-0.18889999999999998</v>
      </c>
      <c r="G91" s="7">
        <v>264</v>
      </c>
      <c r="H91" s="1">
        <f t="shared" ca="1" si="2"/>
        <v>34669</v>
      </c>
      <c r="I91" s="6">
        <f t="shared" ca="1" si="2"/>
        <v>1.23</v>
      </c>
      <c r="J91" s="6">
        <f t="shared" ca="1" si="2"/>
        <v>-0.24053333333333335</v>
      </c>
    </row>
    <row r="92" spans="1:10" x14ac:dyDescent="0.2">
      <c r="A92" s="5">
        <v>29403</v>
      </c>
      <c r="B92" s="9">
        <v>0.96179999999999999</v>
      </c>
      <c r="C92" s="9">
        <v>0.10340000000000001</v>
      </c>
      <c r="G92" s="7">
        <v>267</v>
      </c>
      <c r="H92" s="1">
        <f t="shared" ca="1" si="2"/>
        <v>34759</v>
      </c>
      <c r="I92" s="6">
        <f t="shared" ca="1" si="2"/>
        <v>1.2359</v>
      </c>
      <c r="J92" s="6">
        <f t="shared" ca="1" si="2"/>
        <v>-0.26366666666666666</v>
      </c>
    </row>
    <row r="93" spans="1:10" x14ac:dyDescent="0.2">
      <c r="A93" s="5">
        <v>29434</v>
      </c>
      <c r="B93" s="9">
        <v>0.88149999999999995</v>
      </c>
      <c r="C93" s="9">
        <v>1E-3</v>
      </c>
      <c r="G93" s="7">
        <v>270</v>
      </c>
      <c r="H93" s="1">
        <f t="shared" ca="1" si="2"/>
        <v>34851</v>
      </c>
      <c r="I93" s="6">
        <f t="shared" ca="1" si="2"/>
        <v>1.2687333333333335</v>
      </c>
      <c r="J93" s="6">
        <f t="shared" ca="1" si="2"/>
        <v>-0.24823333333333333</v>
      </c>
    </row>
    <row r="94" spans="1:10" x14ac:dyDescent="0.2">
      <c r="A94" s="5">
        <v>29465</v>
      </c>
      <c r="B94" s="9">
        <v>0.92520000000000002</v>
      </c>
      <c r="C94" s="9">
        <v>-2.9499999999999998E-2</v>
      </c>
      <c r="D94" s="9">
        <f>AVERAGE(B92:B94)</f>
        <v>0.92283333333333328</v>
      </c>
      <c r="E94" s="9">
        <f>AVERAGE(C92:C94)</f>
        <v>2.4966666666666668E-2</v>
      </c>
      <c r="G94" s="7">
        <v>273</v>
      </c>
      <c r="H94" s="1">
        <f t="shared" ca="1" si="2"/>
        <v>34943</v>
      </c>
      <c r="I94" s="6">
        <f t="shared" ca="1" si="2"/>
        <v>1.2479</v>
      </c>
      <c r="J94" s="6">
        <f t="shared" ca="1" si="2"/>
        <v>-0.25166666666666665</v>
      </c>
    </row>
    <row r="95" spans="1:10" x14ac:dyDescent="0.2">
      <c r="A95" s="5">
        <v>29495</v>
      </c>
      <c r="B95" s="9">
        <v>0.86529999999999996</v>
      </c>
      <c r="C95" s="9">
        <v>-0.16020000000000001</v>
      </c>
      <c r="G95" s="7">
        <v>276</v>
      </c>
      <c r="H95" s="1">
        <f t="shared" ca="1" si="2"/>
        <v>35034</v>
      </c>
      <c r="I95" s="6">
        <f t="shared" ca="1" si="2"/>
        <v>1.3681999999999999</v>
      </c>
      <c r="J95" s="6">
        <f t="shared" ca="1" si="2"/>
        <v>-9.7700000000000009E-2</v>
      </c>
    </row>
    <row r="96" spans="1:10" x14ac:dyDescent="0.2">
      <c r="A96" s="5">
        <v>29526</v>
      </c>
      <c r="B96" s="9">
        <v>0.98929999999999996</v>
      </c>
      <c r="C96" s="9">
        <v>0.32590000000000002</v>
      </c>
      <c r="G96" s="7">
        <v>279</v>
      </c>
      <c r="H96" s="1">
        <f t="shared" ca="1" si="2"/>
        <v>35125</v>
      </c>
      <c r="I96" s="6">
        <f t="shared" ca="1" si="2"/>
        <v>1.3056333333333334</v>
      </c>
      <c r="J96" s="6">
        <f t="shared" ca="1" si="2"/>
        <v>-0.28366666666666668</v>
      </c>
    </row>
    <row r="97" spans="1:10" x14ac:dyDescent="0.2">
      <c r="A97" s="5">
        <v>29556</v>
      </c>
      <c r="B97" s="9">
        <v>1.1183000000000001</v>
      </c>
      <c r="C97" s="9">
        <v>0.106</v>
      </c>
      <c r="D97" s="9">
        <f>AVERAGE(B95:B97)</f>
        <v>0.99096666666666666</v>
      </c>
      <c r="E97" s="9">
        <f>AVERAGE(C95:C97)</f>
        <v>9.056666666666667E-2</v>
      </c>
      <c r="G97" s="7">
        <v>282</v>
      </c>
      <c r="H97" s="1">
        <f t="shared" ca="1" si="2"/>
        <v>35217</v>
      </c>
      <c r="I97" s="6">
        <f t="shared" ca="1" si="2"/>
        <v>1.2254666666666667</v>
      </c>
      <c r="J97" s="6">
        <f t="shared" ca="1" si="2"/>
        <v>-0.3227666666666667</v>
      </c>
    </row>
    <row r="98" spans="1:10" x14ac:dyDescent="0.2">
      <c r="A98" s="5">
        <v>29587</v>
      </c>
      <c r="B98" s="9">
        <v>1.0909</v>
      </c>
      <c r="C98" s="9">
        <v>0.4178</v>
      </c>
      <c r="G98" s="7">
        <v>285</v>
      </c>
      <c r="H98" s="1">
        <f t="shared" ca="1" si="2"/>
        <v>35309</v>
      </c>
      <c r="I98" s="6">
        <f t="shared" ca="1" si="2"/>
        <v>1.2388666666666666</v>
      </c>
      <c r="J98" s="6">
        <f t="shared" ca="1" si="2"/>
        <v>-0.38686666666666669</v>
      </c>
    </row>
    <row r="99" spans="1:10" x14ac:dyDescent="0.2">
      <c r="A99" s="5">
        <v>29618</v>
      </c>
      <c r="B99" s="9">
        <v>0.90780000000000005</v>
      </c>
      <c r="C99" s="9">
        <v>0.1716</v>
      </c>
      <c r="G99" s="7">
        <v>288</v>
      </c>
      <c r="H99" s="1">
        <f t="shared" ca="1" si="2"/>
        <v>35400</v>
      </c>
      <c r="I99" s="6">
        <f t="shared" ca="1" si="2"/>
        <v>1.2650666666666668</v>
      </c>
      <c r="J99" s="6">
        <f t="shared" ca="1" si="2"/>
        <v>-0.36099999999999999</v>
      </c>
    </row>
    <row r="100" spans="1:10" x14ac:dyDescent="0.2">
      <c r="A100" s="5">
        <v>29646</v>
      </c>
      <c r="B100" s="9">
        <v>0.87309999999999999</v>
      </c>
      <c r="C100" s="9">
        <v>2.0400000000000001E-2</v>
      </c>
      <c r="D100" s="9">
        <f>AVERAGE(B98:B100)</f>
        <v>0.9572666666666666</v>
      </c>
      <c r="E100" s="9">
        <f>AVERAGE(C98:C100)</f>
        <v>0.20326666666666668</v>
      </c>
      <c r="G100" s="7">
        <v>291</v>
      </c>
      <c r="H100" s="1">
        <f t="shared" ca="1" si="2"/>
        <v>35490</v>
      </c>
      <c r="I100" s="6">
        <f t="shared" ca="1" si="2"/>
        <v>1.1975666666666667</v>
      </c>
      <c r="J100" s="6">
        <f t="shared" ca="1" si="2"/>
        <v>-0.42973333333333336</v>
      </c>
    </row>
    <row r="101" spans="1:10" x14ac:dyDescent="0.2">
      <c r="A101" s="5">
        <v>29677</v>
      </c>
      <c r="B101" s="9">
        <v>1.1424000000000001</v>
      </c>
      <c r="C101" s="9">
        <v>0.55649999999999999</v>
      </c>
      <c r="G101" s="7">
        <v>294</v>
      </c>
      <c r="H101" s="1">
        <f t="shared" ca="1" si="2"/>
        <v>35582</v>
      </c>
      <c r="I101" s="6">
        <f t="shared" ca="1" si="2"/>
        <v>1.1502333333333334</v>
      </c>
      <c r="J101" s="6">
        <f t="shared" ca="1" si="2"/>
        <v>-0.46873333333333339</v>
      </c>
    </row>
    <row r="102" spans="1:10" x14ac:dyDescent="0.2">
      <c r="A102" s="5">
        <v>29707</v>
      </c>
      <c r="B102" s="9">
        <v>1.2138</v>
      </c>
      <c r="C102" s="9">
        <v>0.39050000000000001</v>
      </c>
      <c r="G102" s="7">
        <v>297</v>
      </c>
      <c r="H102" s="1">
        <f t="shared" ca="1" si="2"/>
        <v>35674</v>
      </c>
      <c r="I102" s="6">
        <f t="shared" ca="1" si="2"/>
        <v>1.1497666666666666</v>
      </c>
      <c r="J102" s="6">
        <f t="shared" ca="1" si="2"/>
        <v>-0.52436666666666676</v>
      </c>
    </row>
    <row r="103" spans="1:10" x14ac:dyDescent="0.2">
      <c r="A103" s="5">
        <v>29738</v>
      </c>
      <c r="B103" s="9">
        <v>1.1074999999999999</v>
      </c>
      <c r="C103" s="9">
        <v>0.46700000000000003</v>
      </c>
      <c r="D103" s="9">
        <f>AVERAGE(B101:B103)</f>
        <v>1.1545666666666667</v>
      </c>
      <c r="E103" s="9">
        <f>AVERAGE(C101:C103)</f>
        <v>0.47133333333333338</v>
      </c>
      <c r="G103" s="7">
        <v>300</v>
      </c>
      <c r="H103" s="1">
        <f t="shared" ca="1" si="2"/>
        <v>35765</v>
      </c>
      <c r="I103" s="6">
        <f t="shared" ca="1" si="2"/>
        <v>1.2974333333333334</v>
      </c>
      <c r="J103" s="6">
        <f t="shared" ca="1" si="2"/>
        <v>-0.37180000000000007</v>
      </c>
    </row>
    <row r="104" spans="1:10" x14ac:dyDescent="0.2">
      <c r="A104" s="5">
        <v>29768</v>
      </c>
      <c r="B104" s="9">
        <v>1.1273</v>
      </c>
      <c r="C104" s="9">
        <v>0.4612</v>
      </c>
      <c r="G104" s="7">
        <v>303</v>
      </c>
      <c r="H104" s="1">
        <f t="shared" ca="1" si="2"/>
        <v>35855</v>
      </c>
      <c r="I104" s="6">
        <f t="shared" ca="1" si="2"/>
        <v>1.3200333333333334</v>
      </c>
      <c r="J104" s="6">
        <f t="shared" ca="1" si="2"/>
        <v>-0.33846666666666669</v>
      </c>
    </row>
    <row r="105" spans="1:10" x14ac:dyDescent="0.2">
      <c r="A105" s="5">
        <v>29799</v>
      </c>
      <c r="B105" s="9">
        <v>1.0207999999999999</v>
      </c>
      <c r="C105" s="9">
        <v>0.30480000000000002</v>
      </c>
      <c r="G105" s="7">
        <v>306</v>
      </c>
      <c r="H105" s="1">
        <f t="shared" ca="1" si="2"/>
        <v>35947</v>
      </c>
      <c r="I105" s="6">
        <f t="shared" ca="1" si="2"/>
        <v>1.2342333333333333</v>
      </c>
      <c r="J105" s="6">
        <f t="shared" ca="1" si="2"/>
        <v>-0.40310000000000001</v>
      </c>
    </row>
    <row r="106" spans="1:10" x14ac:dyDescent="0.2">
      <c r="A106" s="5">
        <v>29830</v>
      </c>
      <c r="B106" s="9">
        <v>1.1720999999999999</v>
      </c>
      <c r="C106" s="9">
        <v>0.44409999999999999</v>
      </c>
      <c r="D106" s="9">
        <f>AVERAGE(B104:B106)</f>
        <v>1.1067333333333333</v>
      </c>
      <c r="E106" s="9">
        <f>AVERAGE(C104:C106)</f>
        <v>0.40336666666666665</v>
      </c>
      <c r="G106" s="7">
        <v>309</v>
      </c>
      <c r="H106" s="1">
        <f t="shared" ca="1" si="2"/>
        <v>36039</v>
      </c>
      <c r="I106" s="6">
        <f t="shared" ca="1" si="2"/>
        <v>1.8134666666666668</v>
      </c>
      <c r="J106" s="6">
        <f t="shared" ca="1" si="2"/>
        <v>-4.7966666666666664E-2</v>
      </c>
    </row>
    <row r="107" spans="1:10" x14ac:dyDescent="0.2">
      <c r="A107" s="5">
        <v>29860</v>
      </c>
      <c r="B107" s="9">
        <v>1.3187</v>
      </c>
      <c r="C107" s="9">
        <v>0.59509999999999996</v>
      </c>
      <c r="G107" s="7">
        <v>312</v>
      </c>
      <c r="H107" s="1">
        <f t="shared" ca="1" si="2"/>
        <v>36130</v>
      </c>
      <c r="I107" s="6">
        <f t="shared" ca="1" si="2"/>
        <v>2.0509666666666666</v>
      </c>
      <c r="J107" s="6">
        <f t="shared" ca="1" si="2"/>
        <v>0.13980000000000001</v>
      </c>
    </row>
    <row r="108" spans="1:10" x14ac:dyDescent="0.2">
      <c r="A108" s="5">
        <v>29891</v>
      </c>
      <c r="B108" s="9">
        <v>1.4749000000000001</v>
      </c>
      <c r="C108" s="9">
        <v>0.2596</v>
      </c>
      <c r="G108" s="7">
        <v>315</v>
      </c>
      <c r="H108" s="1">
        <f t="shared" ca="1" si="2"/>
        <v>36220</v>
      </c>
      <c r="I108" s="6">
        <f t="shared" ca="1" si="2"/>
        <v>1.7766333333333335</v>
      </c>
      <c r="J108" s="6">
        <f t="shared" ca="1" si="2"/>
        <v>-9.4733333333333336E-2</v>
      </c>
    </row>
    <row r="109" spans="1:10" x14ac:dyDescent="0.2">
      <c r="A109" s="5">
        <v>29921</v>
      </c>
      <c r="B109" s="9">
        <v>1.4690000000000001</v>
      </c>
      <c r="C109" s="9">
        <v>0.61080000000000001</v>
      </c>
      <c r="D109" s="9">
        <f>AVERAGE(B107:B109)</f>
        <v>1.4208666666666667</v>
      </c>
      <c r="E109" s="9">
        <f>AVERAGE(C107:C109)</f>
        <v>0.48849999999999999</v>
      </c>
      <c r="G109" s="7">
        <v>318</v>
      </c>
      <c r="H109" s="1">
        <f t="shared" ca="1" si="2"/>
        <v>36312</v>
      </c>
      <c r="I109" s="6">
        <f t="shared" ca="1" si="2"/>
        <v>1.6463333333333334</v>
      </c>
      <c r="J109" s="6">
        <f t="shared" ca="1" si="2"/>
        <v>-0.17450000000000002</v>
      </c>
    </row>
    <row r="110" spans="1:10" x14ac:dyDescent="0.2">
      <c r="A110" s="5">
        <v>29952</v>
      </c>
      <c r="B110" s="9">
        <v>1.4867999999999999</v>
      </c>
      <c r="C110" s="9">
        <v>0.81</v>
      </c>
      <c r="G110" s="7">
        <v>321</v>
      </c>
      <c r="H110" s="1">
        <f t="shared" ca="1" si="2"/>
        <v>36404</v>
      </c>
      <c r="I110" s="6">
        <f t="shared" ca="1" si="2"/>
        <v>1.8974666666666664</v>
      </c>
      <c r="J110" s="6">
        <f t="shared" ca="1" si="2"/>
        <v>-1.1633333333333334E-2</v>
      </c>
    </row>
    <row r="111" spans="1:10" x14ac:dyDescent="0.2">
      <c r="A111" s="5">
        <v>29983</v>
      </c>
      <c r="B111" s="9">
        <v>1.4589000000000001</v>
      </c>
      <c r="C111" s="9">
        <v>0.57199999999999995</v>
      </c>
      <c r="G111" s="7">
        <v>324</v>
      </c>
      <c r="H111" s="1">
        <f t="shared" ca="1" si="2"/>
        <v>36495</v>
      </c>
      <c r="I111" s="6">
        <f t="shared" ca="1" si="2"/>
        <v>1.9691333333333336</v>
      </c>
      <c r="J111" s="6">
        <f t="shared" ca="1" si="2"/>
        <v>-4.6333333333333322E-3</v>
      </c>
    </row>
    <row r="112" spans="1:10" x14ac:dyDescent="0.2">
      <c r="A112" s="5">
        <v>30011</v>
      </c>
      <c r="B112" s="9">
        <v>1.6386000000000001</v>
      </c>
      <c r="C112" s="9">
        <v>0.98499999999999999</v>
      </c>
      <c r="D112" s="9">
        <f>AVERAGE(B110:B112)</f>
        <v>1.5281</v>
      </c>
      <c r="E112" s="9">
        <f>AVERAGE(C110:C112)</f>
        <v>0.78900000000000003</v>
      </c>
      <c r="G112" s="7">
        <v>327</v>
      </c>
      <c r="H112" s="1">
        <f t="shared" ca="1" si="2"/>
        <v>36586</v>
      </c>
      <c r="I112" s="6">
        <f t="shared" ca="1" si="2"/>
        <v>2.1554333333333333</v>
      </c>
      <c r="J112" s="6">
        <f t="shared" ca="1" si="2"/>
        <v>0.16313333333333332</v>
      </c>
    </row>
    <row r="113" spans="1:10" x14ac:dyDescent="0.2">
      <c r="A113" s="5">
        <v>30042</v>
      </c>
      <c r="B113" s="9">
        <v>1.6516</v>
      </c>
      <c r="C113" s="9">
        <v>0.87770000000000004</v>
      </c>
      <c r="G113" s="7">
        <v>330</v>
      </c>
      <c r="H113" s="1">
        <f t="shared" ca="1" si="2"/>
        <v>36678</v>
      </c>
      <c r="I113" s="6">
        <f t="shared" ca="1" si="2"/>
        <v>2.7138666666666666</v>
      </c>
      <c r="J113" s="6">
        <f t="shared" ca="1" si="2"/>
        <v>0.65859999999999996</v>
      </c>
    </row>
    <row r="114" spans="1:10" x14ac:dyDescent="0.2">
      <c r="A114" s="5">
        <v>30072</v>
      </c>
      <c r="B114" s="9">
        <v>1.5258</v>
      </c>
      <c r="C114" s="9">
        <v>0.81230000000000002</v>
      </c>
      <c r="G114" s="7">
        <v>333</v>
      </c>
      <c r="H114" s="1">
        <f t="shared" ca="1" si="2"/>
        <v>36770</v>
      </c>
      <c r="I114" s="6">
        <f t="shared" ca="1" si="2"/>
        <v>3.0233666666666665</v>
      </c>
      <c r="J114" s="6">
        <f t="shared" ca="1" si="2"/>
        <v>0.97333333333333327</v>
      </c>
    </row>
    <row r="115" spans="1:10" x14ac:dyDescent="0.2">
      <c r="A115" s="5">
        <v>30103</v>
      </c>
      <c r="B115" s="9">
        <v>1.5581</v>
      </c>
      <c r="C115" s="9">
        <v>0.77410000000000001</v>
      </c>
      <c r="D115" s="9">
        <f>AVERAGE(B113:B115)</f>
        <v>1.5785</v>
      </c>
      <c r="E115" s="9">
        <f>AVERAGE(C113:C115)</f>
        <v>0.82136666666666669</v>
      </c>
      <c r="G115" s="7">
        <v>336</v>
      </c>
      <c r="H115" s="1">
        <f t="shared" ca="1" si="2"/>
        <v>36861</v>
      </c>
      <c r="I115" s="6">
        <f t="shared" ca="1" si="2"/>
        <v>3.6798999999999999</v>
      </c>
      <c r="J115" s="6">
        <f t="shared" ca="1" si="2"/>
        <v>1.5315999999999999</v>
      </c>
    </row>
    <row r="116" spans="1:10" x14ac:dyDescent="0.2">
      <c r="A116" s="5">
        <v>30133</v>
      </c>
      <c r="B116" s="9">
        <v>1.6412</v>
      </c>
      <c r="C116" s="9">
        <v>0.73060000000000003</v>
      </c>
      <c r="G116" s="7">
        <v>339</v>
      </c>
      <c r="H116" s="1">
        <f t="shared" ca="1" si="2"/>
        <v>36951</v>
      </c>
      <c r="I116" s="6">
        <f t="shared" ca="1" si="2"/>
        <v>3.2792333333333334</v>
      </c>
      <c r="J116" s="6">
        <f t="shared" ca="1" si="2"/>
        <v>1.1411</v>
      </c>
    </row>
    <row r="117" spans="1:10" x14ac:dyDescent="0.2">
      <c r="A117" s="5">
        <v>30164</v>
      </c>
      <c r="B117" s="9">
        <v>1.7391000000000001</v>
      </c>
      <c r="C117" s="9">
        <v>-4.7999999999999996E-3</v>
      </c>
      <c r="G117" s="7">
        <v>342</v>
      </c>
      <c r="H117" s="1">
        <f t="shared" ca="1" si="2"/>
        <v>37043</v>
      </c>
      <c r="I117" s="6">
        <f t="shared" ca="1" si="2"/>
        <v>3.0646</v>
      </c>
      <c r="J117" s="6">
        <f t="shared" ca="1" si="2"/>
        <v>0.8865333333333334</v>
      </c>
    </row>
    <row r="118" spans="1:10" x14ac:dyDescent="0.2">
      <c r="A118" s="5">
        <v>30195</v>
      </c>
      <c r="B118" s="9">
        <v>1.64</v>
      </c>
      <c r="C118" s="9">
        <v>0.50590000000000002</v>
      </c>
      <c r="D118" s="9">
        <f>AVERAGE(B116:B118)</f>
        <v>1.6734333333333333</v>
      </c>
      <c r="E118" s="9">
        <f>AVERAGE(C116:C118)</f>
        <v>0.41056666666666669</v>
      </c>
      <c r="G118" s="7">
        <v>345</v>
      </c>
      <c r="H118" s="1">
        <f t="shared" ca="1" si="2"/>
        <v>37135</v>
      </c>
      <c r="I118" s="6">
        <f t="shared" ca="1" si="2"/>
        <v>3.1692</v>
      </c>
      <c r="J118" s="6">
        <f t="shared" ca="1" si="2"/>
        <v>0.89766666666666672</v>
      </c>
    </row>
    <row r="119" spans="1:10" x14ac:dyDescent="0.2">
      <c r="A119" s="5">
        <v>30225</v>
      </c>
      <c r="B119" s="9">
        <v>1.7639</v>
      </c>
      <c r="C119" s="9">
        <v>0.2046</v>
      </c>
      <c r="G119" s="7">
        <v>348</v>
      </c>
      <c r="H119" s="1">
        <f t="shared" ca="1" si="2"/>
        <v>37226</v>
      </c>
      <c r="I119" s="6">
        <f t="shared" ca="1" si="2"/>
        <v>3.0920666666666663</v>
      </c>
      <c r="J119" s="6">
        <f t="shared" ca="1" si="2"/>
        <v>0.40626666666666661</v>
      </c>
    </row>
    <row r="120" spans="1:10" x14ac:dyDescent="0.2">
      <c r="A120" s="5">
        <v>30256</v>
      </c>
      <c r="B120" s="9">
        <v>1.5723</v>
      </c>
      <c r="C120" s="9">
        <v>0.53759999999999997</v>
      </c>
      <c r="G120" s="7">
        <v>351</v>
      </c>
      <c r="H120" s="1">
        <f t="shared" ca="1" si="2"/>
        <v>37316</v>
      </c>
      <c r="I120" s="6">
        <f t="shared" ca="1" si="2"/>
        <v>2.8348</v>
      </c>
      <c r="J120" s="6">
        <f t="shared" ca="1" si="2"/>
        <v>0.5339666666666667</v>
      </c>
    </row>
    <row r="121" spans="1:10" x14ac:dyDescent="0.2">
      <c r="A121" s="5">
        <v>30286</v>
      </c>
      <c r="B121" s="9">
        <v>1.589</v>
      </c>
      <c r="C121" s="9">
        <v>0.73260000000000003</v>
      </c>
      <c r="D121" s="9">
        <f>AVERAGE(B119:B121)</f>
        <v>1.6417333333333335</v>
      </c>
      <c r="E121" s="9">
        <f>AVERAGE(C119:C121)</f>
        <v>0.49160000000000004</v>
      </c>
      <c r="G121" s="7">
        <v>354</v>
      </c>
      <c r="H121" s="1">
        <f t="shared" ca="1" si="2"/>
        <v>37408</v>
      </c>
      <c r="I121" s="6">
        <f t="shared" ca="1" si="2"/>
        <v>2.8980666666666668</v>
      </c>
      <c r="J121" s="6">
        <f t="shared" ca="1" si="2"/>
        <v>0.63526666666666665</v>
      </c>
    </row>
    <row r="122" spans="1:10" x14ac:dyDescent="0.2">
      <c r="A122" s="5">
        <v>30317</v>
      </c>
      <c r="B122" s="9">
        <v>1.2628999999999999</v>
      </c>
      <c r="C122" s="9">
        <v>0.35420000000000001</v>
      </c>
      <c r="G122" s="7">
        <v>357</v>
      </c>
      <c r="H122" s="1">
        <f t="shared" ca="1" si="2"/>
        <v>37500</v>
      </c>
      <c r="I122" s="6">
        <f t="shared" ca="1" si="2"/>
        <v>4.1199666666666666</v>
      </c>
      <c r="J122" s="6">
        <f t="shared" ca="1" si="2"/>
        <v>1.6035666666666666</v>
      </c>
    </row>
    <row r="123" spans="1:10" x14ac:dyDescent="0.2">
      <c r="A123" s="5">
        <v>30348</v>
      </c>
      <c r="B123" s="9">
        <v>1.3186</v>
      </c>
      <c r="C123" s="9">
        <v>0.29820000000000002</v>
      </c>
      <c r="G123" s="7">
        <v>360</v>
      </c>
      <c r="H123" s="1">
        <f t="shared" ca="1" si="2"/>
        <v>37591</v>
      </c>
      <c r="I123" s="6">
        <f t="shared" ca="1" si="2"/>
        <v>3.9485333333333332</v>
      </c>
      <c r="J123" s="6">
        <f t="shared" ca="1" si="2"/>
        <v>1.1736666666666666</v>
      </c>
    </row>
    <row r="124" spans="1:10" x14ac:dyDescent="0.2">
      <c r="A124" s="5">
        <v>30376</v>
      </c>
      <c r="B124" s="9">
        <v>0.99790000000000001</v>
      </c>
      <c r="C124" s="9">
        <v>0.1928</v>
      </c>
      <c r="D124" s="9">
        <f>AVERAGE(B122:B124)</f>
        <v>1.1931333333333334</v>
      </c>
      <c r="E124" s="9">
        <f>AVERAGE(C122:C124)</f>
        <v>0.28173333333333334</v>
      </c>
      <c r="G124" s="7">
        <v>363</v>
      </c>
      <c r="H124" s="1">
        <f t="shared" ca="1" si="2"/>
        <v>37681</v>
      </c>
      <c r="I124" s="6">
        <f t="shared" ca="1" si="2"/>
        <v>3.4052666666666664</v>
      </c>
      <c r="J124" s="6">
        <f t="shared" ca="1" si="2"/>
        <v>0.62119999999999997</v>
      </c>
    </row>
    <row r="125" spans="1:10" x14ac:dyDescent="0.2">
      <c r="A125" s="5">
        <v>30407</v>
      </c>
      <c r="B125" s="9">
        <v>0.93220000000000003</v>
      </c>
      <c r="C125" s="9">
        <v>9.1700000000000004E-2</v>
      </c>
      <c r="G125" s="7">
        <v>366</v>
      </c>
      <c r="H125" s="1">
        <f t="shared" ca="1" si="2"/>
        <v>37773</v>
      </c>
      <c r="I125" s="6">
        <f t="shared" ca="1" si="2"/>
        <v>2.6633999999999998</v>
      </c>
      <c r="J125" s="6">
        <f t="shared" ca="1" si="2"/>
        <v>-0.24483333333333332</v>
      </c>
    </row>
    <row r="126" spans="1:10" x14ac:dyDescent="0.2">
      <c r="A126" s="5">
        <v>30437</v>
      </c>
      <c r="B126" s="9">
        <v>0.85929999999999995</v>
      </c>
      <c r="C126" s="9">
        <v>-9.11E-2</v>
      </c>
      <c r="G126" s="7">
        <v>369</v>
      </c>
      <c r="H126" s="1">
        <f t="shared" ca="1" si="2"/>
        <v>37865</v>
      </c>
      <c r="I126" s="6">
        <f t="shared" ca="1" si="2"/>
        <v>2.3984333333333336</v>
      </c>
      <c r="J126" s="6">
        <f t="shared" ca="1" si="2"/>
        <v>-0.62186666666666668</v>
      </c>
    </row>
    <row r="127" spans="1:10" x14ac:dyDescent="0.2">
      <c r="A127" s="5">
        <v>30468</v>
      </c>
      <c r="B127" s="9">
        <v>0.84399999999999997</v>
      </c>
      <c r="C127" s="9">
        <v>5.62E-2</v>
      </c>
      <c r="D127" s="9">
        <f>AVERAGE(B125:B127)</f>
        <v>0.87849999999999995</v>
      </c>
      <c r="E127" s="9">
        <f>AVERAGE(C125:C127)</f>
        <v>1.8933333333333333E-2</v>
      </c>
      <c r="G127" s="7">
        <v>372</v>
      </c>
      <c r="H127" s="1">
        <f t="shared" ca="1" si="2"/>
        <v>37956</v>
      </c>
      <c r="I127" s="6">
        <f t="shared" ca="1" si="2"/>
        <v>1.9902999999999997</v>
      </c>
      <c r="J127" s="6">
        <f t="shared" ca="1" si="2"/>
        <v>-0.54359999999999997</v>
      </c>
    </row>
    <row r="128" spans="1:10" x14ac:dyDescent="0.2">
      <c r="A128" s="5">
        <v>30498</v>
      </c>
      <c r="B128" s="9">
        <v>0.87380000000000002</v>
      </c>
      <c r="C128" s="9">
        <v>-0.1171</v>
      </c>
      <c r="G128" s="7">
        <v>375</v>
      </c>
      <c r="H128" s="1">
        <f t="shared" ca="1" si="2"/>
        <v>38047</v>
      </c>
      <c r="I128" s="6">
        <f t="shared" ca="1" si="2"/>
        <v>1.8705000000000001</v>
      </c>
      <c r="J128" s="6">
        <f t="shared" ca="1" si="2"/>
        <v>-0.56030000000000002</v>
      </c>
    </row>
    <row r="129" spans="1:10" x14ac:dyDescent="0.2">
      <c r="A129" s="5">
        <v>30529</v>
      </c>
      <c r="B129" s="9">
        <v>0.80520000000000003</v>
      </c>
      <c r="C129" s="9">
        <v>-0.19070000000000001</v>
      </c>
      <c r="G129" s="7">
        <v>378</v>
      </c>
      <c r="H129" s="1">
        <f t="shared" ca="1" si="2"/>
        <v>38139</v>
      </c>
      <c r="I129" s="6">
        <f t="shared" ca="1" si="2"/>
        <v>1.8332333333333333</v>
      </c>
      <c r="J129" s="6">
        <f t="shared" ca="1" si="2"/>
        <v>-0.5384000000000001</v>
      </c>
    </row>
    <row r="130" spans="1:10" x14ac:dyDescent="0.2">
      <c r="A130" s="5">
        <v>30560</v>
      </c>
      <c r="B130" s="9">
        <v>0.88870000000000005</v>
      </c>
      <c r="C130" s="9">
        <v>-9.6699999999999994E-2</v>
      </c>
      <c r="D130" s="9">
        <f>AVERAGE(B128:B130)</f>
        <v>0.85590000000000011</v>
      </c>
      <c r="E130" s="9">
        <f>AVERAGE(C128:C130)</f>
        <v>-0.13483333333333333</v>
      </c>
      <c r="G130" s="7">
        <v>381</v>
      </c>
      <c r="H130" s="1">
        <f t="shared" ca="1" si="2"/>
        <v>38231</v>
      </c>
      <c r="I130" s="6">
        <f t="shared" ca="1" si="2"/>
        <v>1.8020333333333334</v>
      </c>
      <c r="J130" s="6">
        <f t="shared" ca="1" si="2"/>
        <v>-0.45696666666666658</v>
      </c>
    </row>
    <row r="131" spans="1:10" x14ac:dyDescent="0.2">
      <c r="A131" s="5">
        <v>30590</v>
      </c>
      <c r="B131" s="9">
        <v>0.83420000000000005</v>
      </c>
      <c r="C131" s="9">
        <v>-9.74E-2</v>
      </c>
      <c r="G131" s="7">
        <v>384</v>
      </c>
      <c r="H131" s="1">
        <f t="shared" ca="1" si="2"/>
        <v>38322</v>
      </c>
      <c r="I131" s="6">
        <f t="shared" ca="1" si="2"/>
        <v>1.6095666666666666</v>
      </c>
      <c r="J131" s="6">
        <f t="shared" ca="1" si="2"/>
        <v>-0.64056666666666662</v>
      </c>
    </row>
    <row r="132" spans="1:10" x14ac:dyDescent="0.2">
      <c r="A132" s="5">
        <v>30621</v>
      </c>
      <c r="B132" s="9">
        <v>0.90780000000000005</v>
      </c>
      <c r="C132" s="9">
        <v>2.0199999999999999E-2</v>
      </c>
      <c r="G132" s="7">
        <v>387</v>
      </c>
      <c r="H132" s="1">
        <f t="shared" ca="1" si="2"/>
        <v>38412</v>
      </c>
      <c r="I132" s="6">
        <f t="shared" ca="1" si="2"/>
        <v>1.7706333333333335</v>
      </c>
      <c r="J132" s="6">
        <f t="shared" ca="1" si="2"/>
        <v>-0.72699999999999998</v>
      </c>
    </row>
    <row r="133" spans="1:10" x14ac:dyDescent="0.2">
      <c r="A133" s="5">
        <v>30651</v>
      </c>
      <c r="B133" s="9">
        <v>0.93210000000000004</v>
      </c>
      <c r="C133" s="9">
        <v>8.4099999999999994E-2</v>
      </c>
      <c r="D133" s="9">
        <f>AVERAGE(B131:B133)</f>
        <v>0.89136666666666675</v>
      </c>
      <c r="E133" s="9">
        <f>AVERAGE(C131:C133)</f>
        <v>2.2999999999999965E-3</v>
      </c>
      <c r="G133" s="7">
        <v>390</v>
      </c>
      <c r="H133" s="1">
        <f t="shared" ca="1" si="2"/>
        <v>38504</v>
      </c>
      <c r="I133" s="6">
        <f t="shared" ca="1" si="2"/>
        <v>2.1997333333333331</v>
      </c>
      <c r="J133" s="6">
        <f t="shared" ca="1" si="2"/>
        <v>-0.34003333333333335</v>
      </c>
    </row>
    <row r="134" spans="1:10" x14ac:dyDescent="0.2">
      <c r="A134" s="5">
        <v>30682</v>
      </c>
      <c r="B134" s="9">
        <v>0.89080000000000004</v>
      </c>
      <c r="C134" s="9">
        <v>5.4000000000000003E-3</v>
      </c>
      <c r="G134" s="7">
        <v>393</v>
      </c>
      <c r="H134" s="1">
        <f t="shared" ca="1" si="2"/>
        <v>38596</v>
      </c>
      <c r="I134" s="6">
        <f t="shared" ca="1" si="2"/>
        <v>1.8975333333333335</v>
      </c>
      <c r="J134" s="6">
        <f t="shared" ca="1" si="2"/>
        <v>-0.56556666666666666</v>
      </c>
    </row>
    <row r="135" spans="1:10" x14ac:dyDescent="0.2">
      <c r="A135" s="5">
        <v>30713</v>
      </c>
      <c r="B135" s="9">
        <v>0.86929999999999996</v>
      </c>
      <c r="C135" s="9">
        <v>-7.8799999999999995E-2</v>
      </c>
      <c r="G135" s="7">
        <v>396</v>
      </c>
      <c r="H135" s="1">
        <f t="shared" ref="H135:J192" ca="1" si="3">OFFSET($A$1,$G135,H$2)</f>
        <v>38687</v>
      </c>
      <c r="I135" s="6">
        <f t="shared" ca="1" si="3"/>
        <v>2.1702333333333335</v>
      </c>
      <c r="J135" s="6">
        <f t="shared" ca="1" si="3"/>
        <v>-0.22503333333333334</v>
      </c>
    </row>
    <row r="136" spans="1:10" x14ac:dyDescent="0.2">
      <c r="A136" s="5">
        <v>30742</v>
      </c>
      <c r="B136" s="9">
        <v>0.93069999999999997</v>
      </c>
      <c r="C136" s="9">
        <v>1.8100000000000002E-2</v>
      </c>
      <c r="D136" s="9">
        <f>AVERAGE(B134:B136)</f>
        <v>0.89693333333333325</v>
      </c>
      <c r="E136" s="9">
        <f>AVERAGE(C134:C136)</f>
        <v>-1.8433333333333329E-2</v>
      </c>
      <c r="G136" s="7">
        <v>399</v>
      </c>
      <c r="H136" s="1">
        <f t="shared" ca="1" si="3"/>
        <v>38777</v>
      </c>
      <c r="I136" s="6">
        <f t="shared" ca="1" si="3"/>
        <v>1.9848999999999999</v>
      </c>
      <c r="J136" s="6">
        <f t="shared" ca="1" si="3"/>
        <v>-0.31813333333333332</v>
      </c>
    </row>
    <row r="137" spans="1:10" x14ac:dyDescent="0.2">
      <c r="A137" s="5">
        <v>30773</v>
      </c>
      <c r="B137" s="9">
        <v>0.93489999999999995</v>
      </c>
      <c r="C137" s="9">
        <v>8.1500000000000003E-2</v>
      </c>
      <c r="G137" s="7">
        <v>402</v>
      </c>
      <c r="H137" s="1">
        <f t="shared" ca="1" si="3"/>
        <v>38869</v>
      </c>
      <c r="I137" s="6">
        <f t="shared" ca="1" si="3"/>
        <v>1.8514333333333333</v>
      </c>
      <c r="J137" s="6">
        <f t="shared" ca="1" si="3"/>
        <v>-0.40463333333333334</v>
      </c>
    </row>
    <row r="138" spans="1:10" x14ac:dyDescent="0.2">
      <c r="A138" s="5">
        <v>30803</v>
      </c>
      <c r="B138" s="9">
        <v>0.74460000000000004</v>
      </c>
      <c r="C138" s="9">
        <v>-0.32090000000000002</v>
      </c>
      <c r="G138" s="7">
        <v>405</v>
      </c>
      <c r="H138" s="1">
        <f t="shared" ca="1" si="3"/>
        <v>38961</v>
      </c>
      <c r="I138" s="6">
        <f t="shared" ca="1" si="3"/>
        <v>1.9198000000000002</v>
      </c>
      <c r="J138" s="6">
        <f t="shared" ca="1" si="3"/>
        <v>-0.40209999999999996</v>
      </c>
    </row>
    <row r="139" spans="1:10" x14ac:dyDescent="0.2">
      <c r="A139" s="5">
        <v>30834</v>
      </c>
      <c r="B139" s="9">
        <v>0.74860000000000004</v>
      </c>
      <c r="C139" s="9">
        <v>-6.2E-2</v>
      </c>
      <c r="D139" s="9">
        <f>AVERAGE(B137:B139)</f>
        <v>0.80936666666666668</v>
      </c>
      <c r="E139" s="9">
        <f>AVERAGE(C137:C139)</f>
        <v>-0.10046666666666666</v>
      </c>
      <c r="G139" s="7">
        <v>408</v>
      </c>
      <c r="H139" s="1">
        <f t="shared" ca="1" si="3"/>
        <v>39052</v>
      </c>
      <c r="I139" s="6">
        <f t="shared" ca="1" si="3"/>
        <v>1.7619333333333334</v>
      </c>
      <c r="J139" s="6">
        <f t="shared" ca="1" si="3"/>
        <v>-0.5430666666666667</v>
      </c>
    </row>
    <row r="140" spans="1:10" x14ac:dyDescent="0.2">
      <c r="A140" s="5">
        <v>30864</v>
      </c>
      <c r="B140" s="9">
        <v>0.91149999999999998</v>
      </c>
      <c r="C140" s="9">
        <v>-0.14530000000000001</v>
      </c>
      <c r="G140" s="7">
        <v>411</v>
      </c>
      <c r="H140" s="1">
        <f t="shared" ca="1" si="3"/>
        <v>39142</v>
      </c>
      <c r="I140" s="6">
        <f t="shared" ca="1" si="3"/>
        <v>1.6218999999999999</v>
      </c>
      <c r="J140" s="6">
        <f t="shared" ca="1" si="3"/>
        <v>-0.64026666666666665</v>
      </c>
    </row>
    <row r="141" spans="1:10" x14ac:dyDescent="0.2">
      <c r="A141" s="5">
        <v>30895</v>
      </c>
      <c r="B141" s="9">
        <v>0.90500000000000003</v>
      </c>
      <c r="C141" s="9">
        <v>0.16839999999999999</v>
      </c>
      <c r="G141" s="7">
        <v>414</v>
      </c>
      <c r="H141" s="1">
        <f t="shared" ca="1" si="3"/>
        <v>39234</v>
      </c>
      <c r="I141" s="6">
        <f t="shared" ca="1" si="3"/>
        <v>1.6355999999999999</v>
      </c>
      <c r="J141" s="6">
        <f t="shared" ca="1" si="3"/>
        <v>-0.60289999999999999</v>
      </c>
    </row>
    <row r="142" spans="1:10" x14ac:dyDescent="0.2">
      <c r="A142" s="5">
        <v>30926</v>
      </c>
      <c r="B142" s="9">
        <v>0.89019999999999999</v>
      </c>
      <c r="C142" s="9">
        <v>-0.06</v>
      </c>
      <c r="D142" s="9">
        <f>AVERAGE(B140:B142)</f>
        <v>0.90223333333333333</v>
      </c>
      <c r="E142" s="9">
        <f>AVERAGE(C140:C142)</f>
        <v>-1.2300000000000005E-2</v>
      </c>
      <c r="G142" s="7">
        <v>417</v>
      </c>
      <c r="H142" s="1">
        <f t="shared" ca="1" si="3"/>
        <v>39326</v>
      </c>
      <c r="I142" s="6">
        <f t="shared" ca="1" si="3"/>
        <v>2.3279666666666667</v>
      </c>
      <c r="J142" s="6">
        <f t="shared" ca="1" si="3"/>
        <v>-5.2300000000000006E-2</v>
      </c>
    </row>
    <row r="143" spans="1:10" x14ac:dyDescent="0.2">
      <c r="A143" s="5">
        <v>30956</v>
      </c>
      <c r="B143" s="9">
        <v>0.92759999999999998</v>
      </c>
      <c r="C143" s="9">
        <v>-0.255</v>
      </c>
      <c r="G143" s="7">
        <v>420</v>
      </c>
      <c r="H143" s="1">
        <f t="shared" ca="1" si="3"/>
        <v>39417</v>
      </c>
      <c r="I143" s="6">
        <f t="shared" ca="1" si="3"/>
        <v>2.6977666666666664</v>
      </c>
      <c r="J143" s="6">
        <f t="shared" ca="1" si="3"/>
        <v>0.13746666666666665</v>
      </c>
    </row>
    <row r="144" spans="1:10" x14ac:dyDescent="0.2">
      <c r="A144" s="5">
        <v>30987</v>
      </c>
      <c r="B144" s="9">
        <v>0.92110000000000003</v>
      </c>
      <c r="C144" s="9">
        <v>-0.126</v>
      </c>
      <c r="G144" s="7">
        <v>423</v>
      </c>
      <c r="H144" s="1">
        <f t="shared" ca="1" si="3"/>
        <v>39508</v>
      </c>
      <c r="I144" s="6">
        <f t="shared" ca="1" si="3"/>
        <v>3.6519666666666666</v>
      </c>
      <c r="J144" s="6">
        <f t="shared" ca="1" si="3"/>
        <v>0.86430000000000007</v>
      </c>
    </row>
    <row r="145" spans="1:10" x14ac:dyDescent="0.2">
      <c r="A145" s="5">
        <v>31017</v>
      </c>
      <c r="B145" s="9">
        <v>0.93600000000000005</v>
      </c>
      <c r="C145" s="9">
        <v>-5.0700000000000002E-2</v>
      </c>
      <c r="D145" s="9">
        <f>AVERAGE(B143:B145)</f>
        <v>0.92823333333333335</v>
      </c>
      <c r="E145" s="9">
        <f>AVERAGE(C143:C145)</f>
        <v>-0.1439</v>
      </c>
      <c r="G145" s="7">
        <v>426</v>
      </c>
      <c r="H145" s="1">
        <f t="shared" ca="1" si="3"/>
        <v>39600</v>
      </c>
      <c r="I145" s="6">
        <f t="shared" ca="1" si="3"/>
        <v>3.4447333333333336</v>
      </c>
      <c r="J145" s="6">
        <f t="shared" ca="1" si="3"/>
        <v>0.70253333333333323</v>
      </c>
    </row>
    <row r="146" spans="1:10" x14ac:dyDescent="0.2">
      <c r="A146" s="5">
        <v>31048</v>
      </c>
      <c r="B146" s="9">
        <v>1.0523</v>
      </c>
      <c r="C146" s="9">
        <v>-0.10349999999999999</v>
      </c>
      <c r="G146" s="7">
        <v>429</v>
      </c>
      <c r="H146" s="1">
        <f t="shared" ca="1" si="3"/>
        <v>39692</v>
      </c>
      <c r="I146" s="6">
        <f t="shared" ca="1" si="3"/>
        <v>4.4809333333333328</v>
      </c>
      <c r="J146" s="6">
        <f t="shared" ca="1" si="3"/>
        <v>1.5448333333333333</v>
      </c>
    </row>
    <row r="147" spans="1:10" x14ac:dyDescent="0.2">
      <c r="A147" s="5">
        <v>31079</v>
      </c>
      <c r="B147" s="9">
        <v>0.93620000000000003</v>
      </c>
      <c r="C147" s="9">
        <v>-0.1431</v>
      </c>
      <c r="G147" s="7">
        <v>432</v>
      </c>
      <c r="H147" s="1">
        <f t="shared" ca="1" si="3"/>
        <v>39783</v>
      </c>
      <c r="I147" s="6">
        <f t="shared" ca="1" si="3"/>
        <v>7.7443666666666671</v>
      </c>
      <c r="J147" s="6">
        <f t="shared" ca="1" si="3"/>
        <v>3.142433333333333</v>
      </c>
    </row>
    <row r="148" spans="1:10" x14ac:dyDescent="0.2">
      <c r="A148" s="5">
        <v>31107</v>
      </c>
      <c r="B148" s="9">
        <v>0.98670000000000002</v>
      </c>
      <c r="C148" s="9">
        <v>8.8599999999999998E-2</v>
      </c>
      <c r="D148" s="9">
        <f>AVERAGE(B146:B148)</f>
        <v>0.99173333333333336</v>
      </c>
      <c r="E148" s="9">
        <f>AVERAGE(C146:C148)</f>
        <v>-5.266666666666666E-2</v>
      </c>
      <c r="G148" s="7">
        <v>435</v>
      </c>
      <c r="H148" s="1">
        <f t="shared" ca="1" si="3"/>
        <v>39873</v>
      </c>
      <c r="I148" s="6">
        <f t="shared" ca="1" si="3"/>
        <v>6.342133333333333</v>
      </c>
      <c r="J148" s="6">
        <f t="shared" ca="1" si="3"/>
        <v>2.8316666666666666</v>
      </c>
    </row>
    <row r="149" spans="1:10" x14ac:dyDescent="0.2">
      <c r="A149" s="5">
        <v>31138</v>
      </c>
      <c r="B149" s="9">
        <v>1.0545</v>
      </c>
      <c r="C149" s="9">
        <v>-6.9699999999999998E-2</v>
      </c>
      <c r="G149" s="7">
        <v>438</v>
      </c>
      <c r="H149" s="1">
        <f t="shared" ca="1" si="3"/>
        <v>39965</v>
      </c>
      <c r="I149" s="6">
        <f t="shared" ca="1" si="3"/>
        <v>4.8230666666666666</v>
      </c>
      <c r="J149" s="6">
        <f t="shared" ca="1" si="3"/>
        <v>1.4705000000000001</v>
      </c>
    </row>
    <row r="150" spans="1:10" x14ac:dyDescent="0.2">
      <c r="A150" s="5">
        <v>31168</v>
      </c>
      <c r="B150" s="9">
        <v>1.206</v>
      </c>
      <c r="C150" s="9">
        <v>-0.27110000000000001</v>
      </c>
      <c r="G150" s="7">
        <v>441</v>
      </c>
      <c r="H150" s="1">
        <f t="shared" ca="1" si="3"/>
        <v>40057</v>
      </c>
      <c r="I150" s="6">
        <f t="shared" ca="1" si="3"/>
        <v>3.2942666666666667</v>
      </c>
      <c r="J150" s="6">
        <f t="shared" ca="1" si="3"/>
        <v>0.11206666666666665</v>
      </c>
    </row>
    <row r="151" spans="1:10" x14ac:dyDescent="0.2">
      <c r="A151" s="5">
        <v>31199</v>
      </c>
      <c r="B151" s="9">
        <v>1.1827000000000001</v>
      </c>
      <c r="C151" s="9">
        <v>0.104</v>
      </c>
      <c r="D151" s="9">
        <f>AVERAGE(B149:B151)</f>
        <v>1.1477333333333333</v>
      </c>
      <c r="E151" s="9">
        <f>AVERAGE(C149:C151)</f>
        <v>-7.8933333333333341E-2</v>
      </c>
      <c r="G151" s="7">
        <v>444</v>
      </c>
      <c r="H151" s="1">
        <f t="shared" ca="1" si="3"/>
        <v>40148</v>
      </c>
      <c r="I151" s="6">
        <f t="shared" ca="1" si="3"/>
        <v>2.7228333333333334</v>
      </c>
      <c r="J151" s="6">
        <f t="shared" ca="1" si="3"/>
        <v>-0.26530000000000004</v>
      </c>
    </row>
    <row r="152" spans="1:10" x14ac:dyDescent="0.2">
      <c r="A152" s="5">
        <v>31229</v>
      </c>
      <c r="B152" s="9">
        <v>1.1661999999999999</v>
      </c>
      <c r="C152" s="9">
        <v>7.6799999999999993E-2</v>
      </c>
      <c r="G152" s="7">
        <v>447</v>
      </c>
      <c r="H152" s="1">
        <f t="shared" ca="1" si="3"/>
        <v>40238</v>
      </c>
      <c r="I152" s="6">
        <f t="shared" ca="1" si="3"/>
        <v>2.3686666666666665</v>
      </c>
      <c r="J152" s="6">
        <f t="shared" ca="1" si="3"/>
        <v>-0.16406666666666667</v>
      </c>
    </row>
    <row r="153" spans="1:10" x14ac:dyDescent="0.2">
      <c r="A153" s="5">
        <v>31260</v>
      </c>
      <c r="B153" s="9">
        <v>1.1738999999999999</v>
      </c>
      <c r="C153" s="9">
        <v>7.5399999999999995E-2</v>
      </c>
      <c r="G153" s="7">
        <v>450</v>
      </c>
      <c r="H153" s="1">
        <f t="shared" ca="1" si="3"/>
        <v>40330</v>
      </c>
      <c r="I153" s="6">
        <f t="shared" ca="1" si="3"/>
        <v>2.4704999999999999</v>
      </c>
      <c r="J153" s="6">
        <f t="shared" ca="1" si="3"/>
        <v>-0.223</v>
      </c>
    </row>
    <row r="154" spans="1:10" x14ac:dyDescent="0.2">
      <c r="A154" s="5">
        <v>31291</v>
      </c>
      <c r="B154" s="9">
        <v>1.1731</v>
      </c>
      <c r="C154" s="9">
        <v>0.17530000000000001</v>
      </c>
      <c r="D154" s="9">
        <f>AVERAGE(B152:B154)</f>
        <v>1.1710666666666665</v>
      </c>
      <c r="E154" s="9">
        <f>AVERAGE(C152:C154)</f>
        <v>0.10916666666666668</v>
      </c>
      <c r="G154" s="7">
        <v>453</v>
      </c>
      <c r="H154" s="1">
        <f t="shared" ca="1" si="3"/>
        <v>40422</v>
      </c>
      <c r="I154" s="6">
        <f t="shared" ca="1" si="3"/>
        <v>2.5936000000000003</v>
      </c>
      <c r="J154" s="6">
        <f t="shared" ca="1" si="3"/>
        <v>-0.14079999999999998</v>
      </c>
    </row>
    <row r="155" spans="1:10" x14ac:dyDescent="0.2">
      <c r="A155" s="5">
        <v>31321</v>
      </c>
      <c r="B155" s="9">
        <v>1.258</v>
      </c>
      <c r="C155" s="9">
        <v>0.22120000000000001</v>
      </c>
      <c r="G155" s="7">
        <v>456</v>
      </c>
      <c r="H155" s="1">
        <f t="shared" ca="1" si="3"/>
        <v>40513</v>
      </c>
      <c r="I155" s="6">
        <f t="shared" ca="1" si="3"/>
        <v>2.3437000000000001</v>
      </c>
      <c r="J155" s="6">
        <f t="shared" ca="1" si="3"/>
        <v>-0.26403333333333334</v>
      </c>
    </row>
    <row r="156" spans="1:10" x14ac:dyDescent="0.2">
      <c r="A156" s="5">
        <v>31352</v>
      </c>
      <c r="B156" s="9">
        <v>1.3435999999999999</v>
      </c>
      <c r="C156" s="9">
        <v>0.22320000000000001</v>
      </c>
      <c r="G156" s="7">
        <v>459</v>
      </c>
      <c r="H156" s="1">
        <f t="shared" ca="1" si="3"/>
        <v>40603</v>
      </c>
      <c r="I156" s="6">
        <f t="shared" ca="1" si="3"/>
        <v>2.0305666666666666</v>
      </c>
      <c r="J156" s="6">
        <f t="shared" ca="1" si="3"/>
        <v>-0.24003333333333332</v>
      </c>
    </row>
    <row r="157" spans="1:10" x14ac:dyDescent="0.2">
      <c r="A157" s="5">
        <v>31382</v>
      </c>
      <c r="B157" s="9">
        <v>1.4195</v>
      </c>
      <c r="C157" s="9">
        <v>-3.3799999999999997E-2</v>
      </c>
      <c r="D157" s="9">
        <f>AVERAGE(B155:B157)</f>
        <v>1.3403666666666665</v>
      </c>
      <c r="E157" s="9">
        <f>AVERAGE(C155:C157)</f>
        <v>0.13686666666666666</v>
      </c>
      <c r="G157" s="7">
        <v>462</v>
      </c>
      <c r="H157" s="1">
        <f t="shared" ca="1" si="3"/>
        <v>40695</v>
      </c>
      <c r="I157" s="6">
        <f t="shared" ca="1" si="3"/>
        <v>2.0579999999999998</v>
      </c>
      <c r="J157" s="6">
        <f t="shared" ca="1" si="3"/>
        <v>-0.18200000000000002</v>
      </c>
    </row>
    <row r="158" spans="1:10" x14ac:dyDescent="0.2">
      <c r="A158" s="5">
        <v>31413</v>
      </c>
      <c r="B158" s="9">
        <v>1.3875999999999999</v>
      </c>
      <c r="C158" s="9">
        <v>0.23949999999999999</v>
      </c>
      <c r="G158" s="7">
        <v>465</v>
      </c>
      <c r="H158" s="1">
        <f t="shared" ca="1" si="3"/>
        <v>40787</v>
      </c>
      <c r="I158" s="6">
        <f t="shared" ca="1" si="3"/>
        <v>2.6999333333333335</v>
      </c>
      <c r="J158" s="6">
        <f t="shared" ca="1" si="3"/>
        <v>-3.3333333333333179E-3</v>
      </c>
    </row>
    <row r="159" spans="1:10" x14ac:dyDescent="0.2">
      <c r="A159" s="5">
        <v>31444</v>
      </c>
      <c r="B159" s="9">
        <v>1.617</v>
      </c>
      <c r="C159" s="9">
        <v>-0.26910000000000001</v>
      </c>
      <c r="G159" s="7">
        <v>468</v>
      </c>
      <c r="H159" s="1">
        <f t="shared" ca="1" si="3"/>
        <v>40878</v>
      </c>
      <c r="I159" s="6">
        <f t="shared" ca="1" si="3"/>
        <v>2.8798666666666666</v>
      </c>
      <c r="J159" s="6">
        <f t="shared" ca="1" si="3"/>
        <v>0.13589999999999999</v>
      </c>
    </row>
    <row r="160" spans="1:10" x14ac:dyDescent="0.2">
      <c r="A160" s="5">
        <v>31472</v>
      </c>
      <c r="B160" s="9">
        <v>2.0754000000000001</v>
      </c>
      <c r="C160" s="9">
        <v>0.54769999999999996</v>
      </c>
      <c r="D160" s="9">
        <f>AVERAGE(B158:B160)</f>
        <v>1.6933333333333334</v>
      </c>
      <c r="E160" s="9">
        <f>AVERAGE(C158:C160)</f>
        <v>0.17269999999999999</v>
      </c>
      <c r="G160" s="7">
        <v>471</v>
      </c>
      <c r="H160" s="1">
        <f t="shared" ca="1" si="3"/>
        <v>40969</v>
      </c>
      <c r="I160" s="6">
        <f t="shared" ca="1" si="3"/>
        <v>2.5519666666666669</v>
      </c>
      <c r="J160" s="6">
        <f t="shared" ca="1" si="3"/>
        <v>-0.11543333333333333</v>
      </c>
    </row>
    <row r="161" spans="1:10" x14ac:dyDescent="0.2">
      <c r="A161" s="5">
        <v>31503</v>
      </c>
      <c r="B161" s="9">
        <v>1.9830000000000001</v>
      </c>
      <c r="C161" s="9">
        <v>0.50539999999999996</v>
      </c>
      <c r="G161" s="7">
        <v>474</v>
      </c>
      <c r="H161" s="1">
        <f t="shared" ca="1" si="3"/>
        <v>41061</v>
      </c>
      <c r="I161" s="6">
        <f t="shared" ca="1" si="3"/>
        <v>2.6812999999999998</v>
      </c>
      <c r="J161" s="6">
        <f t="shared" ca="1" si="3"/>
        <v>-0.11523333333333334</v>
      </c>
    </row>
    <row r="162" spans="1:10" x14ac:dyDescent="0.2">
      <c r="A162" s="5">
        <v>31533</v>
      </c>
      <c r="B162" s="9">
        <v>1.6496</v>
      </c>
      <c r="C162" s="9">
        <v>-1.24E-2</v>
      </c>
      <c r="G162" s="7">
        <v>477</v>
      </c>
      <c r="H162" s="1">
        <f t="shared" ca="1" si="3"/>
        <v>41153</v>
      </c>
      <c r="I162" s="6">
        <f t="shared" ca="1" si="3"/>
        <v>2.5028000000000001</v>
      </c>
      <c r="J162" s="6">
        <f t="shared" ca="1" si="3"/>
        <v>-0.214</v>
      </c>
    </row>
    <row r="163" spans="1:10" x14ac:dyDescent="0.2">
      <c r="A163" s="5">
        <v>31564</v>
      </c>
      <c r="B163" s="9">
        <v>1.9603999999999999</v>
      </c>
      <c r="C163" s="9">
        <v>1.35E-2</v>
      </c>
      <c r="D163" s="9">
        <f>AVERAGE(B161:B163)</f>
        <v>1.8643333333333334</v>
      </c>
      <c r="E163" s="9">
        <f>AVERAGE(C161:C163)</f>
        <v>0.16883333333333331</v>
      </c>
      <c r="G163" s="7">
        <v>480</v>
      </c>
      <c r="H163" s="1">
        <f t="shared" ca="1" si="3"/>
        <v>41244</v>
      </c>
      <c r="I163" s="6">
        <f t="shared" ca="1" si="3"/>
        <v>2.2652000000000001</v>
      </c>
      <c r="J163" s="6">
        <f t="shared" ca="1" si="3"/>
        <v>-0.22433333333333336</v>
      </c>
    </row>
    <row r="164" spans="1:10" x14ac:dyDescent="0.2">
      <c r="A164" s="5">
        <v>31594</v>
      </c>
      <c r="B164" s="9">
        <v>2.1570999999999998</v>
      </c>
      <c r="C164" s="9">
        <v>0.74460000000000004</v>
      </c>
      <c r="G164" s="7">
        <v>483</v>
      </c>
      <c r="H164" s="1">
        <f t="shared" ca="1" si="3"/>
        <v>41334</v>
      </c>
      <c r="I164" s="6">
        <f t="shared" ca="1" si="3"/>
        <v>2.1273999999999997</v>
      </c>
      <c r="J164" s="6">
        <f t="shared" ca="1" si="3"/>
        <v>-0.16059999999999999</v>
      </c>
    </row>
    <row r="165" spans="1:10" x14ac:dyDescent="0.2">
      <c r="A165" s="5">
        <v>31625</v>
      </c>
      <c r="B165" s="9">
        <v>2.3178000000000001</v>
      </c>
      <c r="C165" s="9">
        <v>0.67910000000000004</v>
      </c>
      <c r="G165" s="7">
        <v>486</v>
      </c>
      <c r="H165" s="1">
        <f t="shared" ca="1" si="3"/>
        <v>41426</v>
      </c>
      <c r="I165" s="6">
        <f t="shared" ca="1" si="3"/>
        <v>2.0725333333333329</v>
      </c>
      <c r="J165" s="6">
        <f t="shared" ca="1" si="3"/>
        <v>-0.45206666666666662</v>
      </c>
    </row>
    <row r="166" spans="1:10" x14ac:dyDescent="0.2">
      <c r="A166" s="5">
        <v>31656</v>
      </c>
      <c r="B166" s="9">
        <v>1.9737</v>
      </c>
      <c r="C166" s="9">
        <v>0.3332</v>
      </c>
      <c r="D166" s="9">
        <f>AVERAGE(B164:B166)</f>
        <v>2.1495333333333333</v>
      </c>
      <c r="E166" s="9">
        <f>AVERAGE(C164:C166)</f>
        <v>0.58563333333333334</v>
      </c>
      <c r="G166" s="7">
        <v>489</v>
      </c>
      <c r="H166" s="1">
        <f t="shared" ca="1" si="3"/>
        <v>41518</v>
      </c>
      <c r="I166" s="6">
        <f t="shared" ca="1" si="3"/>
        <v>2.0445666666666669</v>
      </c>
      <c r="J166" s="6">
        <f t="shared" ca="1" si="3"/>
        <v>-0.17913333333333337</v>
      </c>
    </row>
    <row r="167" spans="1:10" x14ac:dyDescent="0.2">
      <c r="A167" s="5">
        <v>31686</v>
      </c>
      <c r="B167" s="9">
        <v>1.9928999999999999</v>
      </c>
      <c r="C167" s="9">
        <v>0.53410000000000002</v>
      </c>
      <c r="G167" s="7">
        <v>492</v>
      </c>
      <c r="H167" s="1">
        <f t="shared" ca="1" si="3"/>
        <v>41609</v>
      </c>
      <c r="I167" s="6">
        <f t="shared" ca="1" si="3"/>
        <v>1.9070999999999998</v>
      </c>
      <c r="J167" s="6">
        <f t="shared" ca="1" si="3"/>
        <v>-0.13093333333333335</v>
      </c>
    </row>
    <row r="168" spans="1:10" x14ac:dyDescent="0.2">
      <c r="A168" s="5">
        <v>31717</v>
      </c>
      <c r="B168" s="9">
        <v>2.1152000000000002</v>
      </c>
      <c r="C168" s="9">
        <v>0.6482</v>
      </c>
      <c r="G168" s="7">
        <v>495</v>
      </c>
      <c r="H168" s="1">
        <f t="shared" ca="1" si="3"/>
        <v>41699</v>
      </c>
      <c r="I168" s="6">
        <f t="shared" ca="1" si="3"/>
        <v>1.7585</v>
      </c>
      <c r="J168" s="6">
        <f t="shared" ca="1" si="3"/>
        <v>-0.35300000000000004</v>
      </c>
    </row>
    <row r="169" spans="1:10" x14ac:dyDescent="0.2">
      <c r="A169" s="5">
        <v>31747</v>
      </c>
      <c r="B169" s="9">
        <v>2.0243000000000002</v>
      </c>
      <c r="C169" s="9">
        <v>0.69830000000000003</v>
      </c>
      <c r="D169" s="9">
        <f>AVERAGE(B167:B169)</f>
        <v>2.0441333333333334</v>
      </c>
      <c r="E169" s="9">
        <f>AVERAGE(C167:C169)</f>
        <v>0.62686666666666679</v>
      </c>
      <c r="G169" s="7">
        <v>498</v>
      </c>
      <c r="H169" s="1">
        <f t="shared" ca="1" si="3"/>
        <v>41791</v>
      </c>
      <c r="I169" s="6">
        <f t="shared" ca="1" si="3"/>
        <v>1.6188000000000002</v>
      </c>
      <c r="J169" s="6">
        <f t="shared" ca="1" si="3"/>
        <v>-0.43816666666666665</v>
      </c>
    </row>
    <row r="170" spans="1:10" x14ac:dyDescent="0.2">
      <c r="A170" s="5">
        <v>31778</v>
      </c>
      <c r="B170" s="9">
        <v>1.8975</v>
      </c>
      <c r="C170" s="9">
        <v>0.55620000000000003</v>
      </c>
      <c r="G170" s="7">
        <v>501</v>
      </c>
      <c r="H170" s="1">
        <f t="shared" ca="1" si="3"/>
        <v>41883</v>
      </c>
      <c r="I170" s="6">
        <f t="shared" ca="1" si="3"/>
        <v>1.7016333333333333</v>
      </c>
      <c r="J170" s="6">
        <f t="shared" ca="1" si="3"/>
        <v>-0.39346666666666669</v>
      </c>
    </row>
    <row r="171" spans="1:10" x14ac:dyDescent="0.2">
      <c r="A171" s="5">
        <v>31809</v>
      </c>
      <c r="B171" s="9">
        <v>1.9927999999999999</v>
      </c>
      <c r="C171" s="9">
        <v>0.60440000000000005</v>
      </c>
      <c r="G171" s="7">
        <v>504</v>
      </c>
      <c r="H171" s="1">
        <f t="shared" ca="1" si="3"/>
        <v>41974</v>
      </c>
      <c r="I171" s="6">
        <f t="shared" ca="1" si="3"/>
        <v>2.0329000000000002</v>
      </c>
      <c r="J171" s="6">
        <f t="shared" ca="1" si="3"/>
        <v>-0.15</v>
      </c>
    </row>
    <row r="172" spans="1:10" x14ac:dyDescent="0.2">
      <c r="A172" s="5">
        <v>31837</v>
      </c>
      <c r="B172" s="9">
        <v>1.9178999999999999</v>
      </c>
      <c r="C172" s="9">
        <v>0.49180000000000001</v>
      </c>
      <c r="D172" s="9">
        <f>AVERAGE(B170:B172)</f>
        <v>1.9360666666666664</v>
      </c>
      <c r="E172" s="9">
        <f>AVERAGE(C170:C172)</f>
        <v>0.55080000000000007</v>
      </c>
      <c r="G172" s="7">
        <v>507</v>
      </c>
      <c r="H172" s="1">
        <f t="shared" ca="1" si="3"/>
        <v>42064</v>
      </c>
      <c r="I172" s="6">
        <f t="shared" ca="1" si="3"/>
        <v>2.0886333333333336</v>
      </c>
      <c r="J172" s="6">
        <f t="shared" ca="1" si="3"/>
        <v>-0.34326666666666661</v>
      </c>
    </row>
    <row r="173" spans="1:10" x14ac:dyDescent="0.2">
      <c r="A173" s="5">
        <v>31868</v>
      </c>
      <c r="B173" s="9">
        <v>1.7816000000000001</v>
      </c>
      <c r="C173" s="9">
        <v>-0.33</v>
      </c>
      <c r="G173" s="7">
        <v>510</v>
      </c>
      <c r="H173" s="1">
        <f t="shared" ca="1" si="3"/>
        <v>42156</v>
      </c>
      <c r="I173" s="6">
        <f t="shared" ca="1" si="3"/>
        <v>2.0878333333333337</v>
      </c>
      <c r="J173" s="6">
        <f t="shared" ca="1" si="3"/>
        <v>-5.1366666666666651E-2</v>
      </c>
    </row>
    <row r="174" spans="1:10" x14ac:dyDescent="0.2">
      <c r="A174" s="5">
        <v>31898</v>
      </c>
      <c r="B174" s="9">
        <v>1.7599</v>
      </c>
      <c r="C174" s="9">
        <v>0.18310000000000001</v>
      </c>
      <c r="G174" s="7">
        <v>513</v>
      </c>
      <c r="H174" s="1">
        <f t="shared" ca="1" si="3"/>
        <v>42248</v>
      </c>
      <c r="I174" s="6">
        <f t="shared" ca="1" si="3"/>
        <v>2.4694666666666669</v>
      </c>
      <c r="J174" s="6">
        <f t="shared" ca="1" si="3"/>
        <v>0.29123333333333329</v>
      </c>
    </row>
    <row r="175" spans="1:10" x14ac:dyDescent="0.2">
      <c r="A175" s="5">
        <v>31929</v>
      </c>
      <c r="B175" s="9">
        <v>1.7096</v>
      </c>
      <c r="C175" s="9">
        <v>0.17100000000000001</v>
      </c>
      <c r="D175" s="9">
        <f>AVERAGE(B173:B175)</f>
        <v>1.7503666666666666</v>
      </c>
      <c r="E175" s="9">
        <f>AVERAGE(C173:C175)</f>
        <v>8.0333333333333368E-3</v>
      </c>
      <c r="G175" s="7">
        <v>516</v>
      </c>
      <c r="H175" s="1">
        <f t="shared" ca="1" si="3"/>
        <v>42339</v>
      </c>
      <c r="I175" s="6">
        <f t="shared" ca="1" si="3"/>
        <v>2.5267666666666666</v>
      </c>
      <c r="J175" s="6">
        <f t="shared" ca="1" si="3"/>
        <v>0.4456</v>
      </c>
    </row>
    <row r="176" spans="1:10" x14ac:dyDescent="0.2">
      <c r="A176" s="5">
        <v>31959</v>
      </c>
      <c r="B176" s="9">
        <v>1.6713</v>
      </c>
      <c r="C176" s="9">
        <v>0.26860000000000001</v>
      </c>
      <c r="G176" s="7">
        <v>519</v>
      </c>
      <c r="H176" s="1">
        <f t="shared" ca="1" si="3"/>
        <v>42430</v>
      </c>
      <c r="I176" s="6">
        <f t="shared" ca="1" si="3"/>
        <v>2.9422000000000001</v>
      </c>
      <c r="J176" s="6">
        <f t="shared" ca="1" si="3"/>
        <v>0.71116666666666661</v>
      </c>
    </row>
    <row r="177" spans="1:10" x14ac:dyDescent="0.2">
      <c r="A177" s="5">
        <v>31990</v>
      </c>
      <c r="B177" s="9">
        <v>1.5988</v>
      </c>
      <c r="C177" s="9">
        <v>0.27479999999999999</v>
      </c>
      <c r="G177" s="7">
        <v>522</v>
      </c>
      <c r="H177" s="1">
        <f t="shared" ca="1" si="3"/>
        <v>42522</v>
      </c>
      <c r="I177" s="6">
        <f t="shared" ca="1" si="3"/>
        <v>2.4041000000000001</v>
      </c>
      <c r="J177" s="6">
        <f t="shared" ca="1" si="3"/>
        <v>7.9933333333333342E-2</v>
      </c>
    </row>
    <row r="178" spans="1:10" x14ac:dyDescent="0.2">
      <c r="A178" s="5">
        <v>32021</v>
      </c>
      <c r="B178" s="9">
        <v>1.5759000000000001</v>
      </c>
      <c r="C178" s="9">
        <v>0.2636</v>
      </c>
      <c r="D178" s="9">
        <f>AVERAGE(B176:B178)</f>
        <v>1.6153333333333333</v>
      </c>
      <c r="E178" s="9">
        <f>AVERAGE(C176:C178)</f>
        <v>0.26899999999999996</v>
      </c>
      <c r="G178" s="7">
        <v>525</v>
      </c>
      <c r="H178" s="1">
        <f t="shared" ca="1" si="3"/>
        <v>42614</v>
      </c>
      <c r="I178" s="6">
        <f t="shared" ca="1" si="3"/>
        <v>2.1242000000000001</v>
      </c>
      <c r="J178" s="6">
        <f t="shared" ca="1" si="3"/>
        <v>-0.12966666666666668</v>
      </c>
    </row>
    <row r="179" spans="1:10" x14ac:dyDescent="0.2">
      <c r="A179" s="5">
        <v>32051</v>
      </c>
      <c r="B179" s="9">
        <v>1.7083999999999999</v>
      </c>
      <c r="C179" s="9">
        <v>-0.73960000000000004</v>
      </c>
      <c r="G179" s="7">
        <v>528</v>
      </c>
      <c r="H179" s="1">
        <f t="shared" ca="1" si="3"/>
        <v>42705</v>
      </c>
      <c r="I179" s="6">
        <f t="shared" ca="1" si="3"/>
        <v>1.7784333333333333</v>
      </c>
      <c r="J179" s="6">
        <f t="shared" ca="1" si="3"/>
        <v>-0.44629999999999997</v>
      </c>
    </row>
    <row r="180" spans="1:10" x14ac:dyDescent="0.2">
      <c r="A180" s="5">
        <v>32082</v>
      </c>
      <c r="B180" s="9">
        <v>1.6939</v>
      </c>
      <c r="C180" s="9">
        <v>0.29720000000000002</v>
      </c>
      <c r="G180" s="7">
        <v>531</v>
      </c>
      <c r="H180" s="1">
        <f t="shared" ca="1" si="3"/>
        <v>42795</v>
      </c>
      <c r="I180" s="6">
        <f t="shared" ca="1" si="3"/>
        <v>1.6060333333333332</v>
      </c>
      <c r="J180" s="6">
        <f t="shared" ca="1" si="3"/>
        <v>-0.25633333333333336</v>
      </c>
    </row>
    <row r="181" spans="1:10" x14ac:dyDescent="0.2">
      <c r="A181" s="5">
        <v>32112</v>
      </c>
      <c r="B181" s="9">
        <v>1.6556</v>
      </c>
      <c r="C181" s="9">
        <v>2.8E-3</v>
      </c>
      <c r="D181" s="9">
        <f>AVERAGE(B179:B181)</f>
        <v>1.6859666666666666</v>
      </c>
      <c r="E181" s="9">
        <f>AVERAGE(C179:C181)</f>
        <v>-0.14653333333333332</v>
      </c>
      <c r="G181" s="7">
        <v>534</v>
      </c>
      <c r="H181" s="1">
        <f t="shared" ca="1" si="3"/>
        <v>42887</v>
      </c>
      <c r="I181" s="6">
        <f t="shared" ca="1" si="3"/>
        <v>1.5709666666666664</v>
      </c>
      <c r="J181" s="6">
        <f t="shared" ca="1" si="3"/>
        <v>-0.2147</v>
      </c>
    </row>
    <row r="182" spans="1:10" x14ac:dyDescent="0.2">
      <c r="A182" s="5">
        <v>32143</v>
      </c>
      <c r="B182" s="9">
        <v>1.7435</v>
      </c>
      <c r="C182" s="9">
        <v>-0.1789</v>
      </c>
      <c r="G182" s="7">
        <v>537</v>
      </c>
      <c r="H182" s="1">
        <f t="shared" ca="1" si="3"/>
        <v>42979</v>
      </c>
      <c r="I182" s="6">
        <f t="shared" ca="1" si="3"/>
        <v>1.5269999999999999</v>
      </c>
      <c r="J182" s="6">
        <f t="shared" ca="1" si="3"/>
        <v>-0.24729999999999999</v>
      </c>
    </row>
    <row r="183" spans="1:10" x14ac:dyDescent="0.2">
      <c r="A183" s="5">
        <v>32174</v>
      </c>
      <c r="B183" s="9">
        <v>1.6875</v>
      </c>
      <c r="C183" s="9">
        <v>0.2235</v>
      </c>
      <c r="G183" s="7">
        <v>540</v>
      </c>
      <c r="H183" s="1">
        <f t="shared" ca="1" si="3"/>
        <v>43070</v>
      </c>
      <c r="I183" s="6">
        <f t="shared" ca="1" si="3"/>
        <v>1.4139666666666668</v>
      </c>
      <c r="J183" s="6">
        <f t="shared" ca="1" si="3"/>
        <v>-0.26933333333333337</v>
      </c>
    </row>
    <row r="184" spans="1:10" x14ac:dyDescent="0.2">
      <c r="A184" s="5">
        <v>32203</v>
      </c>
      <c r="B184" s="9">
        <v>1.5887</v>
      </c>
      <c r="C184" s="9">
        <v>-4.4499999999999998E-2</v>
      </c>
      <c r="D184" s="9">
        <f>AVERAGE(B182:B184)</f>
        <v>1.6732333333333334</v>
      </c>
      <c r="E184" s="9">
        <f>AVERAGE(C182:C184)</f>
        <v>3.333333333333429E-5</v>
      </c>
      <c r="G184" s="7">
        <v>543</v>
      </c>
      <c r="H184" s="1">
        <f t="shared" ca="1" si="3"/>
        <v>43160</v>
      </c>
      <c r="I184" s="6">
        <f t="shared" ca="1" si="3"/>
        <v>1.3764666666666667</v>
      </c>
      <c r="J184" s="6">
        <f t="shared" ca="1" si="3"/>
        <v>-0.34133333333333332</v>
      </c>
    </row>
    <row r="185" spans="1:10" x14ac:dyDescent="0.2">
      <c r="A185" s="5">
        <v>32234</v>
      </c>
      <c r="B185" s="9">
        <v>1.4761</v>
      </c>
      <c r="C185" s="9">
        <v>1.6400000000000001E-2</v>
      </c>
      <c r="G185" s="7">
        <v>546</v>
      </c>
      <c r="H185" s="1">
        <f t="shared" ca="1" si="3"/>
        <v>43252</v>
      </c>
      <c r="I185" s="6">
        <f t="shared" ca="1" si="3"/>
        <v>1.5176333333333334</v>
      </c>
      <c r="J185" s="6">
        <f t="shared" ca="1" si="3"/>
        <v>-0.25313333333333338</v>
      </c>
    </row>
    <row r="186" spans="1:10" x14ac:dyDescent="0.2">
      <c r="A186" s="5">
        <v>32264</v>
      </c>
      <c r="B186" s="9">
        <v>1.4825999999999999</v>
      </c>
      <c r="C186" s="9">
        <v>0.113</v>
      </c>
      <c r="G186" s="7">
        <v>549</v>
      </c>
      <c r="H186" s="1">
        <f t="shared" ca="1" si="3"/>
        <v>43344</v>
      </c>
      <c r="I186" s="6">
        <f t="shared" ca="1" si="3"/>
        <v>1.4635333333333334</v>
      </c>
      <c r="J186" s="6">
        <f t="shared" ca="1" si="3"/>
        <v>-0.23213333333333333</v>
      </c>
    </row>
    <row r="187" spans="1:10" x14ac:dyDescent="0.2">
      <c r="A187" s="5">
        <v>32295</v>
      </c>
      <c r="B187" s="9">
        <v>1.5467</v>
      </c>
      <c r="C187" s="9">
        <v>0.20399999999999999</v>
      </c>
      <c r="D187" s="9">
        <f>AVERAGE(B185:B187)</f>
        <v>1.5018</v>
      </c>
      <c r="E187" s="9">
        <f>AVERAGE(C185:C187)</f>
        <v>0.11113333333333335</v>
      </c>
      <c r="G187" s="7">
        <v>552</v>
      </c>
      <c r="H187" s="1">
        <f t="shared" ca="1" si="3"/>
        <v>43435</v>
      </c>
      <c r="I187" s="6">
        <f t="shared" ca="1" si="3"/>
        <v>1.8010333333333335</v>
      </c>
      <c r="J187" s="6">
        <f t="shared" ca="1" si="3"/>
        <v>8.8399999999999992E-2</v>
      </c>
    </row>
    <row r="188" spans="1:10" x14ac:dyDescent="0.2">
      <c r="A188" s="5">
        <v>32325</v>
      </c>
      <c r="B188" s="9">
        <v>1.4419999999999999</v>
      </c>
      <c r="C188" s="9">
        <v>-9.8599999999999993E-2</v>
      </c>
      <c r="G188" s="7">
        <v>555</v>
      </c>
      <c r="H188" s="1">
        <f t="shared" ca="1" si="3"/>
        <v>43525</v>
      </c>
      <c r="I188" s="6">
        <f t="shared" ca="1" si="3"/>
        <v>1.7009999999999998</v>
      </c>
      <c r="J188" s="6">
        <f t="shared" ca="1" si="3"/>
        <v>-3.1799999999999995E-2</v>
      </c>
    </row>
    <row r="189" spans="1:10" x14ac:dyDescent="0.2">
      <c r="A189" s="5">
        <v>32356</v>
      </c>
      <c r="B189" s="9">
        <v>1.4337</v>
      </c>
      <c r="C189" s="9">
        <v>0.1067</v>
      </c>
      <c r="G189" s="7">
        <v>558</v>
      </c>
      <c r="H189" s="1">
        <f t="shared" ca="1" si="3"/>
        <v>43617</v>
      </c>
      <c r="I189" s="6">
        <f t="shared" ca="1" si="3"/>
        <v>1.6730666666666665</v>
      </c>
      <c r="J189" s="6">
        <f t="shared" ca="1" si="3"/>
        <v>-8.5433333333333319E-2</v>
      </c>
    </row>
    <row r="190" spans="1:10" x14ac:dyDescent="0.2">
      <c r="A190" s="5">
        <v>32387</v>
      </c>
      <c r="B190" s="9">
        <v>1.5232000000000001</v>
      </c>
      <c r="C190" s="9">
        <v>0.29509999999999997</v>
      </c>
      <c r="D190" s="9">
        <f>AVERAGE(B188:B190)</f>
        <v>1.4663000000000002</v>
      </c>
      <c r="E190" s="9">
        <f>AVERAGE(C188:C190)</f>
        <v>0.10106666666666665</v>
      </c>
      <c r="G190" s="7">
        <v>561</v>
      </c>
      <c r="H190" s="1">
        <f t="shared" ca="1" si="3"/>
        <v>43709</v>
      </c>
      <c r="I190" s="6">
        <f t="shared" ca="1" si="3"/>
        <v>1.6969666666666665</v>
      </c>
      <c r="J190" s="6">
        <f t="shared" ca="1" si="3"/>
        <v>-0.2568333333333333</v>
      </c>
    </row>
    <row r="191" spans="1:10" x14ac:dyDescent="0.2">
      <c r="A191" s="5">
        <v>32417</v>
      </c>
      <c r="B191" s="9">
        <v>1.6738</v>
      </c>
      <c r="C191" s="9">
        <v>0.41610000000000003</v>
      </c>
      <c r="G191" s="7">
        <v>564</v>
      </c>
      <c r="H191" s="1">
        <f t="shared" ca="1" si="3"/>
        <v>43800</v>
      </c>
      <c r="I191" s="6">
        <f t="shared" ca="1" si="3"/>
        <v>1.579</v>
      </c>
      <c r="J191" s="6">
        <f t="shared" ca="1" si="3"/>
        <v>-0.34233333333333338</v>
      </c>
    </row>
    <row r="192" spans="1:10" x14ac:dyDescent="0.2">
      <c r="A192" s="5">
        <v>32448</v>
      </c>
      <c r="B192" s="9">
        <v>1.6017999999999999</v>
      </c>
      <c r="C192" s="9">
        <v>0.28910000000000002</v>
      </c>
      <c r="G192" s="7">
        <v>567</v>
      </c>
      <c r="H192" s="1">
        <f t="shared" ca="1" si="3"/>
        <v>43891</v>
      </c>
      <c r="I192" s="6">
        <f t="shared" ca="1" si="3"/>
        <v>2.4721333333333333</v>
      </c>
      <c r="J192" s="6">
        <f t="shared" ca="1" si="3"/>
        <v>0.1163</v>
      </c>
    </row>
    <row r="193" spans="1:8" x14ac:dyDescent="0.2">
      <c r="A193" s="5">
        <v>32478</v>
      </c>
      <c r="B193" s="9">
        <v>1.6149</v>
      </c>
      <c r="C193" s="9">
        <v>0.42520000000000002</v>
      </c>
      <c r="D193" s="9">
        <f>AVERAGE(B191:B193)</f>
        <v>1.6301666666666665</v>
      </c>
      <c r="E193" s="9">
        <f>AVERAGE(C191:C193)</f>
        <v>0.37680000000000002</v>
      </c>
      <c r="G193" s="7">
        <v>570</v>
      </c>
      <c r="H193" s="1"/>
    </row>
    <row r="194" spans="1:8" x14ac:dyDescent="0.2">
      <c r="A194" s="5">
        <v>32509</v>
      </c>
      <c r="B194" s="9">
        <v>1.6806000000000001</v>
      </c>
      <c r="C194" s="9">
        <v>0.40710000000000002</v>
      </c>
      <c r="G194" s="7">
        <v>573</v>
      </c>
      <c r="H194" s="1"/>
    </row>
    <row r="195" spans="1:8" x14ac:dyDescent="0.2">
      <c r="A195" s="5">
        <v>32540</v>
      </c>
      <c r="B195" s="9">
        <v>1.5608</v>
      </c>
      <c r="C195" s="9">
        <v>0.27900000000000003</v>
      </c>
      <c r="G195" s="7">
        <v>576</v>
      </c>
      <c r="H195" s="1"/>
    </row>
    <row r="196" spans="1:8" x14ac:dyDescent="0.2">
      <c r="A196" s="5">
        <v>32568</v>
      </c>
      <c r="B196" s="9">
        <v>1.6425000000000001</v>
      </c>
      <c r="C196" s="9">
        <v>0.52859999999999996</v>
      </c>
      <c r="D196" s="9">
        <f>AVERAGE(B194:B196)</f>
        <v>1.6279666666666668</v>
      </c>
      <c r="E196" s="9">
        <f>AVERAGE(C194:C196)</f>
        <v>0.40490000000000004</v>
      </c>
      <c r="G196" s="7">
        <v>579</v>
      </c>
      <c r="H196" s="1"/>
    </row>
    <row r="197" spans="1:8" x14ac:dyDescent="0.2">
      <c r="A197" s="5">
        <v>32599</v>
      </c>
      <c r="B197" s="9">
        <v>1.7007000000000001</v>
      </c>
      <c r="C197" s="9">
        <v>0.62339999999999995</v>
      </c>
      <c r="G197" s="7">
        <v>582</v>
      </c>
      <c r="H197" s="1"/>
    </row>
    <row r="198" spans="1:8" x14ac:dyDescent="0.2">
      <c r="A198" s="5">
        <v>32629</v>
      </c>
      <c r="B198" s="9">
        <v>1.7677</v>
      </c>
      <c r="C198" s="9">
        <v>0.41620000000000001</v>
      </c>
      <c r="G198" s="7">
        <v>585</v>
      </c>
      <c r="H198" s="1"/>
    </row>
    <row r="199" spans="1:8" x14ac:dyDescent="0.2">
      <c r="A199" s="5">
        <v>32660</v>
      </c>
      <c r="B199" s="9">
        <v>1.9637</v>
      </c>
      <c r="C199" s="9">
        <v>0.68779999999999997</v>
      </c>
      <c r="D199" s="9">
        <f>AVERAGE(B197:B199)</f>
        <v>1.8107</v>
      </c>
      <c r="E199" s="9">
        <f>AVERAGE(C197:C199)</f>
        <v>0.57579999999999998</v>
      </c>
      <c r="G199" s="7">
        <v>588</v>
      </c>
      <c r="H199" s="1"/>
    </row>
    <row r="200" spans="1:8" x14ac:dyDescent="0.2">
      <c r="A200" s="5">
        <v>32690</v>
      </c>
      <c r="B200" s="9">
        <v>2.1004999999999998</v>
      </c>
      <c r="C200" s="9">
        <v>0.93589999999999995</v>
      </c>
      <c r="G200" s="7">
        <v>591</v>
      </c>
      <c r="H200" s="1"/>
    </row>
    <row r="201" spans="1:8" x14ac:dyDescent="0.2">
      <c r="A201" s="5">
        <v>32721</v>
      </c>
      <c r="B201" s="9">
        <v>1.9088000000000001</v>
      </c>
      <c r="C201" s="9">
        <v>0.61899999999999999</v>
      </c>
      <c r="G201" s="7">
        <v>594</v>
      </c>
      <c r="H201" s="1"/>
    </row>
    <row r="202" spans="1:8" x14ac:dyDescent="0.2">
      <c r="A202" s="5">
        <v>32752</v>
      </c>
      <c r="B202" s="9">
        <v>1.7321</v>
      </c>
      <c r="C202" s="9">
        <v>0.67830000000000001</v>
      </c>
      <c r="D202" s="9">
        <f>AVERAGE(B200:B202)</f>
        <v>1.9137999999999999</v>
      </c>
      <c r="E202" s="9">
        <f>AVERAGE(C200:C202)</f>
        <v>0.74440000000000006</v>
      </c>
      <c r="G202" s="7">
        <v>597</v>
      </c>
      <c r="H202" s="1"/>
    </row>
    <row r="203" spans="1:8" x14ac:dyDescent="0.2">
      <c r="A203" s="5">
        <v>32782</v>
      </c>
      <c r="B203" s="9">
        <v>1.6560999999999999</v>
      </c>
      <c r="C203" s="9">
        <v>0.54800000000000004</v>
      </c>
      <c r="G203" s="7">
        <v>600</v>
      </c>
      <c r="H203" s="1"/>
    </row>
    <row r="204" spans="1:8" x14ac:dyDescent="0.2">
      <c r="A204" s="5">
        <v>32813</v>
      </c>
      <c r="B204" s="9">
        <v>1.6395999999999999</v>
      </c>
      <c r="C204" s="9">
        <v>0.67479999999999996</v>
      </c>
      <c r="G204" s="7">
        <v>603</v>
      </c>
      <c r="H204" s="1"/>
    </row>
    <row r="205" spans="1:8" x14ac:dyDescent="0.2">
      <c r="A205" s="5">
        <v>32843</v>
      </c>
      <c r="B205" s="9">
        <v>1.5501</v>
      </c>
      <c r="C205" s="9">
        <v>0.55469999999999997</v>
      </c>
      <c r="D205" s="9">
        <f>AVERAGE(B203:B205)</f>
        <v>1.6152666666666669</v>
      </c>
      <c r="E205" s="9">
        <f>AVERAGE(C203:C205)</f>
        <v>0.59249999999999992</v>
      </c>
      <c r="G205" s="7">
        <v>606</v>
      </c>
      <c r="H205" s="1"/>
    </row>
    <row r="206" spans="1:8" x14ac:dyDescent="0.2">
      <c r="A206" s="5">
        <v>32874</v>
      </c>
      <c r="B206" s="9">
        <v>1.4423999999999999</v>
      </c>
      <c r="C206" s="9">
        <v>0.27810000000000001</v>
      </c>
      <c r="G206" s="7">
        <v>609</v>
      </c>
      <c r="H206" s="1"/>
    </row>
    <row r="207" spans="1:8" x14ac:dyDescent="0.2">
      <c r="A207" s="5">
        <v>32905</v>
      </c>
      <c r="B207" s="9">
        <v>1.4241999999999999</v>
      </c>
      <c r="C207" s="9">
        <v>0.42559999999999998</v>
      </c>
      <c r="G207" s="7">
        <v>612</v>
      </c>
      <c r="H207" s="1"/>
    </row>
    <row r="208" spans="1:8" x14ac:dyDescent="0.2">
      <c r="A208" s="5">
        <v>32933</v>
      </c>
      <c r="B208" s="9">
        <v>1.431</v>
      </c>
      <c r="C208" s="9">
        <v>0.46289999999999998</v>
      </c>
      <c r="D208" s="9">
        <f>AVERAGE(B206:B208)</f>
        <v>1.4325333333333334</v>
      </c>
      <c r="E208" s="9">
        <f>AVERAGE(C206:C208)</f>
        <v>0.38886666666666664</v>
      </c>
      <c r="G208" s="7">
        <v>615</v>
      </c>
      <c r="H208" s="1"/>
    </row>
    <row r="209" spans="1:8" x14ac:dyDescent="0.2">
      <c r="A209" s="5">
        <v>32964</v>
      </c>
      <c r="B209" s="9">
        <v>1.3442000000000001</v>
      </c>
      <c r="C209" s="9">
        <v>0.18229999999999999</v>
      </c>
      <c r="G209" s="7">
        <v>618</v>
      </c>
      <c r="H209" s="1"/>
    </row>
    <row r="210" spans="1:8" x14ac:dyDescent="0.2">
      <c r="A210" s="5">
        <v>32994</v>
      </c>
      <c r="B210" s="9">
        <v>1.2092000000000001</v>
      </c>
      <c r="C210" s="9">
        <v>9.7799999999999998E-2</v>
      </c>
      <c r="G210" s="7">
        <v>621</v>
      </c>
      <c r="H210" s="1"/>
    </row>
    <row r="211" spans="1:8" x14ac:dyDescent="0.2">
      <c r="A211" s="5">
        <v>33025</v>
      </c>
      <c r="B211" s="9">
        <v>1.2265999999999999</v>
      </c>
      <c r="C211" s="9">
        <v>0.16200000000000001</v>
      </c>
      <c r="D211" s="9">
        <f>AVERAGE(B209:B211)</f>
        <v>1.26</v>
      </c>
      <c r="E211" s="9">
        <f>AVERAGE(C209:C211)</f>
        <v>0.14736666666666667</v>
      </c>
      <c r="G211" s="7">
        <v>624</v>
      </c>
      <c r="H211" s="1"/>
    </row>
    <row r="212" spans="1:8" x14ac:dyDescent="0.2">
      <c r="A212" s="5">
        <v>33055</v>
      </c>
      <c r="B212" s="9">
        <v>1.173</v>
      </c>
      <c r="C212" s="9">
        <v>9.2200000000000004E-2</v>
      </c>
      <c r="G212" s="7">
        <v>627</v>
      </c>
      <c r="H212" s="1"/>
    </row>
    <row r="213" spans="1:8" x14ac:dyDescent="0.2">
      <c r="A213" s="5">
        <v>33086</v>
      </c>
      <c r="B213" s="9">
        <v>1.1181000000000001</v>
      </c>
      <c r="C213" s="9">
        <v>-0.21</v>
      </c>
      <c r="G213" s="7">
        <v>630</v>
      </c>
      <c r="H213" s="1"/>
    </row>
    <row r="214" spans="1:8" x14ac:dyDescent="0.2">
      <c r="A214" s="5">
        <v>33117</v>
      </c>
      <c r="B214" s="9">
        <v>1.1299999999999999</v>
      </c>
      <c r="C214" s="9">
        <v>2.3199999999999998E-2</v>
      </c>
      <c r="D214" s="9">
        <f>AVERAGE(B212:B214)</f>
        <v>1.1403666666666668</v>
      </c>
      <c r="E214" s="9">
        <f>AVERAGE(C212:C214)</f>
        <v>-3.153333333333333E-2</v>
      </c>
      <c r="G214" s="7">
        <v>633</v>
      </c>
      <c r="H214" s="1"/>
    </row>
    <row r="215" spans="1:8" x14ac:dyDescent="0.2">
      <c r="A215" s="5">
        <v>33147</v>
      </c>
      <c r="B215" s="9">
        <v>1.4238</v>
      </c>
      <c r="C215" s="9">
        <v>0.22939999999999999</v>
      </c>
      <c r="G215" s="7">
        <v>636</v>
      </c>
      <c r="H215" s="1"/>
    </row>
    <row r="216" spans="1:8" x14ac:dyDescent="0.2">
      <c r="A216" s="5">
        <v>33178</v>
      </c>
      <c r="B216" s="9">
        <v>1.5677000000000001</v>
      </c>
      <c r="C216" s="9">
        <v>0.32350000000000001</v>
      </c>
      <c r="G216" s="7">
        <v>639</v>
      </c>
      <c r="H216" s="1"/>
    </row>
    <row r="217" spans="1:8" x14ac:dyDescent="0.2">
      <c r="A217" s="5">
        <v>33208</v>
      </c>
      <c r="B217" s="9">
        <v>1.6031</v>
      </c>
      <c r="C217" s="9">
        <v>0.29849999999999999</v>
      </c>
      <c r="D217" s="9">
        <f>AVERAGE(B215:B217)</f>
        <v>1.5315333333333332</v>
      </c>
      <c r="E217" s="9">
        <f>AVERAGE(C215:C217)</f>
        <v>0.2838</v>
      </c>
      <c r="G217" s="7">
        <v>642</v>
      </c>
      <c r="H217" s="1"/>
    </row>
    <row r="218" spans="1:8" x14ac:dyDescent="0.2">
      <c r="A218" s="5">
        <v>33239</v>
      </c>
      <c r="B218" s="9">
        <v>1.6265000000000001</v>
      </c>
      <c r="C218" s="9">
        <v>0.3463</v>
      </c>
      <c r="G218" s="7">
        <v>645</v>
      </c>
      <c r="H218" s="1"/>
    </row>
    <row r="219" spans="1:8" x14ac:dyDescent="0.2">
      <c r="A219" s="5">
        <v>33270</v>
      </c>
      <c r="B219" s="9">
        <v>1.4366000000000001</v>
      </c>
      <c r="C219" s="9">
        <v>0.2485</v>
      </c>
      <c r="G219" s="7">
        <v>648</v>
      </c>
      <c r="H219" s="1"/>
    </row>
    <row r="220" spans="1:8" x14ac:dyDescent="0.2">
      <c r="A220" s="5">
        <v>33298</v>
      </c>
      <c r="B220" s="9">
        <v>1.4017999999999999</v>
      </c>
      <c r="C220" s="9">
        <v>0.22209999999999999</v>
      </c>
      <c r="D220" s="9">
        <f>AVERAGE(B218:B220)</f>
        <v>1.4883</v>
      </c>
      <c r="E220" s="9">
        <f>AVERAGE(C218:C220)</f>
        <v>0.27229999999999999</v>
      </c>
      <c r="G220" s="7">
        <v>651</v>
      </c>
      <c r="H220" s="1"/>
    </row>
    <row r="221" spans="1:8" x14ac:dyDescent="0.2">
      <c r="A221" s="5">
        <v>33329</v>
      </c>
      <c r="B221" s="9">
        <v>1.3821000000000001</v>
      </c>
      <c r="C221" s="9">
        <v>0.16719999999999999</v>
      </c>
      <c r="G221" s="7">
        <v>654</v>
      </c>
      <c r="H221" s="1"/>
    </row>
    <row r="222" spans="1:8" x14ac:dyDescent="0.2">
      <c r="A222" s="5">
        <v>33359</v>
      </c>
      <c r="B222" s="9">
        <v>1.3354999999999999</v>
      </c>
      <c r="C222" s="9">
        <v>0.15790000000000001</v>
      </c>
      <c r="G222" s="7">
        <v>657</v>
      </c>
      <c r="H222" s="1"/>
    </row>
    <row r="223" spans="1:8" x14ac:dyDescent="0.2">
      <c r="A223" s="5">
        <v>33390</v>
      </c>
      <c r="B223" s="9">
        <v>1.2925</v>
      </c>
      <c r="C223" s="9">
        <v>8.5099999999999995E-2</v>
      </c>
      <c r="D223" s="9">
        <f>AVERAGE(B221:B223)</f>
        <v>1.3366999999999998</v>
      </c>
      <c r="E223" s="9">
        <f>AVERAGE(C221:C223)</f>
        <v>0.13673333333333335</v>
      </c>
      <c r="G223" s="7">
        <v>660</v>
      </c>
      <c r="H223" s="1"/>
    </row>
    <row r="224" spans="1:8" x14ac:dyDescent="0.2">
      <c r="A224" s="5">
        <v>33420</v>
      </c>
      <c r="B224" s="9">
        <v>1.3978999999999999</v>
      </c>
      <c r="C224" s="9">
        <v>0.19980000000000001</v>
      </c>
      <c r="G224" s="7">
        <v>663</v>
      </c>
      <c r="H224" s="1"/>
    </row>
    <row r="225" spans="1:8" x14ac:dyDescent="0.2">
      <c r="A225" s="5">
        <v>33451</v>
      </c>
      <c r="B225" s="9">
        <v>1.3069999999999999</v>
      </c>
      <c r="C225" s="9">
        <v>0.11310000000000001</v>
      </c>
      <c r="G225" s="7">
        <v>666</v>
      </c>
      <c r="H225" s="1"/>
    </row>
    <row r="226" spans="1:8" x14ac:dyDescent="0.2">
      <c r="A226" s="5">
        <v>33482</v>
      </c>
      <c r="B226" s="9">
        <v>1.3943000000000001</v>
      </c>
      <c r="C226" s="9">
        <v>0.12089999999999999</v>
      </c>
      <c r="D226" s="9">
        <f>AVERAGE(B224:B226)</f>
        <v>1.3663999999999998</v>
      </c>
      <c r="E226" s="9">
        <f>AVERAGE(C224:C226)</f>
        <v>0.14460000000000001</v>
      </c>
      <c r="G226" s="7">
        <v>669</v>
      </c>
      <c r="H226" s="1"/>
    </row>
    <row r="227" spans="1:8" x14ac:dyDescent="0.2">
      <c r="A227" s="5">
        <v>33512</v>
      </c>
      <c r="B227" s="9">
        <v>1.3704000000000001</v>
      </c>
      <c r="C227" s="9">
        <v>0.1139</v>
      </c>
      <c r="G227" s="7">
        <v>672</v>
      </c>
      <c r="H227" s="1"/>
    </row>
    <row r="228" spans="1:8" x14ac:dyDescent="0.2">
      <c r="A228" s="5">
        <v>33543</v>
      </c>
      <c r="B228" s="9">
        <v>1.3627</v>
      </c>
      <c r="C228" s="9">
        <v>0.14330000000000001</v>
      </c>
      <c r="G228" s="7">
        <v>675</v>
      </c>
      <c r="H228" s="1"/>
    </row>
    <row r="229" spans="1:8" x14ac:dyDescent="0.2">
      <c r="A229" s="5">
        <v>33573</v>
      </c>
      <c r="B229" s="9">
        <v>1.5486</v>
      </c>
      <c r="C229" s="9">
        <v>0.14910000000000001</v>
      </c>
      <c r="D229" s="9">
        <f>AVERAGE(B227:B229)</f>
        <v>1.4272333333333336</v>
      </c>
      <c r="E229" s="9">
        <f>AVERAGE(C227:C229)</f>
        <v>0.13543333333333332</v>
      </c>
      <c r="G229" s="7">
        <v>678</v>
      </c>
      <c r="H229" s="1"/>
    </row>
    <row r="230" spans="1:8" x14ac:dyDescent="0.2">
      <c r="A230" s="5">
        <v>33604</v>
      </c>
      <c r="B230" s="9">
        <v>1.3492999999999999</v>
      </c>
      <c r="C230" s="9">
        <v>2.8899999999999999E-2</v>
      </c>
      <c r="G230" s="7">
        <v>681</v>
      </c>
      <c r="H230" s="1"/>
    </row>
    <row r="231" spans="1:8" x14ac:dyDescent="0.2">
      <c r="A231" s="5">
        <v>33635</v>
      </c>
      <c r="B231" s="9">
        <v>1.2927</v>
      </c>
      <c r="C231" s="9">
        <v>8.1500000000000003E-2</v>
      </c>
      <c r="G231" s="7">
        <v>684</v>
      </c>
      <c r="H231" s="1"/>
    </row>
    <row r="232" spans="1:8" x14ac:dyDescent="0.2">
      <c r="A232" s="5">
        <v>33664</v>
      </c>
      <c r="B232" s="9">
        <v>1.2210000000000001</v>
      </c>
      <c r="C232" s="9">
        <v>3.1300000000000001E-2</v>
      </c>
      <c r="D232" s="9">
        <f>AVERAGE(B230:B232)</f>
        <v>1.2876666666666667</v>
      </c>
      <c r="E232" s="9">
        <f>AVERAGE(C230:C232)</f>
        <v>4.7233333333333329E-2</v>
      </c>
      <c r="G232" s="7">
        <v>687</v>
      </c>
      <c r="H232" s="1"/>
    </row>
    <row r="233" spans="1:8" x14ac:dyDescent="0.2">
      <c r="A233" s="5">
        <v>33695</v>
      </c>
      <c r="B233" s="9">
        <v>1.2228000000000001</v>
      </c>
      <c r="C233" s="9">
        <v>1.9900000000000001E-2</v>
      </c>
      <c r="G233" s="7">
        <v>690</v>
      </c>
      <c r="H233" s="1"/>
    </row>
    <row r="234" spans="1:8" x14ac:dyDescent="0.2">
      <c r="A234" s="5">
        <v>33725</v>
      </c>
      <c r="B234" s="9">
        <v>1.2361</v>
      </c>
      <c r="C234" s="9">
        <v>-1.43E-2</v>
      </c>
      <c r="G234" s="7">
        <v>693</v>
      </c>
      <c r="H234" s="1"/>
    </row>
    <row r="235" spans="1:8" x14ac:dyDescent="0.2">
      <c r="A235" s="5">
        <v>33756</v>
      </c>
      <c r="B235" s="9">
        <v>1.2101999999999999</v>
      </c>
      <c r="C235" s="9">
        <v>-2.58E-2</v>
      </c>
      <c r="D235" s="9">
        <f>AVERAGE(B233:B235)</f>
        <v>1.2230333333333332</v>
      </c>
      <c r="E235" s="9">
        <f>AVERAGE(C233:C235)</f>
        <v>-6.7333333333333334E-3</v>
      </c>
      <c r="G235" s="7">
        <v>696</v>
      </c>
      <c r="H235" s="1"/>
    </row>
    <row r="236" spans="1:8" x14ac:dyDescent="0.2">
      <c r="A236" s="5">
        <v>33786</v>
      </c>
      <c r="B236" s="9">
        <v>1.2764</v>
      </c>
      <c r="C236" s="9">
        <v>-0.1153</v>
      </c>
      <c r="G236" s="7">
        <v>699</v>
      </c>
      <c r="H236" s="1"/>
    </row>
    <row r="237" spans="1:8" x14ac:dyDescent="0.2">
      <c r="A237" s="5">
        <v>33817</v>
      </c>
      <c r="B237" s="9">
        <v>1.4086000000000001</v>
      </c>
      <c r="C237" s="9">
        <v>8.4599999999999995E-2</v>
      </c>
      <c r="G237" s="7">
        <v>702</v>
      </c>
      <c r="H237" s="1"/>
    </row>
    <row r="238" spans="1:8" x14ac:dyDescent="0.2">
      <c r="A238" s="5">
        <v>33848</v>
      </c>
      <c r="B238" s="9">
        <v>1.5189999999999999</v>
      </c>
      <c r="C238" s="9">
        <v>0.17979999999999999</v>
      </c>
      <c r="D238" s="9">
        <f>AVERAGE(B236:B238)</f>
        <v>1.4013333333333333</v>
      </c>
      <c r="E238" s="9">
        <f>AVERAGE(C236:C238)</f>
        <v>4.9699999999999994E-2</v>
      </c>
      <c r="G238" s="7">
        <v>705</v>
      </c>
      <c r="H238" s="1"/>
    </row>
    <row r="239" spans="1:8" x14ac:dyDescent="0.2">
      <c r="A239" s="5">
        <v>33878</v>
      </c>
      <c r="B239" s="9">
        <v>1.4141999999999999</v>
      </c>
      <c r="C239" s="9">
        <v>0.1124</v>
      </c>
      <c r="G239" s="7">
        <v>708</v>
      </c>
      <c r="H239" s="1"/>
    </row>
    <row r="240" spans="1:8" x14ac:dyDescent="0.2">
      <c r="A240" s="5">
        <v>33909</v>
      </c>
      <c r="B240" s="9">
        <v>1.2874000000000001</v>
      </c>
      <c r="C240" s="9">
        <v>8.2500000000000004E-2</v>
      </c>
      <c r="G240" s="7">
        <v>711</v>
      </c>
      <c r="H240" s="1"/>
    </row>
    <row r="241" spans="1:8" x14ac:dyDescent="0.2">
      <c r="A241" s="5">
        <v>33939</v>
      </c>
      <c r="B241" s="9">
        <v>1.3566</v>
      </c>
      <c r="C241" s="9">
        <v>0.1172</v>
      </c>
      <c r="D241" s="9">
        <f>AVERAGE(B239:B241)</f>
        <v>1.3527333333333333</v>
      </c>
      <c r="E241" s="9">
        <f>AVERAGE(C239:C241)</f>
        <v>0.10403333333333335</v>
      </c>
      <c r="G241" s="7">
        <v>714</v>
      </c>
      <c r="H241" s="1"/>
    </row>
    <row r="242" spans="1:8" x14ac:dyDescent="0.2">
      <c r="A242" s="5">
        <v>33970</v>
      </c>
      <c r="B242" s="9">
        <v>1.3869</v>
      </c>
      <c r="C242" s="9">
        <v>7.9899999999999999E-2</v>
      </c>
      <c r="G242" s="7">
        <v>717</v>
      </c>
      <c r="H242" s="1"/>
    </row>
    <row r="243" spans="1:8" x14ac:dyDescent="0.2">
      <c r="A243" s="5">
        <v>34001</v>
      </c>
      <c r="B243" s="9">
        <v>1.4134</v>
      </c>
      <c r="C243" s="9">
        <v>4.5999999999999999E-2</v>
      </c>
      <c r="G243" s="7">
        <v>720</v>
      </c>
      <c r="H243" s="1"/>
    </row>
    <row r="244" spans="1:8" x14ac:dyDescent="0.2">
      <c r="A244" s="5">
        <v>34029</v>
      </c>
      <c r="B244" s="9">
        <v>1.363</v>
      </c>
      <c r="C244" s="9">
        <v>2.6700000000000002E-2</v>
      </c>
      <c r="D244" s="9">
        <f>AVERAGE(B242:B244)</f>
        <v>1.3877666666666666</v>
      </c>
      <c r="E244" s="9">
        <f>AVERAGE(C242:C244)</f>
        <v>5.0866666666666671E-2</v>
      </c>
      <c r="G244" s="7">
        <v>723</v>
      </c>
      <c r="H244" s="1"/>
    </row>
    <row r="245" spans="1:8" x14ac:dyDescent="0.2">
      <c r="A245" s="5">
        <v>34060</v>
      </c>
      <c r="B245" s="9">
        <v>1.4151</v>
      </c>
      <c r="C245" s="9">
        <v>5.3400000000000003E-2</v>
      </c>
      <c r="G245" s="7">
        <v>726</v>
      </c>
      <c r="H245" s="1"/>
    </row>
    <row r="246" spans="1:8" x14ac:dyDescent="0.2">
      <c r="A246" s="5">
        <v>34090</v>
      </c>
      <c r="B246" s="9">
        <v>1.3326</v>
      </c>
      <c r="C246" s="9">
        <v>2.4299999999999999E-2</v>
      </c>
      <c r="G246" s="7">
        <v>729</v>
      </c>
      <c r="H246" s="1"/>
    </row>
    <row r="247" spans="1:8" x14ac:dyDescent="0.2">
      <c r="A247" s="5">
        <v>34121</v>
      </c>
      <c r="B247" s="9">
        <v>1.3090999999999999</v>
      </c>
      <c r="C247" s="9">
        <v>-6.7500000000000004E-2</v>
      </c>
      <c r="D247" s="9">
        <f>AVERAGE(B245:B247)</f>
        <v>1.3522666666666667</v>
      </c>
      <c r="E247" s="9">
        <f>AVERAGE(C245:C247)</f>
        <v>3.4000000000000002E-3</v>
      </c>
      <c r="G247" s="7">
        <v>732</v>
      </c>
      <c r="H247" s="1"/>
    </row>
    <row r="248" spans="1:8" x14ac:dyDescent="0.2">
      <c r="A248" s="5">
        <v>34151</v>
      </c>
      <c r="B248" s="9">
        <v>1.2896000000000001</v>
      </c>
      <c r="C248" s="9">
        <v>-7.3899999999999993E-2</v>
      </c>
      <c r="G248" s="7">
        <v>735</v>
      </c>
      <c r="H248" s="1"/>
    </row>
    <row r="249" spans="1:8" x14ac:dyDescent="0.2">
      <c r="A249" s="5">
        <v>34182</v>
      </c>
      <c r="B249" s="9">
        <v>1.3723000000000001</v>
      </c>
      <c r="C249" s="9">
        <v>-8.8400000000000006E-2</v>
      </c>
      <c r="G249" s="7">
        <v>738</v>
      </c>
      <c r="H249" s="1"/>
    </row>
    <row r="250" spans="1:8" x14ac:dyDescent="0.2">
      <c r="A250" s="5">
        <v>34213</v>
      </c>
      <c r="B250" s="9">
        <v>1.4032</v>
      </c>
      <c r="C250" s="9">
        <v>1.03E-2</v>
      </c>
      <c r="D250" s="9">
        <f>AVERAGE(B248:B250)</f>
        <v>1.3550333333333333</v>
      </c>
      <c r="E250" s="9">
        <f>AVERAGE(C248:C250)</f>
        <v>-5.0666666666666665E-2</v>
      </c>
      <c r="G250" s="7">
        <v>741</v>
      </c>
      <c r="H250" s="1"/>
    </row>
    <row r="251" spans="1:8" x14ac:dyDescent="0.2">
      <c r="A251" s="5">
        <v>34243</v>
      </c>
      <c r="B251" s="9">
        <v>1.3541000000000001</v>
      </c>
      <c r="C251" s="9">
        <v>-5.5500000000000001E-2</v>
      </c>
      <c r="G251" s="7">
        <v>744</v>
      </c>
      <c r="H251" s="1"/>
    </row>
    <row r="252" spans="1:8" x14ac:dyDescent="0.2">
      <c r="A252" s="5">
        <v>34274</v>
      </c>
      <c r="B252" s="9">
        <v>1.2778</v>
      </c>
      <c r="C252" s="9">
        <v>-0.13739999999999999</v>
      </c>
      <c r="G252" s="7">
        <v>747</v>
      </c>
      <c r="H252" s="1"/>
    </row>
    <row r="253" spans="1:8" x14ac:dyDescent="0.2">
      <c r="A253" s="5">
        <v>34304</v>
      </c>
      <c r="B253" s="9">
        <v>1.2532000000000001</v>
      </c>
      <c r="C253" s="9">
        <v>-0.1651</v>
      </c>
      <c r="D253" s="9">
        <f>AVERAGE(B251:B253)</f>
        <v>1.2950333333333333</v>
      </c>
      <c r="E253" s="9">
        <f>AVERAGE(C251:C253)</f>
        <v>-0.11933333333333333</v>
      </c>
      <c r="G253" s="7">
        <v>750</v>
      </c>
      <c r="H253" s="1"/>
    </row>
    <row r="254" spans="1:8" x14ac:dyDescent="0.2">
      <c r="A254" s="5">
        <v>34335</v>
      </c>
      <c r="B254" s="9">
        <v>1.2124999999999999</v>
      </c>
      <c r="C254" s="9">
        <v>-0.252</v>
      </c>
      <c r="G254" s="7">
        <v>753</v>
      </c>
      <c r="H254" s="1"/>
    </row>
    <row r="255" spans="1:8" x14ac:dyDescent="0.2">
      <c r="A255" s="5">
        <v>34366</v>
      </c>
      <c r="B255" s="9">
        <v>1.113</v>
      </c>
      <c r="C255" s="9">
        <v>-0.4511</v>
      </c>
      <c r="G255" s="7">
        <v>756</v>
      </c>
      <c r="H255" s="1"/>
    </row>
    <row r="256" spans="1:8" x14ac:dyDescent="0.2">
      <c r="A256" s="5">
        <v>34394</v>
      </c>
      <c r="B256" s="9">
        <v>1.2032</v>
      </c>
      <c r="C256" s="9">
        <v>-0.31780000000000003</v>
      </c>
      <c r="D256" s="9">
        <f>AVERAGE(B254:B256)</f>
        <v>1.1762333333333332</v>
      </c>
      <c r="E256" s="9">
        <f>AVERAGE(C254:C256)</f>
        <v>-0.34030000000000005</v>
      </c>
      <c r="G256" s="7">
        <v>759</v>
      </c>
      <c r="H256" s="1"/>
    </row>
    <row r="257" spans="1:8" x14ac:dyDescent="0.2">
      <c r="A257" s="5">
        <v>34425</v>
      </c>
      <c r="B257" s="9">
        <v>1.2112000000000001</v>
      </c>
      <c r="C257" s="9">
        <v>-0.27339999999999998</v>
      </c>
      <c r="G257" s="7">
        <v>762</v>
      </c>
      <c r="H257" s="1"/>
    </row>
    <row r="258" spans="1:8" x14ac:dyDescent="0.2">
      <c r="A258" s="5">
        <v>34455</v>
      </c>
      <c r="B258" s="9">
        <v>1.2439</v>
      </c>
      <c r="C258" s="9">
        <v>-0.27510000000000001</v>
      </c>
      <c r="G258" s="7">
        <v>765</v>
      </c>
      <c r="H258" s="1"/>
    </row>
    <row r="259" spans="1:8" x14ac:dyDescent="0.2">
      <c r="A259" s="5">
        <v>34486</v>
      </c>
      <c r="B259" s="9">
        <v>1.2008000000000001</v>
      </c>
      <c r="C259" s="9">
        <v>-0.3226</v>
      </c>
      <c r="D259" s="9">
        <f>AVERAGE(B257:B259)</f>
        <v>1.2186333333333332</v>
      </c>
      <c r="E259" s="9">
        <f>AVERAGE(C257:C259)</f>
        <v>-0.29036666666666666</v>
      </c>
      <c r="G259" s="7">
        <v>768</v>
      </c>
      <c r="H259" s="1"/>
    </row>
    <row r="260" spans="1:8" x14ac:dyDescent="0.2">
      <c r="A260" s="5">
        <v>34516</v>
      </c>
      <c r="B260" s="9">
        <v>1.1962999999999999</v>
      </c>
      <c r="C260" s="9">
        <v>-0.2994</v>
      </c>
      <c r="G260" s="7">
        <v>771</v>
      </c>
      <c r="H260" s="1"/>
    </row>
    <row r="261" spans="1:8" x14ac:dyDescent="0.2">
      <c r="A261" s="5">
        <v>34547</v>
      </c>
      <c r="B261" s="9">
        <v>1.1746000000000001</v>
      </c>
      <c r="C261" s="9">
        <v>-0.26350000000000001</v>
      </c>
      <c r="G261" s="7">
        <v>774</v>
      </c>
      <c r="H261" s="1"/>
    </row>
    <row r="262" spans="1:8" x14ac:dyDescent="0.2">
      <c r="A262" s="5">
        <v>34578</v>
      </c>
      <c r="B262" s="9">
        <v>1.1560999999999999</v>
      </c>
      <c r="C262" s="9">
        <v>-0.39600000000000002</v>
      </c>
      <c r="D262" s="9">
        <f>AVERAGE(B260:B262)</f>
        <v>1.1756666666666666</v>
      </c>
      <c r="E262" s="9">
        <f>AVERAGE(C260:C262)</f>
        <v>-0.31963333333333332</v>
      </c>
      <c r="G262" s="7">
        <v>777</v>
      </c>
      <c r="H262" s="1"/>
    </row>
    <row r="263" spans="1:8" x14ac:dyDescent="0.2">
      <c r="A263" s="5">
        <v>34608</v>
      </c>
      <c r="B263" s="9">
        <v>1.1856</v>
      </c>
      <c r="C263" s="9">
        <v>-0.29559999999999997</v>
      </c>
      <c r="G263" s="7">
        <v>780</v>
      </c>
      <c r="H263" s="1"/>
    </row>
    <row r="264" spans="1:8" x14ac:dyDescent="0.2">
      <c r="A264" s="5">
        <v>34639</v>
      </c>
      <c r="B264" s="9">
        <v>1.2329000000000001</v>
      </c>
      <c r="C264" s="9">
        <v>-0.24199999999999999</v>
      </c>
      <c r="G264" s="7">
        <v>783</v>
      </c>
      <c r="H264" s="1"/>
    </row>
    <row r="265" spans="1:8" x14ac:dyDescent="0.2">
      <c r="A265" s="5">
        <v>34669</v>
      </c>
      <c r="B265" s="9">
        <v>1.2715000000000001</v>
      </c>
      <c r="C265" s="9">
        <v>-0.184</v>
      </c>
      <c r="D265" s="9">
        <f>AVERAGE(B263:B265)</f>
        <v>1.23</v>
      </c>
      <c r="E265" s="9">
        <f>AVERAGE(C263:C265)</f>
        <v>-0.24053333333333335</v>
      </c>
      <c r="G265" s="7">
        <v>786</v>
      </c>
      <c r="H265" s="1"/>
    </row>
    <row r="266" spans="1:8" x14ac:dyDescent="0.2">
      <c r="A266" s="5">
        <v>34700</v>
      </c>
      <c r="B266" s="9">
        <v>1.2625999999999999</v>
      </c>
      <c r="C266" s="9">
        <v>-0.2298</v>
      </c>
      <c r="G266" s="7">
        <v>789</v>
      </c>
      <c r="H266" s="1"/>
    </row>
    <row r="267" spans="1:8" x14ac:dyDescent="0.2">
      <c r="A267" s="5">
        <v>34731</v>
      </c>
      <c r="B267" s="9">
        <v>1.2218</v>
      </c>
      <c r="C267" s="9">
        <v>-0.27529999999999999</v>
      </c>
      <c r="G267" s="7">
        <v>792</v>
      </c>
      <c r="H267" s="1"/>
    </row>
    <row r="268" spans="1:8" x14ac:dyDescent="0.2">
      <c r="A268" s="5">
        <v>34759</v>
      </c>
      <c r="B268" s="9">
        <v>1.2233000000000001</v>
      </c>
      <c r="C268" s="9">
        <v>-0.28589999999999999</v>
      </c>
      <c r="D268" s="9">
        <f>AVERAGE(B266:B268)</f>
        <v>1.2359</v>
      </c>
      <c r="E268" s="9">
        <f>AVERAGE(C266:C268)</f>
        <v>-0.26366666666666666</v>
      </c>
      <c r="G268" s="7">
        <v>795</v>
      </c>
      <c r="H268" s="1"/>
    </row>
    <row r="269" spans="1:8" x14ac:dyDescent="0.2">
      <c r="A269" s="5">
        <v>34790</v>
      </c>
      <c r="B269" s="9">
        <v>1.1921999999999999</v>
      </c>
      <c r="C269" s="9">
        <v>-0.23810000000000001</v>
      </c>
      <c r="G269" s="7">
        <v>798</v>
      </c>
      <c r="H269" s="1"/>
    </row>
    <row r="270" spans="1:8" x14ac:dyDescent="0.2">
      <c r="A270" s="5">
        <v>34820</v>
      </c>
      <c r="B270" s="9">
        <v>1.2974000000000001</v>
      </c>
      <c r="C270" s="9">
        <v>-0.34870000000000001</v>
      </c>
      <c r="G270" s="7">
        <v>801</v>
      </c>
      <c r="H270" s="1"/>
    </row>
    <row r="271" spans="1:8" x14ac:dyDescent="0.2">
      <c r="A271" s="5">
        <v>34851</v>
      </c>
      <c r="B271" s="9">
        <v>1.3166</v>
      </c>
      <c r="C271" s="9">
        <v>-0.15790000000000001</v>
      </c>
      <c r="D271" s="9">
        <f>AVERAGE(B269:B271)</f>
        <v>1.2687333333333335</v>
      </c>
      <c r="E271" s="9">
        <f>AVERAGE(C269:C271)</f>
        <v>-0.24823333333333333</v>
      </c>
      <c r="G271" s="7">
        <v>804</v>
      </c>
      <c r="H271" s="1"/>
    </row>
    <row r="272" spans="1:8" x14ac:dyDescent="0.2">
      <c r="A272" s="5">
        <v>34881</v>
      </c>
      <c r="B272" s="9">
        <v>1.2403</v>
      </c>
      <c r="C272" s="9">
        <v>-0.33889999999999998</v>
      </c>
      <c r="G272" s="7">
        <v>807</v>
      </c>
      <c r="H272" s="1"/>
    </row>
    <row r="273" spans="1:8" x14ac:dyDescent="0.2">
      <c r="A273" s="5">
        <v>34912</v>
      </c>
      <c r="B273" s="9">
        <v>1.2578</v>
      </c>
      <c r="C273" s="9">
        <v>-0.22489999999999999</v>
      </c>
      <c r="G273" s="7">
        <v>810</v>
      </c>
      <c r="H273" s="1"/>
    </row>
    <row r="274" spans="1:8" x14ac:dyDescent="0.2">
      <c r="A274" s="5">
        <v>34943</v>
      </c>
      <c r="B274" s="9">
        <v>1.2456</v>
      </c>
      <c r="C274" s="9">
        <v>-0.19120000000000001</v>
      </c>
      <c r="D274" s="9">
        <f>AVERAGE(B272:B274)</f>
        <v>1.2479</v>
      </c>
      <c r="E274" s="9">
        <f>AVERAGE(C272:C274)</f>
        <v>-0.25166666666666665</v>
      </c>
      <c r="G274" s="7">
        <v>813</v>
      </c>
      <c r="H274" s="1"/>
    </row>
    <row r="275" spans="1:8" x14ac:dyDescent="0.2">
      <c r="A275" s="5">
        <v>34973</v>
      </c>
      <c r="B275" s="9">
        <v>1.3291999999999999</v>
      </c>
      <c r="C275" s="9">
        <v>-0.14699999999999999</v>
      </c>
      <c r="G275" s="7">
        <v>816</v>
      </c>
      <c r="H275" s="1"/>
    </row>
    <row r="276" spans="1:8" x14ac:dyDescent="0.2">
      <c r="A276" s="5">
        <v>35004</v>
      </c>
      <c r="B276" s="9">
        <v>1.379</v>
      </c>
      <c r="C276" s="9">
        <v>-6.7100000000000007E-2</v>
      </c>
      <c r="G276" s="7">
        <v>819</v>
      </c>
      <c r="H276" s="1"/>
    </row>
    <row r="277" spans="1:8" x14ac:dyDescent="0.2">
      <c r="A277" s="5">
        <v>35034</v>
      </c>
      <c r="B277" s="9">
        <v>1.3964000000000001</v>
      </c>
      <c r="C277" s="9">
        <v>-7.9000000000000001E-2</v>
      </c>
      <c r="D277" s="9">
        <f>AVERAGE(B275:B277)</f>
        <v>1.3681999999999999</v>
      </c>
      <c r="E277" s="9">
        <f>AVERAGE(C275:C277)</f>
        <v>-9.7700000000000009E-2</v>
      </c>
      <c r="G277" s="7">
        <v>822</v>
      </c>
      <c r="H277" s="1"/>
    </row>
    <row r="278" spans="1:8" x14ac:dyDescent="0.2">
      <c r="A278" s="5">
        <v>35065</v>
      </c>
      <c r="B278" s="9">
        <v>1.3812</v>
      </c>
      <c r="C278" s="9">
        <v>-0.124</v>
      </c>
      <c r="G278" s="7">
        <v>825</v>
      </c>
      <c r="H278" s="1"/>
    </row>
    <row r="279" spans="1:8" x14ac:dyDescent="0.2">
      <c r="A279" s="5">
        <v>35096</v>
      </c>
      <c r="B279" s="9">
        <v>1.288</v>
      </c>
      <c r="C279" s="9">
        <v>-0.3579</v>
      </c>
      <c r="G279" s="7">
        <v>828</v>
      </c>
      <c r="H279" s="1"/>
    </row>
    <row r="280" spans="1:8" x14ac:dyDescent="0.2">
      <c r="A280" s="5">
        <v>35125</v>
      </c>
      <c r="B280" s="9">
        <v>1.2477</v>
      </c>
      <c r="C280" s="9">
        <v>-0.36909999999999998</v>
      </c>
      <c r="D280" s="9">
        <f>AVERAGE(B278:B280)</f>
        <v>1.3056333333333334</v>
      </c>
      <c r="E280" s="9">
        <f>AVERAGE(C278:C280)</f>
        <v>-0.28366666666666668</v>
      </c>
      <c r="G280" s="7">
        <v>831</v>
      </c>
      <c r="H280" s="1"/>
    </row>
    <row r="281" spans="1:8" x14ac:dyDescent="0.2">
      <c r="A281" s="5">
        <v>35156</v>
      </c>
      <c r="B281" s="9">
        <v>1.2390000000000001</v>
      </c>
      <c r="C281" s="9">
        <v>-0.31790000000000002</v>
      </c>
      <c r="G281" s="7">
        <v>834</v>
      </c>
      <c r="H281" s="1"/>
    </row>
    <row r="282" spans="1:8" x14ac:dyDescent="0.2">
      <c r="A282" s="5">
        <v>35186</v>
      </c>
      <c r="B282" s="9">
        <v>1.1908000000000001</v>
      </c>
      <c r="C282" s="9">
        <v>-0.34520000000000001</v>
      </c>
      <c r="G282" s="7">
        <v>837</v>
      </c>
      <c r="H282" s="1"/>
    </row>
    <row r="283" spans="1:8" x14ac:dyDescent="0.2">
      <c r="A283" s="5">
        <v>35217</v>
      </c>
      <c r="B283" s="9">
        <v>1.2465999999999999</v>
      </c>
      <c r="C283" s="9">
        <v>-0.30520000000000003</v>
      </c>
      <c r="D283" s="9">
        <f>AVERAGE(B281:B283)</f>
        <v>1.2254666666666667</v>
      </c>
      <c r="E283" s="9">
        <f>AVERAGE(C281:C283)</f>
        <v>-0.3227666666666667</v>
      </c>
      <c r="G283" s="7">
        <v>840</v>
      </c>
      <c r="H283" s="1"/>
    </row>
    <row r="284" spans="1:8" x14ac:dyDescent="0.2">
      <c r="A284" s="5">
        <v>35247</v>
      </c>
      <c r="B284" s="9">
        <v>1.2647999999999999</v>
      </c>
      <c r="C284" s="9">
        <v>-0.33879999999999999</v>
      </c>
      <c r="G284" s="7">
        <v>843</v>
      </c>
      <c r="H284" s="1"/>
    </row>
    <row r="285" spans="1:8" x14ac:dyDescent="0.2">
      <c r="A285" s="5">
        <v>35278</v>
      </c>
      <c r="B285" s="9">
        <v>1.2367999999999999</v>
      </c>
      <c r="C285" s="9">
        <v>-0.41260000000000002</v>
      </c>
      <c r="G285" s="7">
        <v>846</v>
      </c>
      <c r="H285" s="1"/>
    </row>
    <row r="286" spans="1:8" x14ac:dyDescent="0.2">
      <c r="A286" s="5">
        <v>35309</v>
      </c>
      <c r="B286" s="9">
        <v>1.2150000000000001</v>
      </c>
      <c r="C286" s="9">
        <v>-0.40920000000000001</v>
      </c>
      <c r="D286" s="9">
        <f>AVERAGE(B284:B286)</f>
        <v>1.2388666666666666</v>
      </c>
      <c r="E286" s="9">
        <f>AVERAGE(C284:C286)</f>
        <v>-0.38686666666666669</v>
      </c>
      <c r="G286" s="7">
        <v>849</v>
      </c>
      <c r="H286" s="1"/>
    </row>
    <row r="287" spans="1:8" x14ac:dyDescent="0.2">
      <c r="A287" s="5">
        <v>35339</v>
      </c>
      <c r="B287" s="9">
        <v>1.2583</v>
      </c>
      <c r="C287" s="9">
        <v>-0.34810000000000002</v>
      </c>
      <c r="G287" s="7">
        <v>852</v>
      </c>
      <c r="H287" s="1"/>
    </row>
    <row r="288" spans="1:8" x14ac:dyDescent="0.2">
      <c r="A288" s="5">
        <v>35370</v>
      </c>
      <c r="B288" s="9">
        <v>1.3041</v>
      </c>
      <c r="C288" s="9">
        <v>-0.31540000000000001</v>
      </c>
      <c r="G288" s="7">
        <v>855</v>
      </c>
      <c r="H288" s="1"/>
    </row>
    <row r="289" spans="1:8" x14ac:dyDescent="0.2">
      <c r="A289" s="5">
        <v>35400</v>
      </c>
      <c r="B289" s="9">
        <v>1.2327999999999999</v>
      </c>
      <c r="C289" s="9">
        <v>-0.41949999999999998</v>
      </c>
      <c r="D289" s="9">
        <f>AVERAGE(B287:B289)</f>
        <v>1.2650666666666668</v>
      </c>
      <c r="E289" s="9">
        <f>AVERAGE(C287:C289)</f>
        <v>-0.36099999999999999</v>
      </c>
      <c r="G289" s="7">
        <v>858</v>
      </c>
      <c r="H289" s="1"/>
    </row>
    <row r="290" spans="1:8" x14ac:dyDescent="0.2">
      <c r="A290" s="5">
        <v>35431</v>
      </c>
      <c r="B290" s="9">
        <v>1.2468999999999999</v>
      </c>
      <c r="C290" s="9">
        <v>-0.3342</v>
      </c>
      <c r="G290" s="7">
        <v>861</v>
      </c>
      <c r="H290" s="1"/>
    </row>
    <row r="291" spans="1:8" x14ac:dyDescent="0.2">
      <c r="A291" s="5">
        <v>35462</v>
      </c>
      <c r="B291" s="9">
        <v>1.1593</v>
      </c>
      <c r="C291" s="9">
        <v>-0.47570000000000001</v>
      </c>
      <c r="G291" s="7">
        <v>864</v>
      </c>
      <c r="H291" s="1"/>
    </row>
    <row r="292" spans="1:8" x14ac:dyDescent="0.2">
      <c r="A292" s="5">
        <v>35490</v>
      </c>
      <c r="B292" s="9">
        <v>1.1865000000000001</v>
      </c>
      <c r="C292" s="9">
        <v>-0.4793</v>
      </c>
      <c r="D292" s="9">
        <f>AVERAGE(B290:B292)</f>
        <v>1.1975666666666667</v>
      </c>
      <c r="E292" s="9">
        <f>AVERAGE(C290:C292)</f>
        <v>-0.42973333333333336</v>
      </c>
      <c r="G292" s="7">
        <v>867</v>
      </c>
      <c r="H292" s="1"/>
    </row>
    <row r="293" spans="1:8" x14ac:dyDescent="0.2">
      <c r="A293" s="5">
        <v>35521</v>
      </c>
      <c r="B293" s="9">
        <v>1.1975</v>
      </c>
      <c r="C293" s="9">
        <v>-0.4224</v>
      </c>
      <c r="G293" s="7">
        <v>870</v>
      </c>
      <c r="H293" s="1"/>
    </row>
    <row r="294" spans="1:8" x14ac:dyDescent="0.2">
      <c r="A294" s="5">
        <v>35551</v>
      </c>
      <c r="B294" s="9">
        <v>1.1248</v>
      </c>
      <c r="C294" s="9">
        <v>-0.45</v>
      </c>
      <c r="G294" s="7">
        <v>873</v>
      </c>
      <c r="H294" s="1"/>
    </row>
    <row r="295" spans="1:8" x14ac:dyDescent="0.2">
      <c r="A295" s="5">
        <v>35582</v>
      </c>
      <c r="B295" s="9">
        <v>1.1284000000000001</v>
      </c>
      <c r="C295" s="9">
        <v>-0.53380000000000005</v>
      </c>
      <c r="D295" s="9">
        <f>AVERAGE(B293:B295)</f>
        <v>1.1502333333333334</v>
      </c>
      <c r="E295" s="9">
        <f>AVERAGE(C293:C295)</f>
        <v>-0.46873333333333339</v>
      </c>
      <c r="G295" s="7">
        <v>876</v>
      </c>
      <c r="H295" s="1"/>
    </row>
    <row r="296" spans="1:8" x14ac:dyDescent="0.2">
      <c r="A296" s="5">
        <v>35612</v>
      </c>
      <c r="B296" s="9">
        <v>1.1828000000000001</v>
      </c>
      <c r="C296" s="9">
        <v>-0.50719999999999998</v>
      </c>
      <c r="G296" s="7">
        <v>879</v>
      </c>
      <c r="H296" s="1"/>
    </row>
    <row r="297" spans="1:8" x14ac:dyDescent="0.2">
      <c r="A297" s="5">
        <v>35643</v>
      </c>
      <c r="B297" s="9">
        <v>1.1294999999999999</v>
      </c>
      <c r="C297" s="9">
        <v>-0.50270000000000004</v>
      </c>
      <c r="G297" s="7">
        <v>882</v>
      </c>
      <c r="H297" s="1"/>
    </row>
    <row r="298" spans="1:8" x14ac:dyDescent="0.2">
      <c r="A298" s="5">
        <v>35674</v>
      </c>
      <c r="B298" s="9">
        <v>1.137</v>
      </c>
      <c r="C298" s="9">
        <v>-0.56320000000000003</v>
      </c>
      <c r="D298" s="9">
        <f>AVERAGE(B296:B298)</f>
        <v>1.1497666666666666</v>
      </c>
      <c r="E298" s="9">
        <f>AVERAGE(C296:C298)</f>
        <v>-0.52436666666666676</v>
      </c>
      <c r="G298" s="7">
        <v>885</v>
      </c>
      <c r="H298" s="1"/>
    </row>
    <row r="299" spans="1:8" x14ac:dyDescent="0.2">
      <c r="A299" s="5">
        <v>35704</v>
      </c>
      <c r="B299" s="9">
        <v>1.3061</v>
      </c>
      <c r="C299" s="9">
        <v>-0.39460000000000001</v>
      </c>
      <c r="G299" s="7">
        <v>888</v>
      </c>
      <c r="H299" s="1"/>
    </row>
    <row r="300" spans="1:8" x14ac:dyDescent="0.2">
      <c r="A300" s="5">
        <v>35735</v>
      </c>
      <c r="B300" s="9">
        <v>1.2936000000000001</v>
      </c>
      <c r="C300" s="9">
        <v>-0.32679999999999998</v>
      </c>
      <c r="G300" s="7">
        <v>891</v>
      </c>
      <c r="H300" s="1"/>
    </row>
    <row r="301" spans="1:8" x14ac:dyDescent="0.2">
      <c r="A301" s="5">
        <v>35765</v>
      </c>
      <c r="B301" s="9">
        <v>1.2926</v>
      </c>
      <c r="C301" s="9">
        <v>-0.39400000000000002</v>
      </c>
      <c r="D301" s="9">
        <f>AVERAGE(B299:B301)</f>
        <v>1.2974333333333334</v>
      </c>
      <c r="E301" s="9">
        <f>AVERAGE(C299:C301)</f>
        <v>-0.37180000000000007</v>
      </c>
      <c r="G301" s="7">
        <v>894</v>
      </c>
      <c r="H301" s="1"/>
    </row>
    <row r="302" spans="1:8" x14ac:dyDescent="0.2">
      <c r="A302" s="5">
        <v>35796</v>
      </c>
      <c r="B302" s="9">
        <v>1.3552</v>
      </c>
      <c r="C302" s="9">
        <v>-0.32990000000000003</v>
      </c>
      <c r="G302" s="7">
        <v>897</v>
      </c>
      <c r="H302" s="1"/>
    </row>
    <row r="303" spans="1:8" x14ac:dyDescent="0.2">
      <c r="A303" s="5">
        <v>35827</v>
      </c>
      <c r="B303" s="9">
        <v>1.3082</v>
      </c>
      <c r="C303" s="9">
        <v>-0.316</v>
      </c>
      <c r="G303" s="7">
        <v>900</v>
      </c>
      <c r="H303" s="1"/>
    </row>
    <row r="304" spans="1:8" x14ac:dyDescent="0.2">
      <c r="A304" s="5">
        <v>35855</v>
      </c>
      <c r="B304" s="9">
        <v>1.2967</v>
      </c>
      <c r="C304" s="9">
        <v>-0.3695</v>
      </c>
      <c r="D304" s="9">
        <f>AVERAGE(B302:B304)</f>
        <v>1.3200333333333334</v>
      </c>
      <c r="E304" s="9">
        <f>AVERAGE(C302:C304)</f>
        <v>-0.33846666666666669</v>
      </c>
      <c r="G304" s="7">
        <v>903</v>
      </c>
      <c r="H304" s="1"/>
    </row>
    <row r="305" spans="1:8" x14ac:dyDescent="0.2">
      <c r="A305" s="5">
        <v>35886</v>
      </c>
      <c r="B305" s="9">
        <v>1.1978</v>
      </c>
      <c r="C305" s="9">
        <v>-0.44869999999999999</v>
      </c>
      <c r="G305" s="7">
        <v>906</v>
      </c>
      <c r="H305" s="1"/>
    </row>
    <row r="306" spans="1:8" x14ac:dyDescent="0.2">
      <c r="A306" s="5">
        <v>35916</v>
      </c>
      <c r="B306" s="9">
        <v>1.2040999999999999</v>
      </c>
      <c r="C306" s="9">
        <v>-0.39510000000000001</v>
      </c>
      <c r="G306" s="7">
        <v>909</v>
      </c>
      <c r="H306" s="1"/>
    </row>
    <row r="307" spans="1:8" x14ac:dyDescent="0.2">
      <c r="A307" s="5">
        <v>35947</v>
      </c>
      <c r="B307" s="9">
        <v>1.3008</v>
      </c>
      <c r="C307" s="9">
        <v>-0.36549999999999999</v>
      </c>
      <c r="D307" s="9">
        <f>AVERAGE(B305:B307)</f>
        <v>1.2342333333333333</v>
      </c>
      <c r="E307" s="9">
        <f>AVERAGE(C305:C307)</f>
        <v>-0.40310000000000001</v>
      </c>
      <c r="G307" s="7">
        <v>912</v>
      </c>
      <c r="H307" s="1"/>
    </row>
    <row r="308" spans="1:8" x14ac:dyDescent="0.2">
      <c r="A308" s="5">
        <v>35977</v>
      </c>
      <c r="B308" s="9">
        <v>1.3576999999999999</v>
      </c>
      <c r="C308" s="9">
        <v>-0.30930000000000002</v>
      </c>
      <c r="G308" s="7">
        <v>915</v>
      </c>
      <c r="H308" s="1"/>
    </row>
    <row r="309" spans="1:8" x14ac:dyDescent="0.2">
      <c r="A309" s="5">
        <v>36008</v>
      </c>
      <c r="B309" s="9">
        <v>1.9874000000000001</v>
      </c>
      <c r="C309" s="9">
        <v>9.2600000000000002E-2</v>
      </c>
      <c r="G309" s="7">
        <v>918</v>
      </c>
      <c r="H309" s="1"/>
    </row>
    <row r="310" spans="1:8" x14ac:dyDescent="0.2">
      <c r="A310" s="5">
        <v>36039</v>
      </c>
      <c r="B310" s="9">
        <v>2.0952999999999999</v>
      </c>
      <c r="C310" s="9">
        <v>7.2800000000000004E-2</v>
      </c>
      <c r="D310" s="9">
        <f>AVERAGE(B308:B310)</f>
        <v>1.8134666666666668</v>
      </c>
      <c r="E310" s="9">
        <f>AVERAGE(C308:C310)</f>
        <v>-4.7966666666666664E-2</v>
      </c>
      <c r="G310" s="7">
        <v>921</v>
      </c>
      <c r="H310" s="1"/>
    </row>
    <row r="311" spans="1:8" x14ac:dyDescent="0.2">
      <c r="A311" s="5">
        <v>36069</v>
      </c>
      <c r="B311" s="9">
        <v>2.2410999999999999</v>
      </c>
      <c r="C311" s="9">
        <v>0.1883</v>
      </c>
      <c r="G311" s="7">
        <v>924</v>
      </c>
      <c r="H311" s="1"/>
    </row>
    <row r="312" spans="1:8" x14ac:dyDescent="0.2">
      <c r="A312" s="5">
        <v>36100</v>
      </c>
      <c r="B312" s="9">
        <v>1.9724999999999999</v>
      </c>
      <c r="C312" s="9">
        <v>0.18340000000000001</v>
      </c>
      <c r="G312" s="7">
        <v>927</v>
      </c>
      <c r="H312" s="1"/>
    </row>
    <row r="313" spans="1:8" x14ac:dyDescent="0.2">
      <c r="A313" s="5">
        <v>36130</v>
      </c>
      <c r="B313" s="9">
        <v>1.9393</v>
      </c>
      <c r="C313" s="9">
        <v>4.7699999999999999E-2</v>
      </c>
      <c r="D313" s="9">
        <f>AVERAGE(B311:B313)</f>
        <v>2.0509666666666666</v>
      </c>
      <c r="E313" s="9">
        <f>AVERAGE(C311:C313)</f>
        <v>0.13980000000000001</v>
      </c>
      <c r="G313" s="7">
        <v>930</v>
      </c>
      <c r="H313" s="1"/>
    </row>
    <row r="314" spans="1:8" x14ac:dyDescent="0.2">
      <c r="A314" s="5">
        <v>36161</v>
      </c>
      <c r="B314" s="9">
        <v>1.9006000000000001</v>
      </c>
      <c r="C314" s="9">
        <v>5.3699999999999998E-2</v>
      </c>
      <c r="G314" s="7">
        <v>933</v>
      </c>
      <c r="H314" s="1"/>
    </row>
    <row r="315" spans="1:8" x14ac:dyDescent="0.2">
      <c r="A315" s="5">
        <v>36192</v>
      </c>
      <c r="B315" s="9">
        <v>1.7650999999999999</v>
      </c>
      <c r="C315" s="9">
        <v>-0.1893</v>
      </c>
      <c r="G315" s="7">
        <v>936</v>
      </c>
      <c r="H315" s="1"/>
    </row>
    <row r="316" spans="1:8" x14ac:dyDescent="0.2">
      <c r="A316" s="5">
        <v>36220</v>
      </c>
      <c r="B316" s="9">
        <v>1.6641999999999999</v>
      </c>
      <c r="C316" s="9">
        <v>-0.14860000000000001</v>
      </c>
      <c r="D316" s="9">
        <f>AVERAGE(B314:B316)</f>
        <v>1.7766333333333335</v>
      </c>
      <c r="E316" s="9">
        <f>AVERAGE(C314:C316)</f>
        <v>-9.4733333333333336E-2</v>
      </c>
      <c r="G316" s="7">
        <v>939</v>
      </c>
      <c r="H316" s="1"/>
    </row>
    <row r="317" spans="1:8" x14ac:dyDescent="0.2">
      <c r="A317" s="5">
        <v>36251</v>
      </c>
      <c r="B317" s="9">
        <v>1.6063000000000001</v>
      </c>
      <c r="C317" s="9">
        <v>-0.20100000000000001</v>
      </c>
      <c r="G317" s="7">
        <v>942</v>
      </c>
      <c r="H317" s="1"/>
    </row>
    <row r="318" spans="1:8" x14ac:dyDescent="0.2">
      <c r="A318" s="5">
        <v>36281</v>
      </c>
      <c r="B318" s="9">
        <v>1.6505000000000001</v>
      </c>
      <c r="C318" s="9">
        <v>-0.18779999999999999</v>
      </c>
      <c r="G318" s="7">
        <v>945</v>
      </c>
      <c r="H318" s="1"/>
    </row>
    <row r="319" spans="1:8" x14ac:dyDescent="0.2">
      <c r="A319" s="5">
        <v>36312</v>
      </c>
      <c r="B319" s="9">
        <v>1.6821999999999999</v>
      </c>
      <c r="C319" s="9">
        <v>-0.13469999999999999</v>
      </c>
      <c r="D319" s="9">
        <f>AVERAGE(B317:B319)</f>
        <v>1.6463333333333334</v>
      </c>
      <c r="E319" s="9">
        <f>AVERAGE(C317:C319)</f>
        <v>-0.17450000000000002</v>
      </c>
      <c r="G319" s="7">
        <v>948</v>
      </c>
      <c r="H319" s="1"/>
    </row>
    <row r="320" spans="1:8" x14ac:dyDescent="0.2">
      <c r="A320" s="5">
        <v>36342</v>
      </c>
      <c r="B320" s="9">
        <v>1.7509999999999999</v>
      </c>
      <c r="C320" s="9">
        <v>-8.2799999999999999E-2</v>
      </c>
      <c r="G320" s="7">
        <v>951</v>
      </c>
      <c r="H320" s="1"/>
    </row>
    <row r="321" spans="1:8" x14ac:dyDescent="0.2">
      <c r="A321" s="5">
        <v>36373</v>
      </c>
      <c r="B321" s="9">
        <v>1.9488000000000001</v>
      </c>
      <c r="C321" s="9">
        <v>-3.44E-2</v>
      </c>
      <c r="G321" s="7">
        <v>954</v>
      </c>
      <c r="H321" s="1"/>
    </row>
    <row r="322" spans="1:8" x14ac:dyDescent="0.2">
      <c r="A322" s="5">
        <v>36404</v>
      </c>
      <c r="B322" s="9">
        <v>1.9925999999999999</v>
      </c>
      <c r="C322" s="9">
        <v>8.2299999999999998E-2</v>
      </c>
      <c r="D322" s="9">
        <f>AVERAGE(B320:B322)</f>
        <v>1.8974666666666664</v>
      </c>
      <c r="E322" s="9">
        <f>AVERAGE(C320:C322)</f>
        <v>-1.1633333333333334E-2</v>
      </c>
      <c r="G322" s="7">
        <v>957</v>
      </c>
      <c r="H322" s="1"/>
    </row>
    <row r="323" spans="1:8" x14ac:dyDescent="0.2">
      <c r="A323" s="5">
        <v>36434</v>
      </c>
      <c r="B323" s="9">
        <v>2.0590000000000002</v>
      </c>
      <c r="C323" s="9">
        <v>9.3200000000000005E-2</v>
      </c>
      <c r="G323" s="7">
        <v>960</v>
      </c>
      <c r="H323" s="1"/>
    </row>
    <row r="324" spans="1:8" x14ac:dyDescent="0.2">
      <c r="A324" s="5">
        <v>36465</v>
      </c>
      <c r="B324" s="9">
        <v>2.0078</v>
      </c>
      <c r="C324" s="9">
        <v>5.8400000000000001E-2</v>
      </c>
      <c r="G324" s="7">
        <v>963</v>
      </c>
      <c r="H324" s="1"/>
    </row>
    <row r="325" spans="1:8" x14ac:dyDescent="0.2">
      <c r="A325" s="5">
        <v>36495</v>
      </c>
      <c r="B325" s="9">
        <v>1.8406</v>
      </c>
      <c r="C325" s="9">
        <v>-0.16550000000000001</v>
      </c>
      <c r="D325" s="9">
        <f>AVERAGE(B323:B325)</f>
        <v>1.9691333333333336</v>
      </c>
      <c r="E325" s="9">
        <f>AVERAGE(C323:C325)</f>
        <v>-4.6333333333333322E-3</v>
      </c>
      <c r="G325" s="7">
        <v>966</v>
      </c>
      <c r="H325" s="1"/>
    </row>
    <row r="326" spans="1:8" x14ac:dyDescent="0.2">
      <c r="A326" s="5">
        <v>36526</v>
      </c>
      <c r="B326" s="9">
        <v>1.9339999999999999</v>
      </c>
      <c r="C326" s="9">
        <v>3.49E-2</v>
      </c>
      <c r="G326" s="7">
        <v>969</v>
      </c>
      <c r="H326" s="1"/>
    </row>
    <row r="327" spans="1:8" x14ac:dyDescent="0.2">
      <c r="A327" s="5">
        <v>36557</v>
      </c>
      <c r="B327" s="9">
        <v>2.0924999999999998</v>
      </c>
      <c r="C327" s="9">
        <v>0.10539999999999999</v>
      </c>
      <c r="G327" s="7">
        <v>972</v>
      </c>
      <c r="H327" s="1"/>
    </row>
    <row r="328" spans="1:8" x14ac:dyDescent="0.2">
      <c r="A328" s="5">
        <v>36586</v>
      </c>
      <c r="B328" s="9">
        <v>2.4398</v>
      </c>
      <c r="C328" s="9">
        <v>0.34910000000000002</v>
      </c>
      <c r="D328" s="9">
        <f>AVERAGE(B326:B328)</f>
        <v>2.1554333333333333</v>
      </c>
      <c r="E328" s="9">
        <f>AVERAGE(C326:C328)</f>
        <v>0.16313333333333332</v>
      </c>
      <c r="G328" s="7">
        <v>975</v>
      </c>
      <c r="H328" s="1"/>
    </row>
    <row r="329" spans="1:8" x14ac:dyDescent="0.2">
      <c r="A329" s="5">
        <v>36617</v>
      </c>
      <c r="B329" s="9">
        <v>2.5948000000000002</v>
      </c>
      <c r="C329" s="9">
        <v>0.50929999999999997</v>
      </c>
      <c r="G329" s="7">
        <v>978</v>
      </c>
      <c r="H329" s="1"/>
    </row>
    <row r="330" spans="1:8" x14ac:dyDescent="0.2">
      <c r="A330" s="5">
        <v>36647</v>
      </c>
      <c r="B330" s="9">
        <v>2.7757000000000001</v>
      </c>
      <c r="C330" s="9">
        <v>0.70909999999999995</v>
      </c>
      <c r="G330" s="7">
        <v>981</v>
      </c>
      <c r="H330" s="1"/>
    </row>
    <row r="331" spans="1:8" x14ac:dyDescent="0.2">
      <c r="A331" s="5">
        <v>36678</v>
      </c>
      <c r="B331" s="9">
        <v>2.7711000000000001</v>
      </c>
      <c r="C331" s="9">
        <v>0.75739999999999996</v>
      </c>
      <c r="D331" s="9">
        <f>AVERAGE(B329:B331)</f>
        <v>2.7138666666666666</v>
      </c>
      <c r="E331" s="9">
        <f>AVERAGE(C329:C331)</f>
        <v>0.65859999999999996</v>
      </c>
      <c r="G331" s="7">
        <v>984</v>
      </c>
      <c r="H331" s="1"/>
    </row>
    <row r="332" spans="1:8" x14ac:dyDescent="0.2">
      <c r="A332" s="5">
        <v>36708</v>
      </c>
      <c r="B332" s="9">
        <v>2.895</v>
      </c>
      <c r="C332" s="9">
        <v>0.83889999999999998</v>
      </c>
      <c r="G332" s="7">
        <v>987</v>
      </c>
      <c r="H332" s="1"/>
    </row>
    <row r="333" spans="1:8" x14ac:dyDescent="0.2">
      <c r="A333" s="5">
        <v>36739</v>
      </c>
      <c r="B333" s="9">
        <v>3.0177</v>
      </c>
      <c r="C333" s="9">
        <v>0.99070000000000003</v>
      </c>
      <c r="G333" s="7">
        <v>990</v>
      </c>
      <c r="H333" s="1"/>
    </row>
    <row r="334" spans="1:8" x14ac:dyDescent="0.2">
      <c r="A334" s="5">
        <v>36770</v>
      </c>
      <c r="B334" s="9">
        <v>3.1574</v>
      </c>
      <c r="C334" s="9">
        <v>1.0904</v>
      </c>
      <c r="D334" s="9">
        <f>AVERAGE(B332:B334)</f>
        <v>3.0233666666666665</v>
      </c>
      <c r="E334" s="9">
        <f>AVERAGE(C332:C334)</f>
        <v>0.97333333333333327</v>
      </c>
      <c r="G334" s="7">
        <v>993</v>
      </c>
      <c r="H334" s="1"/>
    </row>
    <row r="335" spans="1:8" x14ac:dyDescent="0.2">
      <c r="A335" s="5">
        <v>36800</v>
      </c>
      <c r="B335" s="9">
        <v>3.5977999999999999</v>
      </c>
      <c r="C335" s="9">
        <v>1.4732000000000001</v>
      </c>
      <c r="G335" s="7">
        <v>996</v>
      </c>
      <c r="H335" s="1"/>
    </row>
    <row r="336" spans="1:8" x14ac:dyDescent="0.2">
      <c r="A336" s="5">
        <v>36831</v>
      </c>
      <c r="B336" s="9">
        <v>3.7046999999999999</v>
      </c>
      <c r="C336" s="9">
        <v>1.5566</v>
      </c>
      <c r="G336" s="7">
        <v>999</v>
      </c>
      <c r="H336" s="1"/>
    </row>
    <row r="337" spans="1:8" x14ac:dyDescent="0.2">
      <c r="A337" s="5">
        <v>36861</v>
      </c>
      <c r="B337" s="9">
        <v>3.7372000000000001</v>
      </c>
      <c r="C337" s="9">
        <v>1.5649999999999999</v>
      </c>
      <c r="D337" s="9">
        <f>AVERAGE(B335:B337)</f>
        <v>3.6798999999999999</v>
      </c>
      <c r="E337" s="9">
        <f>AVERAGE(C335:C337)</f>
        <v>1.5315999999999999</v>
      </c>
      <c r="G337" s="7">
        <v>1002</v>
      </c>
      <c r="H337" s="1"/>
    </row>
    <row r="338" spans="1:8" x14ac:dyDescent="0.2">
      <c r="A338" s="5">
        <v>36892</v>
      </c>
      <c r="B338" s="9">
        <v>3.3464999999999998</v>
      </c>
      <c r="C338" s="9">
        <v>1.1389</v>
      </c>
      <c r="G338" s="7">
        <v>1005</v>
      </c>
      <c r="H338" s="1"/>
    </row>
    <row r="339" spans="1:8" x14ac:dyDescent="0.2">
      <c r="A339" s="5">
        <v>36923</v>
      </c>
      <c r="B339" s="9">
        <v>3.2667999999999999</v>
      </c>
      <c r="C339" s="9">
        <v>1.1749000000000001</v>
      </c>
      <c r="G339" s="7">
        <v>1008</v>
      </c>
      <c r="H339" s="1"/>
    </row>
    <row r="340" spans="1:8" x14ac:dyDescent="0.2">
      <c r="A340" s="5">
        <v>36951</v>
      </c>
      <c r="B340" s="9">
        <v>3.2244000000000002</v>
      </c>
      <c r="C340" s="9">
        <v>1.1094999999999999</v>
      </c>
      <c r="D340" s="9">
        <f>AVERAGE(B338:B340)</f>
        <v>3.2792333333333334</v>
      </c>
      <c r="E340" s="9">
        <f>AVERAGE(C338:C340)</f>
        <v>1.1411</v>
      </c>
      <c r="G340" s="7">
        <v>1011</v>
      </c>
      <c r="H340" s="1"/>
    </row>
    <row r="341" spans="1:8" x14ac:dyDescent="0.2">
      <c r="A341" s="5">
        <v>36982</v>
      </c>
      <c r="B341" s="9">
        <v>3.194</v>
      </c>
      <c r="C341" s="9">
        <v>0.9375</v>
      </c>
      <c r="G341" s="7">
        <v>1014</v>
      </c>
      <c r="H341" s="1"/>
    </row>
    <row r="342" spans="1:8" x14ac:dyDescent="0.2">
      <c r="A342" s="5">
        <v>37012</v>
      </c>
      <c r="B342" s="9">
        <v>2.9416000000000002</v>
      </c>
      <c r="C342" s="9">
        <v>0.73529999999999995</v>
      </c>
      <c r="G342" s="7">
        <v>1017</v>
      </c>
      <c r="H342" s="1"/>
    </row>
    <row r="343" spans="1:8" x14ac:dyDescent="0.2">
      <c r="A343" s="5">
        <v>37043</v>
      </c>
      <c r="B343" s="9">
        <v>3.0581999999999998</v>
      </c>
      <c r="C343" s="9">
        <v>0.98680000000000001</v>
      </c>
      <c r="D343" s="9">
        <f>AVERAGE(B341:B343)</f>
        <v>3.0646</v>
      </c>
      <c r="E343" s="9">
        <f>AVERAGE(C341:C343)</f>
        <v>0.8865333333333334</v>
      </c>
      <c r="G343" s="7">
        <v>1020</v>
      </c>
      <c r="H343" s="1"/>
    </row>
    <row r="344" spans="1:8" x14ac:dyDescent="0.2">
      <c r="A344" s="5">
        <v>37073</v>
      </c>
      <c r="B344" s="9">
        <v>3.0036999999999998</v>
      </c>
      <c r="C344" s="9">
        <v>0.7429</v>
      </c>
      <c r="G344" s="7">
        <v>1023</v>
      </c>
      <c r="H344" s="1"/>
    </row>
    <row r="345" spans="1:8" x14ac:dyDescent="0.2">
      <c r="A345" s="5">
        <v>37104</v>
      </c>
      <c r="B345" s="9">
        <v>2.9996</v>
      </c>
      <c r="C345" s="9">
        <v>0.73519999999999996</v>
      </c>
      <c r="G345" s="7">
        <v>1026</v>
      </c>
      <c r="H345" s="1"/>
    </row>
    <row r="346" spans="1:8" x14ac:dyDescent="0.2">
      <c r="A346" s="5">
        <v>37135</v>
      </c>
      <c r="B346" s="9">
        <v>3.5043000000000002</v>
      </c>
      <c r="C346" s="9">
        <v>1.2149000000000001</v>
      </c>
      <c r="D346" s="9">
        <f>AVERAGE(B344:B346)</f>
        <v>3.1692</v>
      </c>
      <c r="E346" s="9">
        <f>AVERAGE(C344:C346)</f>
        <v>0.89766666666666672</v>
      </c>
      <c r="G346" s="7">
        <v>1029</v>
      </c>
      <c r="H346" s="1"/>
    </row>
    <row r="347" spans="1:8" x14ac:dyDescent="0.2">
      <c r="A347" s="5">
        <v>37165</v>
      </c>
      <c r="B347" s="9">
        <v>3.4161000000000001</v>
      </c>
      <c r="C347" s="9">
        <v>1.0306999999999999</v>
      </c>
      <c r="G347" s="7">
        <v>1032</v>
      </c>
      <c r="H347" s="1"/>
    </row>
    <row r="348" spans="1:8" x14ac:dyDescent="0.2">
      <c r="A348" s="5">
        <v>37196</v>
      </c>
      <c r="B348" s="9">
        <v>2.9643999999999999</v>
      </c>
      <c r="C348" s="9">
        <v>-0.20349999999999999</v>
      </c>
      <c r="G348" s="7">
        <v>1035</v>
      </c>
      <c r="H348" s="1"/>
    </row>
    <row r="349" spans="1:8" x14ac:dyDescent="0.2">
      <c r="A349" s="5">
        <v>37226</v>
      </c>
      <c r="B349" s="9">
        <v>2.8957000000000002</v>
      </c>
      <c r="C349" s="9">
        <v>0.3916</v>
      </c>
      <c r="D349" s="9">
        <f>AVERAGE(B347:B349)</f>
        <v>3.0920666666666663</v>
      </c>
      <c r="E349" s="9">
        <f>AVERAGE(C347:C349)</f>
        <v>0.40626666666666661</v>
      </c>
      <c r="G349" s="7">
        <v>1038</v>
      </c>
      <c r="H349" s="1"/>
    </row>
    <row r="350" spans="1:8" x14ac:dyDescent="0.2">
      <c r="A350" s="5">
        <v>37257</v>
      </c>
      <c r="B350" s="9">
        <v>2.9268999999999998</v>
      </c>
      <c r="C350" s="9">
        <v>0.55769999999999997</v>
      </c>
      <c r="G350" s="7">
        <v>1041</v>
      </c>
      <c r="H350" s="1"/>
    </row>
    <row r="351" spans="1:8" x14ac:dyDescent="0.2">
      <c r="A351" s="5">
        <v>37288</v>
      </c>
      <c r="B351" s="9">
        <v>2.9559000000000002</v>
      </c>
      <c r="C351" s="9">
        <v>0.78100000000000003</v>
      </c>
      <c r="G351" s="7">
        <v>1044</v>
      </c>
      <c r="H351" s="1"/>
    </row>
    <row r="352" spans="1:8" x14ac:dyDescent="0.2">
      <c r="A352" s="5">
        <v>37316</v>
      </c>
      <c r="B352" s="9">
        <v>2.6215999999999999</v>
      </c>
      <c r="C352" s="9">
        <v>0.26319999999999999</v>
      </c>
      <c r="D352" s="9">
        <f>AVERAGE(B350:B352)</f>
        <v>2.8348</v>
      </c>
      <c r="E352" s="9">
        <f>AVERAGE(C350:C352)</f>
        <v>0.5339666666666667</v>
      </c>
      <c r="G352" s="7">
        <v>1047</v>
      </c>
      <c r="H352" s="1"/>
    </row>
    <row r="353" spans="1:8" x14ac:dyDescent="0.2">
      <c r="A353" s="5">
        <v>37347</v>
      </c>
      <c r="B353" s="9">
        <v>2.6372</v>
      </c>
      <c r="C353" s="9">
        <v>0.3826</v>
      </c>
      <c r="G353" s="7">
        <v>1050</v>
      </c>
      <c r="H353" s="1"/>
    </row>
    <row r="354" spans="1:8" x14ac:dyDescent="0.2">
      <c r="A354" s="5">
        <v>37377</v>
      </c>
      <c r="B354" s="9">
        <v>2.7313000000000001</v>
      </c>
      <c r="C354" s="9">
        <v>0.51090000000000002</v>
      </c>
      <c r="G354" s="7">
        <v>1053</v>
      </c>
      <c r="H354" s="1"/>
    </row>
    <row r="355" spans="1:8" x14ac:dyDescent="0.2">
      <c r="A355" s="5">
        <v>37408</v>
      </c>
      <c r="B355" s="9">
        <v>3.3256999999999999</v>
      </c>
      <c r="C355" s="9">
        <v>1.0123</v>
      </c>
      <c r="D355" s="9">
        <f>AVERAGE(B353:B355)</f>
        <v>2.8980666666666668</v>
      </c>
      <c r="E355" s="9">
        <f>AVERAGE(C353:C355)</f>
        <v>0.63526666666666665</v>
      </c>
      <c r="G355" s="7">
        <v>1056</v>
      </c>
      <c r="H355" s="1"/>
    </row>
    <row r="356" spans="1:8" x14ac:dyDescent="0.2">
      <c r="A356" s="5">
        <v>37438</v>
      </c>
      <c r="B356" s="9">
        <v>4.0922000000000001</v>
      </c>
      <c r="C356" s="9">
        <v>1.6082000000000001</v>
      </c>
      <c r="G356" s="7">
        <v>1059</v>
      </c>
      <c r="H356" s="1"/>
    </row>
    <row r="357" spans="1:8" x14ac:dyDescent="0.2">
      <c r="A357" s="5">
        <v>37469</v>
      </c>
      <c r="B357" s="9">
        <v>3.9672999999999998</v>
      </c>
      <c r="C357" s="9">
        <v>1.5045999999999999</v>
      </c>
      <c r="G357" s="7">
        <v>1062</v>
      </c>
      <c r="H357" s="1"/>
    </row>
    <row r="358" spans="1:8" x14ac:dyDescent="0.2">
      <c r="A358" s="5">
        <v>37500</v>
      </c>
      <c r="B358" s="9">
        <v>4.3003999999999998</v>
      </c>
      <c r="C358" s="9">
        <v>1.6979</v>
      </c>
      <c r="D358" s="9">
        <f>AVERAGE(B356:B358)</f>
        <v>4.1199666666666666</v>
      </c>
      <c r="E358" s="9">
        <f>AVERAGE(C356:C358)</f>
        <v>1.6035666666666666</v>
      </c>
      <c r="G358" s="7">
        <v>1065</v>
      </c>
      <c r="H358" s="1"/>
    </row>
    <row r="359" spans="1:8" x14ac:dyDescent="0.2">
      <c r="A359" s="5">
        <v>37530</v>
      </c>
      <c r="B359" s="9">
        <v>4.3719000000000001</v>
      </c>
      <c r="C359" s="9">
        <v>1.4862</v>
      </c>
      <c r="G359" s="7">
        <v>1068</v>
      </c>
      <c r="H359" s="1"/>
    </row>
    <row r="360" spans="1:8" x14ac:dyDescent="0.2">
      <c r="A360" s="5">
        <v>37561</v>
      </c>
      <c r="B360" s="9">
        <v>3.7915000000000001</v>
      </c>
      <c r="C360" s="9">
        <v>1.0820000000000001</v>
      </c>
      <c r="G360" s="7">
        <v>1071</v>
      </c>
      <c r="H360" s="1"/>
    </row>
    <row r="361" spans="1:8" x14ac:dyDescent="0.2">
      <c r="A361" s="5">
        <v>37591</v>
      </c>
      <c r="B361" s="9">
        <v>3.6821999999999999</v>
      </c>
      <c r="C361" s="9">
        <v>0.95279999999999998</v>
      </c>
      <c r="D361" s="9">
        <f>AVERAGE(B359:B361)</f>
        <v>3.9485333333333332</v>
      </c>
      <c r="E361" s="9">
        <f>AVERAGE(C359:C361)</f>
        <v>1.1736666666666666</v>
      </c>
      <c r="G361" s="7">
        <v>1074</v>
      </c>
      <c r="H361" s="1"/>
    </row>
    <row r="362" spans="1:8" x14ac:dyDescent="0.2">
      <c r="A362" s="5">
        <v>37622</v>
      </c>
      <c r="B362" s="9">
        <v>3.5830000000000002</v>
      </c>
      <c r="C362" s="9">
        <v>0.94479999999999997</v>
      </c>
      <c r="G362" s="7">
        <v>1077</v>
      </c>
      <c r="H362" s="1"/>
    </row>
    <row r="363" spans="1:8" x14ac:dyDescent="0.2">
      <c r="A363" s="5">
        <v>37653</v>
      </c>
      <c r="B363" s="9">
        <v>3.4355000000000002</v>
      </c>
      <c r="C363" s="9">
        <v>0.72309999999999997</v>
      </c>
      <c r="G363" s="7">
        <v>1080</v>
      </c>
      <c r="H363" s="1"/>
    </row>
    <row r="364" spans="1:8" x14ac:dyDescent="0.2">
      <c r="A364" s="5">
        <v>37681</v>
      </c>
      <c r="B364" s="9">
        <v>3.1972999999999998</v>
      </c>
      <c r="C364" s="9">
        <v>0.19570000000000001</v>
      </c>
      <c r="D364" s="9">
        <f>AVERAGE(B362:B364)</f>
        <v>3.4052666666666664</v>
      </c>
      <c r="E364" s="9">
        <f>AVERAGE(C362:C364)</f>
        <v>0.62119999999999997</v>
      </c>
      <c r="G364" s="7">
        <v>1083</v>
      </c>
      <c r="H364" s="1"/>
    </row>
    <row r="365" spans="1:8" x14ac:dyDescent="0.2">
      <c r="A365" s="5">
        <v>37712</v>
      </c>
      <c r="B365" s="9">
        <v>2.6991999999999998</v>
      </c>
      <c r="C365" s="9">
        <v>0.1169</v>
      </c>
      <c r="G365" s="7">
        <v>1086</v>
      </c>
      <c r="H365" s="1"/>
    </row>
    <row r="366" spans="1:8" x14ac:dyDescent="0.2">
      <c r="A366" s="5">
        <v>37742</v>
      </c>
      <c r="B366" s="9">
        <v>2.7770000000000001</v>
      </c>
      <c r="C366" s="9">
        <v>-0.4929</v>
      </c>
      <c r="G366" s="7">
        <v>1089</v>
      </c>
      <c r="H366" s="1"/>
    </row>
    <row r="367" spans="1:8" x14ac:dyDescent="0.2">
      <c r="A367" s="5">
        <v>37773</v>
      </c>
      <c r="B367" s="9">
        <v>2.5139999999999998</v>
      </c>
      <c r="C367" s="9">
        <v>-0.35849999999999999</v>
      </c>
      <c r="D367" s="9">
        <f>AVERAGE(B365:B367)</f>
        <v>2.6633999999999998</v>
      </c>
      <c r="E367" s="9">
        <f>AVERAGE(C365:C367)</f>
        <v>-0.24483333333333332</v>
      </c>
      <c r="G367" s="7">
        <v>1092</v>
      </c>
      <c r="H367" s="1"/>
    </row>
    <row r="368" spans="1:8" x14ac:dyDescent="0.2">
      <c r="A368" s="5">
        <v>37803</v>
      </c>
      <c r="B368" s="9">
        <v>2.4209999999999998</v>
      </c>
      <c r="C368" s="9">
        <v>-1.111</v>
      </c>
      <c r="G368" s="7">
        <v>1095</v>
      </c>
      <c r="H368" s="1"/>
    </row>
    <row r="369" spans="1:8" x14ac:dyDescent="0.2">
      <c r="A369" s="5">
        <v>37834</v>
      </c>
      <c r="B369" s="9">
        <v>2.3753000000000002</v>
      </c>
      <c r="C369" s="9">
        <v>-0.18559999999999999</v>
      </c>
      <c r="G369" s="7">
        <v>1098</v>
      </c>
      <c r="H369" s="1"/>
    </row>
    <row r="370" spans="1:8" x14ac:dyDescent="0.2">
      <c r="A370" s="5">
        <v>37865</v>
      </c>
      <c r="B370" s="9">
        <v>2.399</v>
      </c>
      <c r="C370" s="9">
        <v>-0.56899999999999995</v>
      </c>
      <c r="D370" s="9">
        <f>AVERAGE(B368:B370)</f>
        <v>2.3984333333333336</v>
      </c>
      <c r="E370" s="9">
        <f>AVERAGE(C368:C370)</f>
        <v>-0.62186666666666668</v>
      </c>
      <c r="G370" s="7">
        <v>1101</v>
      </c>
      <c r="H370" s="1"/>
    </row>
    <row r="371" spans="1:8" x14ac:dyDescent="0.2">
      <c r="A371" s="5">
        <v>37895</v>
      </c>
      <c r="B371" s="9">
        <v>2.0869</v>
      </c>
      <c r="C371" s="9">
        <v>-0.52939999999999998</v>
      </c>
      <c r="G371" s="7">
        <v>1104</v>
      </c>
      <c r="H371" s="1"/>
    </row>
    <row r="372" spans="1:8" x14ac:dyDescent="0.2">
      <c r="A372" s="5">
        <v>37926</v>
      </c>
      <c r="B372" s="9">
        <v>1.9842</v>
      </c>
      <c r="C372" s="9">
        <v>-0.5716</v>
      </c>
      <c r="G372" s="7">
        <v>1107</v>
      </c>
      <c r="H372" s="1"/>
    </row>
    <row r="373" spans="1:8" x14ac:dyDescent="0.2">
      <c r="A373" s="5">
        <v>37956</v>
      </c>
      <c r="B373" s="9">
        <v>1.8997999999999999</v>
      </c>
      <c r="C373" s="9">
        <v>-0.52980000000000005</v>
      </c>
      <c r="D373" s="9">
        <f>AVERAGE(B371:B373)</f>
        <v>1.9902999999999997</v>
      </c>
      <c r="E373" s="9">
        <f>AVERAGE(C371:C373)</f>
        <v>-0.54359999999999997</v>
      </c>
      <c r="G373" s="7">
        <v>1110</v>
      </c>
      <c r="H373" s="1"/>
    </row>
    <row r="374" spans="1:8" x14ac:dyDescent="0.2">
      <c r="A374" s="5">
        <v>37987</v>
      </c>
      <c r="B374" s="9">
        <v>1.7801</v>
      </c>
      <c r="C374" s="9">
        <v>-0.75680000000000003</v>
      </c>
      <c r="G374" s="7">
        <v>1113</v>
      </c>
      <c r="H374" s="1"/>
    </row>
    <row r="375" spans="1:8" x14ac:dyDescent="0.2">
      <c r="A375" s="5">
        <v>38018</v>
      </c>
      <c r="B375" s="9">
        <v>1.905</v>
      </c>
      <c r="C375" s="9">
        <v>-0.3599</v>
      </c>
      <c r="G375" s="7">
        <v>1116</v>
      </c>
      <c r="H375" s="1"/>
    </row>
    <row r="376" spans="1:8" x14ac:dyDescent="0.2">
      <c r="A376" s="5">
        <v>38047</v>
      </c>
      <c r="B376" s="9">
        <v>1.9263999999999999</v>
      </c>
      <c r="C376" s="9">
        <v>-0.56420000000000003</v>
      </c>
      <c r="D376" s="9">
        <f>AVERAGE(B374:B376)</f>
        <v>1.8705000000000001</v>
      </c>
      <c r="E376" s="9">
        <f>AVERAGE(C374:C376)</f>
        <v>-0.56030000000000002</v>
      </c>
      <c r="G376" s="7">
        <v>1119</v>
      </c>
      <c r="H376" s="1"/>
    </row>
    <row r="377" spans="1:8" x14ac:dyDescent="0.2">
      <c r="A377" s="5">
        <v>38078</v>
      </c>
      <c r="B377" s="9">
        <v>1.7626999999999999</v>
      </c>
      <c r="C377" s="9">
        <v>-0.80940000000000001</v>
      </c>
      <c r="G377" s="7">
        <v>1122</v>
      </c>
      <c r="H377" s="1"/>
    </row>
    <row r="378" spans="1:8" x14ac:dyDescent="0.2">
      <c r="A378" s="5">
        <v>38108</v>
      </c>
      <c r="B378" s="9">
        <v>1.9168000000000001</v>
      </c>
      <c r="C378" s="9">
        <v>-0.40160000000000001</v>
      </c>
      <c r="G378" s="7">
        <v>1125</v>
      </c>
      <c r="H378" s="1"/>
    </row>
    <row r="379" spans="1:8" x14ac:dyDescent="0.2">
      <c r="A379" s="5">
        <v>38139</v>
      </c>
      <c r="B379" s="9">
        <v>1.8202</v>
      </c>
      <c r="C379" s="9">
        <v>-0.4042</v>
      </c>
      <c r="D379" s="9">
        <f>AVERAGE(B377:B379)</f>
        <v>1.8332333333333333</v>
      </c>
      <c r="E379" s="9">
        <f>AVERAGE(C377:C379)</f>
        <v>-0.5384000000000001</v>
      </c>
      <c r="G379" s="7">
        <v>1128</v>
      </c>
      <c r="H379" s="1"/>
    </row>
    <row r="380" spans="1:8" x14ac:dyDescent="0.2">
      <c r="A380" s="5">
        <v>38169</v>
      </c>
      <c r="B380" s="9">
        <v>1.7607999999999999</v>
      </c>
      <c r="C380" s="9">
        <v>-0.3372</v>
      </c>
      <c r="G380" s="7">
        <v>1131</v>
      </c>
      <c r="H380" s="1"/>
    </row>
    <row r="381" spans="1:8" x14ac:dyDescent="0.2">
      <c r="A381" s="5">
        <v>38200</v>
      </c>
      <c r="B381" s="9">
        <v>1.8772</v>
      </c>
      <c r="C381" s="9">
        <v>-0.4556</v>
      </c>
      <c r="G381" s="7">
        <v>1134</v>
      </c>
      <c r="H381" s="1"/>
    </row>
    <row r="382" spans="1:8" x14ac:dyDescent="0.2">
      <c r="A382" s="5">
        <v>38231</v>
      </c>
      <c r="B382" s="9">
        <v>1.7681</v>
      </c>
      <c r="C382" s="9">
        <v>-0.57809999999999995</v>
      </c>
      <c r="D382" s="9">
        <f>AVERAGE(B380:B382)</f>
        <v>1.8020333333333334</v>
      </c>
      <c r="E382" s="9">
        <f>AVERAGE(C380:C382)</f>
        <v>-0.45696666666666658</v>
      </c>
      <c r="G382" s="7">
        <v>1137</v>
      </c>
      <c r="H382" s="1"/>
    </row>
    <row r="383" spans="1:8" x14ac:dyDescent="0.2">
      <c r="A383" s="5">
        <v>38261</v>
      </c>
      <c r="B383" s="9">
        <v>1.7655000000000001</v>
      </c>
      <c r="C383" s="9">
        <v>-0.53</v>
      </c>
      <c r="G383" s="7">
        <v>1140</v>
      </c>
      <c r="H383" s="1"/>
    </row>
    <row r="384" spans="1:8" x14ac:dyDescent="0.2">
      <c r="A384" s="5">
        <v>38292</v>
      </c>
      <c r="B384" s="9">
        <v>1.5634999999999999</v>
      </c>
      <c r="C384" s="9">
        <v>-0.6694</v>
      </c>
      <c r="G384" s="7">
        <v>1143</v>
      </c>
      <c r="H384" s="1"/>
    </row>
    <row r="385" spans="1:8" x14ac:dyDescent="0.2">
      <c r="A385" s="5">
        <v>38322</v>
      </c>
      <c r="B385" s="9">
        <v>1.4997</v>
      </c>
      <c r="C385" s="9">
        <v>-0.72230000000000005</v>
      </c>
      <c r="D385" s="9">
        <f>AVERAGE(B383:B385)</f>
        <v>1.6095666666666666</v>
      </c>
      <c r="E385" s="9">
        <f>AVERAGE(C383:C385)</f>
        <v>-0.64056666666666662</v>
      </c>
      <c r="G385" s="7">
        <v>1146</v>
      </c>
      <c r="H385" s="1"/>
    </row>
    <row r="386" spans="1:8" x14ac:dyDescent="0.2">
      <c r="A386" s="5">
        <v>38353</v>
      </c>
      <c r="B386" s="9">
        <v>1.7571000000000001</v>
      </c>
      <c r="C386" s="9">
        <v>-0.66639999999999999</v>
      </c>
      <c r="G386" s="7">
        <v>1149</v>
      </c>
      <c r="H386" s="1"/>
    </row>
    <row r="387" spans="1:8" x14ac:dyDescent="0.2">
      <c r="A387" s="5">
        <v>38384</v>
      </c>
      <c r="B387" s="9">
        <v>1.609</v>
      </c>
      <c r="C387" s="9">
        <v>-0.91779999999999995</v>
      </c>
      <c r="G387" s="7">
        <v>1152</v>
      </c>
      <c r="H387" s="1"/>
    </row>
    <row r="388" spans="1:8" x14ac:dyDescent="0.2">
      <c r="A388" s="5">
        <v>38412</v>
      </c>
      <c r="B388" s="9">
        <v>1.9458</v>
      </c>
      <c r="C388" s="9">
        <v>-0.5968</v>
      </c>
      <c r="D388" s="9">
        <f>AVERAGE(B386:B388)</f>
        <v>1.7706333333333335</v>
      </c>
      <c r="E388" s="9">
        <f>AVERAGE(C386:C388)</f>
        <v>-0.72699999999999998</v>
      </c>
      <c r="G388" s="7">
        <v>1155</v>
      </c>
      <c r="H388" s="1"/>
    </row>
    <row r="389" spans="1:8" x14ac:dyDescent="0.2">
      <c r="A389" s="5">
        <v>38443</v>
      </c>
      <c r="B389" s="9">
        <v>2.2740999999999998</v>
      </c>
      <c r="C389" s="9">
        <v>-0.3145</v>
      </c>
      <c r="G389" s="7">
        <v>1158</v>
      </c>
      <c r="H389" s="1"/>
    </row>
    <row r="390" spans="1:8" x14ac:dyDescent="0.2">
      <c r="A390" s="5">
        <v>38473</v>
      </c>
      <c r="B390" s="9">
        <v>2.2549999999999999</v>
      </c>
      <c r="C390" s="9">
        <v>-0.25190000000000001</v>
      </c>
      <c r="G390" s="7">
        <v>1161</v>
      </c>
      <c r="H390" s="1"/>
    </row>
    <row r="391" spans="1:8" x14ac:dyDescent="0.2">
      <c r="A391" s="5">
        <v>38504</v>
      </c>
      <c r="B391" s="9">
        <v>2.0701000000000001</v>
      </c>
      <c r="C391" s="9">
        <v>-0.45369999999999999</v>
      </c>
      <c r="D391" s="9">
        <f>AVERAGE(B389:B391)</f>
        <v>2.1997333333333331</v>
      </c>
      <c r="E391" s="9">
        <f>AVERAGE(C389:C391)</f>
        <v>-0.34003333333333335</v>
      </c>
      <c r="G391" s="7">
        <v>1164</v>
      </c>
      <c r="H391" s="1"/>
    </row>
    <row r="392" spans="1:8" x14ac:dyDescent="0.2">
      <c r="A392" s="5">
        <v>38534</v>
      </c>
      <c r="B392" s="9">
        <v>1.7845</v>
      </c>
      <c r="C392" s="9">
        <v>-0.61380000000000001</v>
      </c>
      <c r="G392" s="7">
        <v>1167</v>
      </c>
      <c r="H392" s="1"/>
    </row>
    <row r="393" spans="1:8" x14ac:dyDescent="0.2">
      <c r="A393" s="5">
        <v>38565</v>
      </c>
      <c r="B393" s="9">
        <v>1.9333</v>
      </c>
      <c r="C393" s="9">
        <v>-0.60770000000000002</v>
      </c>
      <c r="G393" s="7">
        <v>1170</v>
      </c>
      <c r="H393" s="1"/>
    </row>
    <row r="394" spans="1:8" x14ac:dyDescent="0.2">
      <c r="A394" s="5">
        <v>38596</v>
      </c>
      <c r="B394" s="9">
        <v>1.9748000000000001</v>
      </c>
      <c r="C394" s="9">
        <v>-0.47520000000000001</v>
      </c>
      <c r="D394" s="9">
        <f>AVERAGE(B392:B394)</f>
        <v>1.8975333333333335</v>
      </c>
      <c r="E394" s="9">
        <f>AVERAGE(C392:C394)</f>
        <v>-0.56556666666666666</v>
      </c>
      <c r="G394" s="7">
        <v>1173</v>
      </c>
      <c r="H394" s="1"/>
    </row>
    <row r="395" spans="1:8" x14ac:dyDescent="0.2">
      <c r="A395" s="5">
        <v>38626</v>
      </c>
      <c r="B395" s="9">
        <v>2.0821000000000001</v>
      </c>
      <c r="C395" s="9">
        <v>-0.29920000000000002</v>
      </c>
      <c r="G395" s="7">
        <v>1176</v>
      </c>
      <c r="H395" s="1"/>
    </row>
    <row r="396" spans="1:8" x14ac:dyDescent="0.2">
      <c r="A396" s="5">
        <v>38657</v>
      </c>
      <c r="B396" s="9">
        <v>2.1589999999999998</v>
      </c>
      <c r="C396" s="9">
        <v>-0.22009999999999999</v>
      </c>
      <c r="G396" s="7">
        <v>1179</v>
      </c>
      <c r="H396" s="1"/>
    </row>
    <row r="397" spans="1:8" x14ac:dyDescent="0.2">
      <c r="A397" s="5">
        <v>38687</v>
      </c>
      <c r="B397" s="9">
        <v>2.2696000000000001</v>
      </c>
      <c r="C397" s="9">
        <v>-0.15579999999999999</v>
      </c>
      <c r="D397" s="9">
        <f>AVERAGE(B395:B397)</f>
        <v>2.1702333333333335</v>
      </c>
      <c r="E397" s="9">
        <f>AVERAGE(C395:C397)</f>
        <v>-0.22503333333333334</v>
      </c>
      <c r="G397" s="7">
        <v>1182</v>
      </c>
      <c r="H397" s="1"/>
    </row>
    <row r="398" spans="1:8" x14ac:dyDescent="0.2">
      <c r="A398" s="5">
        <v>38718</v>
      </c>
      <c r="B398" s="9">
        <v>2.0167999999999999</v>
      </c>
      <c r="C398" s="9">
        <v>-0.31919999999999998</v>
      </c>
      <c r="G398" s="7">
        <v>1185</v>
      </c>
      <c r="H398" s="1"/>
    </row>
    <row r="399" spans="1:8" x14ac:dyDescent="0.2">
      <c r="A399" s="5">
        <v>38749</v>
      </c>
      <c r="B399" s="9">
        <v>2.0070000000000001</v>
      </c>
      <c r="C399" s="9">
        <v>-0.25</v>
      </c>
      <c r="G399" s="7">
        <v>1188</v>
      </c>
      <c r="H399" s="1"/>
    </row>
    <row r="400" spans="1:8" x14ac:dyDescent="0.2">
      <c r="A400" s="5">
        <v>38777</v>
      </c>
      <c r="B400" s="9">
        <v>1.9309000000000001</v>
      </c>
      <c r="C400" s="9">
        <v>-0.38519999999999999</v>
      </c>
      <c r="D400" s="9">
        <f>AVERAGE(B398:B400)</f>
        <v>1.9848999999999999</v>
      </c>
      <c r="E400" s="9">
        <f>AVERAGE(C398:C400)</f>
        <v>-0.31813333333333332</v>
      </c>
      <c r="G400" s="7">
        <v>1191</v>
      </c>
      <c r="H400" s="1"/>
    </row>
    <row r="401" spans="1:8" x14ac:dyDescent="0.2">
      <c r="A401" s="5">
        <v>38808</v>
      </c>
      <c r="B401" s="9">
        <v>1.8443000000000001</v>
      </c>
      <c r="C401" s="9">
        <v>-0.42180000000000001</v>
      </c>
      <c r="G401" s="7">
        <v>1194</v>
      </c>
      <c r="H401" s="1"/>
    </row>
    <row r="402" spans="1:8" x14ac:dyDescent="0.2">
      <c r="A402" s="5">
        <v>38838</v>
      </c>
      <c r="B402" s="9">
        <v>1.8273999999999999</v>
      </c>
      <c r="C402" s="9">
        <v>-0.34499999999999997</v>
      </c>
      <c r="G402" s="7">
        <v>1197</v>
      </c>
      <c r="H402" s="1"/>
    </row>
    <row r="403" spans="1:8" x14ac:dyDescent="0.2">
      <c r="A403" s="5">
        <v>38869</v>
      </c>
      <c r="B403" s="9">
        <v>1.8826000000000001</v>
      </c>
      <c r="C403" s="9">
        <v>-0.4471</v>
      </c>
      <c r="D403" s="9">
        <f>AVERAGE(B401:B403)</f>
        <v>1.8514333333333333</v>
      </c>
      <c r="E403" s="9">
        <f>AVERAGE(C401:C403)</f>
        <v>-0.40463333333333334</v>
      </c>
      <c r="G403" s="7">
        <v>1200</v>
      </c>
      <c r="H403" s="1"/>
    </row>
    <row r="404" spans="1:8" x14ac:dyDescent="0.2">
      <c r="A404" s="5">
        <v>38899</v>
      </c>
      <c r="B404" s="9">
        <v>1.9182999999999999</v>
      </c>
      <c r="C404" s="9">
        <v>-0.35749999999999998</v>
      </c>
      <c r="G404" s="7">
        <v>1203</v>
      </c>
      <c r="H404" s="1"/>
    </row>
    <row r="405" spans="1:8" x14ac:dyDescent="0.2">
      <c r="A405" s="5">
        <v>38930</v>
      </c>
      <c r="B405" s="9">
        <v>1.9226000000000001</v>
      </c>
      <c r="C405" s="9">
        <v>-0.37840000000000001</v>
      </c>
      <c r="G405" s="7">
        <v>1206</v>
      </c>
      <c r="H405" s="1"/>
    </row>
    <row r="406" spans="1:8" x14ac:dyDescent="0.2">
      <c r="A406" s="5">
        <v>38961</v>
      </c>
      <c r="B406" s="9">
        <v>1.9185000000000001</v>
      </c>
      <c r="C406" s="9">
        <v>-0.47039999999999998</v>
      </c>
      <c r="D406" s="9">
        <f>AVERAGE(B404:B406)</f>
        <v>1.9198000000000002</v>
      </c>
      <c r="E406" s="9">
        <f>AVERAGE(C404:C406)</f>
        <v>-0.40209999999999996</v>
      </c>
      <c r="G406" s="7">
        <v>1209</v>
      </c>
      <c r="H406" s="1"/>
    </row>
    <row r="407" spans="1:8" x14ac:dyDescent="0.2">
      <c r="A407" s="5">
        <v>38991</v>
      </c>
      <c r="B407" s="9">
        <v>1.8169999999999999</v>
      </c>
      <c r="C407" s="9">
        <v>-0.50019999999999998</v>
      </c>
      <c r="G407" s="7">
        <v>1212</v>
      </c>
      <c r="H407" s="1"/>
    </row>
    <row r="408" spans="1:8" x14ac:dyDescent="0.2">
      <c r="A408" s="5">
        <v>39022</v>
      </c>
      <c r="B408" s="9">
        <v>1.7896000000000001</v>
      </c>
      <c r="C408" s="9">
        <v>-0.4924</v>
      </c>
      <c r="G408" s="7">
        <v>1215</v>
      </c>
      <c r="H408" s="1"/>
    </row>
    <row r="409" spans="1:8" x14ac:dyDescent="0.2">
      <c r="A409" s="5">
        <v>39052</v>
      </c>
      <c r="B409" s="9">
        <v>1.6792</v>
      </c>
      <c r="C409" s="9">
        <v>-0.63660000000000005</v>
      </c>
      <c r="D409" s="9">
        <f>AVERAGE(B407:B409)</f>
        <v>1.7619333333333334</v>
      </c>
      <c r="E409" s="9">
        <f>AVERAGE(C407:C409)</f>
        <v>-0.5430666666666667</v>
      </c>
      <c r="G409" s="7">
        <v>1218</v>
      </c>
      <c r="H409" s="1"/>
    </row>
    <row r="410" spans="1:8" x14ac:dyDescent="0.2">
      <c r="A410" s="5">
        <v>39083</v>
      </c>
      <c r="B410" s="9">
        <v>1.5712999999999999</v>
      </c>
      <c r="C410" s="9">
        <v>-0.7167</v>
      </c>
      <c r="G410" s="7">
        <v>1221</v>
      </c>
      <c r="H410" s="1"/>
    </row>
    <row r="411" spans="1:8" x14ac:dyDescent="0.2">
      <c r="A411" s="5">
        <v>39114</v>
      </c>
      <c r="B411" s="9">
        <v>1.6083000000000001</v>
      </c>
      <c r="C411" s="9">
        <v>-0.71389999999999998</v>
      </c>
      <c r="G411" s="7">
        <v>1224</v>
      </c>
      <c r="H411" s="1"/>
    </row>
    <row r="412" spans="1:8" x14ac:dyDescent="0.2">
      <c r="A412" s="5">
        <v>39142</v>
      </c>
      <c r="B412" s="9">
        <v>1.6860999999999999</v>
      </c>
      <c r="C412" s="9">
        <v>-0.49020000000000002</v>
      </c>
      <c r="D412" s="9">
        <f>AVERAGE(B410:B412)</f>
        <v>1.6218999999999999</v>
      </c>
      <c r="E412" s="9">
        <f>AVERAGE(C410:C412)</f>
        <v>-0.64026666666666665</v>
      </c>
      <c r="G412" s="7">
        <v>1227</v>
      </c>
      <c r="H412" s="1"/>
    </row>
    <row r="413" spans="1:8" x14ac:dyDescent="0.2">
      <c r="A413" s="5">
        <v>39173</v>
      </c>
      <c r="B413" s="9">
        <v>1.6501999999999999</v>
      </c>
      <c r="C413" s="9">
        <v>-0.49419999999999997</v>
      </c>
      <c r="G413" s="7">
        <v>1230</v>
      </c>
      <c r="H413" s="1"/>
    </row>
    <row r="414" spans="1:8" x14ac:dyDescent="0.2">
      <c r="A414" s="5">
        <v>39203</v>
      </c>
      <c r="B414" s="9">
        <v>1.552</v>
      </c>
      <c r="C414" s="9">
        <v>-0.75990000000000002</v>
      </c>
      <c r="G414" s="7">
        <v>1233</v>
      </c>
      <c r="H414" s="1"/>
    </row>
    <row r="415" spans="1:8" x14ac:dyDescent="0.2">
      <c r="A415" s="5">
        <v>39234</v>
      </c>
      <c r="B415" s="9">
        <v>1.7045999999999999</v>
      </c>
      <c r="C415" s="9">
        <v>-0.55459999999999998</v>
      </c>
      <c r="D415" s="9">
        <f>AVERAGE(B413:B415)</f>
        <v>1.6355999999999999</v>
      </c>
      <c r="E415" s="9">
        <f>AVERAGE(C413:C415)</f>
        <v>-0.60289999999999999</v>
      </c>
      <c r="G415" s="7">
        <v>1236</v>
      </c>
      <c r="H415" s="1"/>
    </row>
    <row r="416" spans="1:8" x14ac:dyDescent="0.2">
      <c r="A416" s="5">
        <v>39264</v>
      </c>
      <c r="B416" s="9">
        <v>2.2488999999999999</v>
      </c>
      <c r="C416" s="9">
        <v>-0.10340000000000001</v>
      </c>
      <c r="G416" s="7">
        <v>1239</v>
      </c>
      <c r="H416" s="1"/>
    </row>
    <row r="417" spans="1:8" x14ac:dyDescent="0.2">
      <c r="A417" s="5">
        <v>39295</v>
      </c>
      <c r="B417" s="9">
        <v>2.4064000000000001</v>
      </c>
      <c r="C417" s="9">
        <v>3.2399999999999998E-2</v>
      </c>
      <c r="G417" s="7">
        <v>1242</v>
      </c>
      <c r="H417" s="1"/>
    </row>
    <row r="418" spans="1:8" x14ac:dyDescent="0.2">
      <c r="A418" s="5">
        <v>39326</v>
      </c>
      <c r="B418" s="9">
        <v>2.3285999999999998</v>
      </c>
      <c r="C418" s="9">
        <v>-8.5900000000000004E-2</v>
      </c>
      <c r="D418" s="9">
        <f>AVERAGE(B416:B418)</f>
        <v>2.3279666666666667</v>
      </c>
      <c r="E418" s="9">
        <f>AVERAGE(C416:C418)</f>
        <v>-5.2300000000000006E-2</v>
      </c>
      <c r="G418" s="7">
        <v>1245</v>
      </c>
      <c r="H418" s="1"/>
    </row>
    <row r="419" spans="1:8" x14ac:dyDescent="0.2">
      <c r="A419" s="5">
        <v>39356</v>
      </c>
      <c r="B419" s="9">
        <v>2.2646999999999999</v>
      </c>
      <c r="C419" s="9">
        <v>-0.17910000000000001</v>
      </c>
      <c r="G419" s="7">
        <v>1248</v>
      </c>
      <c r="H419" s="1"/>
    </row>
    <row r="420" spans="1:8" x14ac:dyDescent="0.2">
      <c r="A420" s="5">
        <v>39387</v>
      </c>
      <c r="B420" s="9">
        <v>2.8712</v>
      </c>
      <c r="C420" s="9">
        <v>0.2079</v>
      </c>
      <c r="G420" s="7">
        <v>1251</v>
      </c>
      <c r="H420" s="1"/>
    </row>
    <row r="421" spans="1:8" x14ac:dyDescent="0.2">
      <c r="A421" s="5">
        <v>39417</v>
      </c>
      <c r="B421" s="9">
        <v>2.9573999999999998</v>
      </c>
      <c r="C421" s="9">
        <v>0.3836</v>
      </c>
      <c r="D421" s="9">
        <f>AVERAGE(B419:B421)</f>
        <v>2.6977666666666664</v>
      </c>
      <c r="E421" s="9">
        <f>AVERAGE(C419:C421)</f>
        <v>0.13746666666666665</v>
      </c>
      <c r="G421" s="7">
        <v>1254</v>
      </c>
      <c r="H421" s="1"/>
    </row>
    <row r="422" spans="1:8" x14ac:dyDescent="0.2">
      <c r="A422" s="5">
        <v>39448</v>
      </c>
      <c r="B422" s="9">
        <v>3.38</v>
      </c>
      <c r="C422" s="9">
        <v>0.62160000000000004</v>
      </c>
      <c r="G422" s="7">
        <v>1257</v>
      </c>
      <c r="H422" s="1"/>
    </row>
    <row r="423" spans="1:8" x14ac:dyDescent="0.2">
      <c r="A423" s="5">
        <v>39479</v>
      </c>
      <c r="B423" s="9">
        <v>3.6476000000000002</v>
      </c>
      <c r="C423" s="9">
        <v>0.85409999999999997</v>
      </c>
      <c r="G423" s="7">
        <v>1260</v>
      </c>
      <c r="H423" s="1"/>
    </row>
    <row r="424" spans="1:8" x14ac:dyDescent="0.2">
      <c r="A424" s="5">
        <v>39508</v>
      </c>
      <c r="B424" s="9">
        <v>3.9283000000000001</v>
      </c>
      <c r="C424" s="9">
        <v>1.1172</v>
      </c>
      <c r="D424" s="9">
        <f>AVERAGE(B422:B424)</f>
        <v>3.6519666666666666</v>
      </c>
      <c r="E424" s="9">
        <f>AVERAGE(C422:C424)</f>
        <v>0.86430000000000007</v>
      </c>
      <c r="G424" s="7">
        <v>1263</v>
      </c>
      <c r="H424" s="1"/>
    </row>
    <row r="425" spans="1:8" x14ac:dyDescent="0.2">
      <c r="A425" s="5">
        <v>39539</v>
      </c>
      <c r="B425" s="9">
        <v>3.3797000000000001</v>
      </c>
      <c r="C425" s="9">
        <v>0.57709999999999995</v>
      </c>
      <c r="G425" s="7">
        <v>1266</v>
      </c>
      <c r="H425" s="1"/>
    </row>
    <row r="426" spans="1:8" x14ac:dyDescent="0.2">
      <c r="A426" s="5">
        <v>39569</v>
      </c>
      <c r="B426" s="9">
        <v>3.2686999999999999</v>
      </c>
      <c r="C426" s="9">
        <v>0.65069999999999995</v>
      </c>
      <c r="G426" s="7">
        <v>1269</v>
      </c>
      <c r="H426" s="1"/>
    </row>
    <row r="427" spans="1:8" x14ac:dyDescent="0.2">
      <c r="A427" s="5">
        <v>39600</v>
      </c>
      <c r="B427" s="9">
        <v>3.6858</v>
      </c>
      <c r="C427" s="9">
        <v>0.87980000000000003</v>
      </c>
      <c r="D427" s="9">
        <f>AVERAGE(B425:B427)</f>
        <v>3.4447333333333336</v>
      </c>
      <c r="E427" s="9">
        <f>AVERAGE(C425:C427)</f>
        <v>0.70253333333333323</v>
      </c>
      <c r="G427" s="7">
        <v>1272</v>
      </c>
      <c r="H427" s="1"/>
    </row>
    <row r="428" spans="1:8" x14ac:dyDescent="0.2">
      <c r="A428" s="5">
        <v>39630</v>
      </c>
      <c r="B428" s="9">
        <v>4.0126999999999997</v>
      </c>
      <c r="C428" s="9">
        <v>1.2376</v>
      </c>
      <c r="G428" s="7">
        <v>1275</v>
      </c>
      <c r="H428" s="1"/>
    </row>
    <row r="429" spans="1:8" x14ac:dyDescent="0.2">
      <c r="A429" s="5">
        <v>39661</v>
      </c>
      <c r="B429" s="9">
        <v>4.1554000000000002</v>
      </c>
      <c r="C429" s="9">
        <v>1.42</v>
      </c>
      <c r="G429" s="7">
        <v>1278</v>
      </c>
      <c r="H429" s="1"/>
    </row>
    <row r="430" spans="1:8" x14ac:dyDescent="0.2">
      <c r="A430" s="5">
        <v>39692</v>
      </c>
      <c r="B430" s="9">
        <v>5.2747000000000002</v>
      </c>
      <c r="C430" s="9">
        <v>1.9769000000000001</v>
      </c>
      <c r="D430" s="9">
        <f>AVERAGE(B428:B430)</f>
        <v>4.4809333333333328</v>
      </c>
      <c r="E430" s="9">
        <f>AVERAGE(C428:C430)</f>
        <v>1.5448333333333333</v>
      </c>
      <c r="G430" s="7">
        <v>1281</v>
      </c>
      <c r="H430" s="1"/>
    </row>
    <row r="431" spans="1:8" x14ac:dyDescent="0.2">
      <c r="A431" s="5">
        <v>39722</v>
      </c>
      <c r="B431" s="9">
        <v>7.5433000000000003</v>
      </c>
      <c r="C431" s="9">
        <v>3.4723999999999999</v>
      </c>
      <c r="G431" s="7">
        <v>1284</v>
      </c>
      <c r="H431" s="1"/>
    </row>
    <row r="432" spans="1:8" x14ac:dyDescent="0.2">
      <c r="A432" s="5">
        <v>39753</v>
      </c>
      <c r="B432" s="9">
        <v>7.984</v>
      </c>
      <c r="C432" s="9">
        <v>2.9142000000000001</v>
      </c>
      <c r="G432" s="7">
        <v>1287</v>
      </c>
      <c r="H432" s="1"/>
    </row>
    <row r="433" spans="1:8" x14ac:dyDescent="0.2">
      <c r="A433" s="5">
        <v>39783</v>
      </c>
      <c r="B433" s="9">
        <v>7.7058</v>
      </c>
      <c r="C433" s="9">
        <v>3.0407000000000002</v>
      </c>
      <c r="D433" s="9">
        <f>AVERAGE(B431:B433)</f>
        <v>7.7443666666666671</v>
      </c>
      <c r="E433" s="9">
        <f>AVERAGE(C431:C433)</f>
        <v>3.142433333333333</v>
      </c>
      <c r="G433" s="7">
        <v>1290</v>
      </c>
      <c r="H433" s="1"/>
    </row>
    <row r="434" spans="1:8" x14ac:dyDescent="0.2">
      <c r="A434" s="5">
        <v>39814</v>
      </c>
      <c r="B434" s="9">
        <v>6.4108999999999998</v>
      </c>
      <c r="C434" s="9">
        <v>2.6682999999999999</v>
      </c>
      <c r="G434" s="7">
        <v>1293</v>
      </c>
      <c r="H434" s="1"/>
    </row>
    <row r="435" spans="1:8" x14ac:dyDescent="0.2">
      <c r="A435" s="5">
        <v>39845</v>
      </c>
      <c r="B435" s="9">
        <v>6.2064000000000004</v>
      </c>
      <c r="C435" s="9">
        <v>3.1316999999999999</v>
      </c>
      <c r="G435" s="7">
        <v>1296</v>
      </c>
      <c r="H435" s="1"/>
    </row>
    <row r="436" spans="1:8" x14ac:dyDescent="0.2">
      <c r="A436" s="5">
        <v>39873</v>
      </c>
      <c r="B436" s="9">
        <v>6.4090999999999996</v>
      </c>
      <c r="C436" s="9">
        <v>2.6949999999999998</v>
      </c>
      <c r="D436" s="9">
        <f>AVERAGE(B434:B436)</f>
        <v>6.342133333333333</v>
      </c>
      <c r="E436" s="9">
        <f>AVERAGE(C434:C436)</f>
        <v>2.8316666666666666</v>
      </c>
      <c r="G436" s="7">
        <v>1299</v>
      </c>
      <c r="H436" s="1"/>
    </row>
    <row r="437" spans="1:8" x14ac:dyDescent="0.2">
      <c r="A437" s="5">
        <v>39904</v>
      </c>
      <c r="B437" s="9">
        <v>5.4428000000000001</v>
      </c>
      <c r="C437" s="9">
        <v>2.2016</v>
      </c>
      <c r="G437" s="7">
        <v>1302</v>
      </c>
      <c r="H437" s="1"/>
    </row>
    <row r="438" spans="1:8" x14ac:dyDescent="0.2">
      <c r="A438" s="5">
        <v>39934</v>
      </c>
      <c r="B438" s="9">
        <v>4.8311000000000002</v>
      </c>
      <c r="C438" s="9">
        <v>1.3106</v>
      </c>
      <c r="G438" s="7">
        <v>1305</v>
      </c>
      <c r="H438" s="1"/>
    </row>
    <row r="439" spans="1:8" x14ac:dyDescent="0.2">
      <c r="A439" s="5">
        <v>39965</v>
      </c>
      <c r="B439" s="9">
        <v>4.1952999999999996</v>
      </c>
      <c r="C439" s="9">
        <v>0.89929999999999999</v>
      </c>
      <c r="D439" s="9">
        <f>AVERAGE(B437:B439)</f>
        <v>4.8230666666666666</v>
      </c>
      <c r="E439" s="9">
        <f>AVERAGE(C437:C439)</f>
        <v>1.4705000000000001</v>
      </c>
      <c r="G439" s="7">
        <v>1308</v>
      </c>
      <c r="H439" s="1"/>
    </row>
    <row r="440" spans="1:8" x14ac:dyDescent="0.2">
      <c r="A440" s="5">
        <v>39995</v>
      </c>
      <c r="B440" s="9">
        <v>3.5649999999999999</v>
      </c>
      <c r="C440" s="9">
        <v>0.3</v>
      </c>
      <c r="G440" s="7">
        <v>1311</v>
      </c>
      <c r="H440" s="1"/>
    </row>
    <row r="441" spans="1:8" x14ac:dyDescent="0.2">
      <c r="A441" s="5">
        <v>40026</v>
      </c>
      <c r="B441" s="9">
        <v>3.3342999999999998</v>
      </c>
      <c r="C441" s="9">
        <v>1.9300000000000001E-2</v>
      </c>
      <c r="G441" s="7">
        <v>1314</v>
      </c>
      <c r="H441" s="1"/>
    </row>
    <row r="442" spans="1:8" x14ac:dyDescent="0.2">
      <c r="A442" s="5">
        <v>40057</v>
      </c>
      <c r="B442" s="9">
        <v>2.9834999999999998</v>
      </c>
      <c r="C442" s="9">
        <v>1.6899999999999998E-2</v>
      </c>
      <c r="D442" s="9">
        <f>AVERAGE(B440:B442)</f>
        <v>3.2942666666666667</v>
      </c>
      <c r="E442" s="9">
        <f>AVERAGE(C440:C442)</f>
        <v>0.11206666666666665</v>
      </c>
      <c r="G442" s="7">
        <v>1317</v>
      </c>
      <c r="H442" s="1"/>
    </row>
    <row r="443" spans="1:8" x14ac:dyDescent="0.2">
      <c r="A443" s="5">
        <v>40087</v>
      </c>
      <c r="B443" s="9">
        <v>2.8704000000000001</v>
      </c>
      <c r="C443" s="9">
        <v>-0.1804</v>
      </c>
      <c r="G443" s="7">
        <v>1320</v>
      </c>
      <c r="H443" s="1"/>
    </row>
    <row r="444" spans="1:8" x14ac:dyDescent="0.2">
      <c r="A444" s="5">
        <v>40118</v>
      </c>
      <c r="B444" s="9">
        <v>2.8654999999999999</v>
      </c>
      <c r="C444" s="9">
        <v>-4.3299999999999998E-2</v>
      </c>
      <c r="G444" s="7">
        <v>1323</v>
      </c>
      <c r="H444" s="1"/>
    </row>
    <row r="445" spans="1:8" x14ac:dyDescent="0.2">
      <c r="A445" s="5">
        <v>40148</v>
      </c>
      <c r="B445" s="9">
        <v>2.4325999999999999</v>
      </c>
      <c r="C445" s="9">
        <v>-0.57220000000000004</v>
      </c>
      <c r="D445" s="9">
        <f>AVERAGE(B443:B445)</f>
        <v>2.7228333333333334</v>
      </c>
      <c r="E445" s="9">
        <f>AVERAGE(C443:C445)</f>
        <v>-0.26530000000000004</v>
      </c>
      <c r="G445" s="7">
        <v>1326</v>
      </c>
      <c r="H445" s="1"/>
    </row>
    <row r="446" spans="1:8" x14ac:dyDescent="0.2">
      <c r="A446" s="5">
        <v>40179</v>
      </c>
      <c r="B446" s="9">
        <v>2.4198</v>
      </c>
      <c r="C446" s="9">
        <v>-0.2364</v>
      </c>
      <c r="G446" s="7">
        <v>1329</v>
      </c>
      <c r="H446" s="1"/>
    </row>
    <row r="447" spans="1:8" x14ac:dyDescent="0.2">
      <c r="A447" s="5">
        <v>40210</v>
      </c>
      <c r="B447" s="9">
        <v>2.4462000000000002</v>
      </c>
      <c r="C447" s="9">
        <v>-4.0500000000000001E-2</v>
      </c>
      <c r="G447" s="7">
        <v>1332</v>
      </c>
      <c r="H447" s="1"/>
    </row>
    <row r="448" spans="1:8" x14ac:dyDescent="0.2">
      <c r="A448" s="5">
        <v>40238</v>
      </c>
      <c r="B448" s="9">
        <v>2.2400000000000002</v>
      </c>
      <c r="C448" s="9">
        <v>-0.21529999999999999</v>
      </c>
      <c r="D448" s="9">
        <f>AVERAGE(B446:B448)</f>
        <v>2.3686666666666665</v>
      </c>
      <c r="E448" s="9">
        <f>AVERAGE(C446:C448)</f>
        <v>-0.16406666666666667</v>
      </c>
      <c r="G448" s="7">
        <v>1335</v>
      </c>
      <c r="H448" s="1"/>
    </row>
    <row r="449" spans="1:8" x14ac:dyDescent="0.2">
      <c r="A449" s="5">
        <v>40269</v>
      </c>
      <c r="B449" s="9">
        <v>2.1233</v>
      </c>
      <c r="C449" s="9">
        <v>-0.3579</v>
      </c>
      <c r="G449" s="7">
        <v>1338</v>
      </c>
      <c r="H449" s="1"/>
    </row>
    <row r="450" spans="1:8" x14ac:dyDescent="0.2">
      <c r="A450" s="5">
        <v>40299</v>
      </c>
      <c r="B450" s="9">
        <v>2.5788000000000002</v>
      </c>
      <c r="C450" s="9">
        <v>-0.2485</v>
      </c>
      <c r="G450" s="7">
        <v>1341</v>
      </c>
      <c r="H450" s="1"/>
    </row>
    <row r="451" spans="1:8" x14ac:dyDescent="0.2">
      <c r="A451" s="5">
        <v>40330</v>
      </c>
      <c r="B451" s="9">
        <v>2.7094</v>
      </c>
      <c r="C451" s="9">
        <v>-6.2600000000000003E-2</v>
      </c>
      <c r="D451" s="9">
        <f>AVERAGE(B449:B451)</f>
        <v>2.4704999999999999</v>
      </c>
      <c r="E451" s="9">
        <f>AVERAGE(C449:C451)</f>
        <v>-0.223</v>
      </c>
      <c r="G451" s="7">
        <v>1344</v>
      </c>
      <c r="H451" s="1"/>
    </row>
    <row r="452" spans="1:8" x14ac:dyDescent="0.2">
      <c r="A452" s="5">
        <v>40360</v>
      </c>
      <c r="B452" s="9">
        <v>2.5474999999999999</v>
      </c>
      <c r="C452" s="9">
        <v>0.10050000000000001</v>
      </c>
      <c r="G452" s="7">
        <v>1347</v>
      </c>
      <c r="H452" s="1"/>
    </row>
    <row r="453" spans="1:8" x14ac:dyDescent="0.2">
      <c r="A453" s="5">
        <v>40391</v>
      </c>
      <c r="B453" s="9">
        <v>2.7</v>
      </c>
      <c r="C453" s="9">
        <v>-0.42759999999999998</v>
      </c>
      <c r="G453" s="7">
        <v>1350</v>
      </c>
      <c r="H453" s="1"/>
    </row>
    <row r="454" spans="1:8" x14ac:dyDescent="0.2">
      <c r="A454" s="5">
        <v>40422</v>
      </c>
      <c r="B454" s="9">
        <v>2.5333000000000001</v>
      </c>
      <c r="C454" s="9">
        <v>-9.5299999999999996E-2</v>
      </c>
      <c r="D454" s="9">
        <f>AVERAGE(B452:B454)</f>
        <v>2.5936000000000003</v>
      </c>
      <c r="E454" s="9">
        <f>AVERAGE(C452:C454)</f>
        <v>-0.14079999999999998</v>
      </c>
      <c r="G454" s="7">
        <v>1353</v>
      </c>
      <c r="H454" s="1"/>
    </row>
    <row r="455" spans="1:8" x14ac:dyDescent="0.2">
      <c r="A455" s="5">
        <v>40452</v>
      </c>
      <c r="B455" s="9">
        <v>2.4054000000000002</v>
      </c>
      <c r="C455" s="9">
        <v>-6.4799999999999996E-2</v>
      </c>
      <c r="G455" s="7">
        <v>1356</v>
      </c>
      <c r="H455" s="1"/>
    </row>
    <row r="456" spans="1:8" x14ac:dyDescent="0.2">
      <c r="A456" s="5">
        <v>40483</v>
      </c>
      <c r="B456" s="9">
        <v>2.4045999999999998</v>
      </c>
      <c r="C456" s="9">
        <v>-0.21440000000000001</v>
      </c>
      <c r="G456" s="7">
        <v>1359</v>
      </c>
      <c r="H456" s="1"/>
    </row>
    <row r="457" spans="1:8" x14ac:dyDescent="0.2">
      <c r="A457" s="5">
        <v>40513</v>
      </c>
      <c r="B457" s="9">
        <v>2.2210999999999999</v>
      </c>
      <c r="C457" s="9">
        <v>-0.51290000000000002</v>
      </c>
      <c r="D457" s="9">
        <f>AVERAGE(B455:B457)</f>
        <v>2.3437000000000001</v>
      </c>
      <c r="E457" s="9">
        <f>AVERAGE(C455:C457)</f>
        <v>-0.26403333333333334</v>
      </c>
      <c r="G457" s="7">
        <v>1362</v>
      </c>
      <c r="H457" s="1"/>
    </row>
    <row r="458" spans="1:8" x14ac:dyDescent="0.2">
      <c r="A458" s="5">
        <v>40544</v>
      </c>
      <c r="B458" s="9">
        <v>2.1187999999999998</v>
      </c>
      <c r="C458" s="9">
        <v>-3.5700000000000003E-2</v>
      </c>
      <c r="G458" s="7">
        <v>1365</v>
      </c>
      <c r="H458" s="1"/>
    </row>
    <row r="459" spans="1:8" x14ac:dyDescent="0.2">
      <c r="A459" s="5">
        <v>40575</v>
      </c>
      <c r="B459" s="9">
        <v>2.0023</v>
      </c>
      <c r="C459" s="9">
        <v>-0.3261</v>
      </c>
      <c r="G459" s="7">
        <v>1368</v>
      </c>
      <c r="H459" s="1"/>
    </row>
    <row r="460" spans="1:8" x14ac:dyDescent="0.2">
      <c r="A460" s="5">
        <v>40603</v>
      </c>
      <c r="B460" s="9">
        <v>1.9705999999999999</v>
      </c>
      <c r="C460" s="9">
        <v>-0.35830000000000001</v>
      </c>
      <c r="D460" s="9">
        <f>AVERAGE(B458:B460)</f>
        <v>2.0305666666666666</v>
      </c>
      <c r="E460" s="9">
        <f>AVERAGE(C458:C460)</f>
        <v>-0.24003333333333332</v>
      </c>
      <c r="G460" s="7">
        <v>1371</v>
      </c>
      <c r="H460" s="1"/>
    </row>
    <row r="461" spans="1:8" x14ac:dyDescent="0.2">
      <c r="A461" s="5">
        <v>40634</v>
      </c>
      <c r="B461" s="9">
        <v>1.9724999999999999</v>
      </c>
      <c r="C461" s="9">
        <v>-0.31340000000000001</v>
      </c>
      <c r="G461" s="7">
        <v>1374</v>
      </c>
      <c r="H461" s="1"/>
    </row>
    <row r="462" spans="1:8" x14ac:dyDescent="0.2">
      <c r="A462" s="5">
        <v>40664</v>
      </c>
      <c r="B462" s="9">
        <v>2.0592999999999999</v>
      </c>
      <c r="C462" s="9">
        <v>-0.17319999999999999</v>
      </c>
      <c r="G462" s="7">
        <v>1377</v>
      </c>
      <c r="H462" s="1"/>
    </row>
    <row r="463" spans="1:8" x14ac:dyDescent="0.2">
      <c r="A463" s="5">
        <v>40695</v>
      </c>
      <c r="B463" s="9">
        <v>2.1421999999999999</v>
      </c>
      <c r="C463" s="9">
        <v>-5.9400000000000001E-2</v>
      </c>
      <c r="D463" s="9">
        <f>AVERAGE(B461:B463)</f>
        <v>2.0579999999999998</v>
      </c>
      <c r="E463" s="9">
        <f>AVERAGE(C461:C463)</f>
        <v>-0.18200000000000002</v>
      </c>
      <c r="G463" s="7">
        <v>1380</v>
      </c>
      <c r="H463" s="1"/>
    </row>
    <row r="464" spans="1:8" x14ac:dyDescent="0.2">
      <c r="A464" s="5">
        <v>40725</v>
      </c>
      <c r="B464" s="9">
        <v>2.2050999999999998</v>
      </c>
      <c r="C464" s="9">
        <v>-0.1236</v>
      </c>
      <c r="G464" s="7">
        <v>1383</v>
      </c>
      <c r="H464" s="1"/>
    </row>
    <row r="465" spans="1:8" x14ac:dyDescent="0.2">
      <c r="A465" s="5">
        <v>40756</v>
      </c>
      <c r="B465" s="9">
        <v>2.8029999999999999</v>
      </c>
      <c r="C465" s="9">
        <v>-0.21629999999999999</v>
      </c>
      <c r="G465" s="7">
        <v>1386</v>
      </c>
      <c r="H465" s="1"/>
    </row>
    <row r="466" spans="1:8" x14ac:dyDescent="0.2">
      <c r="A466" s="5">
        <v>40787</v>
      </c>
      <c r="B466" s="9">
        <v>3.0916999999999999</v>
      </c>
      <c r="C466" s="9">
        <v>0.32990000000000003</v>
      </c>
      <c r="D466" s="9">
        <f>AVERAGE(B464:B466)</f>
        <v>2.6999333333333335</v>
      </c>
      <c r="E466" s="9">
        <f>AVERAGE(C464:C466)</f>
        <v>-3.3333333333333179E-3</v>
      </c>
      <c r="G466" s="7">
        <v>1389</v>
      </c>
      <c r="H466" s="1"/>
    </row>
    <row r="467" spans="1:8" x14ac:dyDescent="0.2">
      <c r="A467" s="5">
        <v>40817</v>
      </c>
      <c r="B467" s="9">
        <v>2.7850000000000001</v>
      </c>
      <c r="C467" s="9">
        <v>-0.2228</v>
      </c>
      <c r="G467" s="7">
        <v>1392</v>
      </c>
      <c r="H467" s="1"/>
    </row>
    <row r="468" spans="1:8" x14ac:dyDescent="0.2">
      <c r="A468" s="5">
        <v>40848</v>
      </c>
      <c r="B468" s="9">
        <v>2.9781</v>
      </c>
      <c r="C468" s="9">
        <v>0.43409999999999999</v>
      </c>
      <c r="G468" s="7">
        <v>1395</v>
      </c>
      <c r="H468" s="1"/>
    </row>
    <row r="469" spans="1:8" x14ac:dyDescent="0.2">
      <c r="A469" s="5">
        <v>40878</v>
      </c>
      <c r="B469" s="9">
        <v>2.8765000000000001</v>
      </c>
      <c r="C469" s="9">
        <v>0.19639999999999999</v>
      </c>
      <c r="D469" s="9">
        <f>AVERAGE(B467:B469)</f>
        <v>2.8798666666666666</v>
      </c>
      <c r="E469" s="9">
        <f>AVERAGE(C467:C469)</f>
        <v>0.13589999999999999</v>
      </c>
      <c r="G469" s="7">
        <v>1398</v>
      </c>
      <c r="H469" s="1"/>
    </row>
    <row r="470" spans="1:8" x14ac:dyDescent="0.2">
      <c r="A470" s="5">
        <v>40909</v>
      </c>
      <c r="B470" s="9">
        <v>2.7475000000000001</v>
      </c>
      <c r="C470" s="9">
        <v>0.1096</v>
      </c>
      <c r="G470" s="7">
        <v>1401</v>
      </c>
      <c r="H470" s="1"/>
    </row>
    <row r="471" spans="1:8" x14ac:dyDescent="0.2">
      <c r="A471" s="5">
        <v>40940</v>
      </c>
      <c r="B471" s="9">
        <v>2.4910000000000001</v>
      </c>
      <c r="C471" s="9">
        <v>-9.1999999999999998E-3</v>
      </c>
      <c r="G471" s="7">
        <v>1404</v>
      </c>
      <c r="H471" s="1"/>
    </row>
    <row r="472" spans="1:8" x14ac:dyDescent="0.2">
      <c r="A472" s="5">
        <v>40969</v>
      </c>
      <c r="B472" s="9">
        <v>2.4174000000000002</v>
      </c>
      <c r="C472" s="9">
        <v>-0.44669999999999999</v>
      </c>
      <c r="D472" s="9">
        <f>AVERAGE(B470:B472)</f>
        <v>2.5519666666666669</v>
      </c>
      <c r="E472" s="9">
        <f>AVERAGE(C470:C472)</f>
        <v>-0.11543333333333333</v>
      </c>
      <c r="G472" s="7">
        <v>1407</v>
      </c>
      <c r="H472" s="1"/>
    </row>
    <row r="473" spans="1:8" x14ac:dyDescent="0.2">
      <c r="A473" s="5">
        <v>41000</v>
      </c>
      <c r="B473" s="9">
        <v>2.5131000000000001</v>
      </c>
      <c r="C473" s="9">
        <v>-0.246</v>
      </c>
      <c r="G473" s="7">
        <v>1410</v>
      </c>
      <c r="H473" s="1"/>
    </row>
    <row r="474" spans="1:8" x14ac:dyDescent="0.2">
      <c r="A474" s="5">
        <v>41030</v>
      </c>
      <c r="B474" s="9">
        <v>2.7911999999999999</v>
      </c>
      <c r="C474" s="9">
        <v>-0.1883</v>
      </c>
      <c r="G474" s="7">
        <v>1413</v>
      </c>
      <c r="H474" s="1"/>
    </row>
    <row r="475" spans="1:8" x14ac:dyDescent="0.2">
      <c r="A475" s="5">
        <v>41061</v>
      </c>
      <c r="B475" s="9">
        <v>2.7395999999999998</v>
      </c>
      <c r="C475" s="9">
        <v>8.8599999999999998E-2</v>
      </c>
      <c r="D475" s="9">
        <f>AVERAGE(B473:B475)</f>
        <v>2.6812999999999998</v>
      </c>
      <c r="E475" s="9">
        <f>AVERAGE(C473:C475)</f>
        <v>-0.11523333333333334</v>
      </c>
      <c r="G475" s="7">
        <v>1416</v>
      </c>
      <c r="H475" s="1"/>
    </row>
    <row r="476" spans="1:8" x14ac:dyDescent="0.2">
      <c r="A476" s="5">
        <v>41091</v>
      </c>
      <c r="B476" s="9">
        <v>2.5956999999999999</v>
      </c>
      <c r="C476" s="9">
        <v>-8.0600000000000005E-2</v>
      </c>
      <c r="G476" s="7">
        <v>1419</v>
      </c>
      <c r="H476" s="1"/>
    </row>
    <row r="477" spans="1:8" x14ac:dyDescent="0.2">
      <c r="A477" s="5">
        <v>41122</v>
      </c>
      <c r="B477" s="9">
        <v>2.5222000000000002</v>
      </c>
      <c r="C477" s="9">
        <v>-0.3034</v>
      </c>
      <c r="G477" s="7">
        <v>1422</v>
      </c>
      <c r="H477" s="1"/>
    </row>
    <row r="478" spans="1:8" x14ac:dyDescent="0.2">
      <c r="A478" s="5">
        <v>41153</v>
      </c>
      <c r="B478" s="9">
        <v>2.3904999999999998</v>
      </c>
      <c r="C478" s="9">
        <v>-0.25800000000000001</v>
      </c>
      <c r="D478" s="9">
        <f>AVERAGE(B476:B478)</f>
        <v>2.5028000000000001</v>
      </c>
      <c r="E478" s="9">
        <f>AVERAGE(C476:C478)</f>
        <v>-0.214</v>
      </c>
      <c r="G478" s="7">
        <v>1425</v>
      </c>
      <c r="H478" s="1"/>
    </row>
    <row r="479" spans="1:8" x14ac:dyDescent="0.2">
      <c r="A479" s="5">
        <v>41183</v>
      </c>
      <c r="B479" s="9">
        <v>2.2368000000000001</v>
      </c>
      <c r="C479" s="9">
        <v>-0.28620000000000001</v>
      </c>
      <c r="G479" s="7">
        <v>1428</v>
      </c>
      <c r="H479" s="1"/>
    </row>
    <row r="480" spans="1:8" x14ac:dyDescent="0.2">
      <c r="A480" s="5">
        <v>41214</v>
      </c>
      <c r="B480" s="9">
        <v>2.3281000000000001</v>
      </c>
      <c r="C480" s="9">
        <v>-0.13600000000000001</v>
      </c>
      <c r="G480" s="7">
        <v>1431</v>
      </c>
      <c r="H480" s="1"/>
    </row>
    <row r="481" spans="1:8" x14ac:dyDescent="0.2">
      <c r="A481" s="5">
        <v>41244</v>
      </c>
      <c r="B481" s="9">
        <v>2.2307000000000001</v>
      </c>
      <c r="C481" s="9">
        <v>-0.25080000000000002</v>
      </c>
      <c r="D481" s="9">
        <f>AVERAGE(B479:B481)</f>
        <v>2.2652000000000001</v>
      </c>
      <c r="E481" s="9">
        <f>AVERAGE(C479:C481)</f>
        <v>-0.22433333333333336</v>
      </c>
      <c r="G481" s="7">
        <v>1434</v>
      </c>
      <c r="H481" s="1"/>
    </row>
    <row r="482" spans="1:8" x14ac:dyDescent="0.2">
      <c r="A482" s="5">
        <v>41275</v>
      </c>
      <c r="B482" s="9">
        <v>2.1120999999999999</v>
      </c>
      <c r="C482" s="9">
        <v>-0.1764</v>
      </c>
      <c r="G482" s="7">
        <v>1437</v>
      </c>
      <c r="H482" s="1"/>
    </row>
    <row r="483" spans="1:8" x14ac:dyDescent="0.2">
      <c r="A483" s="5">
        <v>41306</v>
      </c>
      <c r="B483" s="9">
        <v>2.1467999999999998</v>
      </c>
      <c r="C483" s="9">
        <v>-0.1154</v>
      </c>
      <c r="G483" s="7">
        <v>1440</v>
      </c>
      <c r="H483" s="1"/>
    </row>
    <row r="484" spans="1:8" x14ac:dyDescent="0.2">
      <c r="A484" s="5">
        <v>41334</v>
      </c>
      <c r="B484" s="9">
        <v>2.1233</v>
      </c>
      <c r="C484" s="9">
        <v>-0.19</v>
      </c>
      <c r="D484" s="9">
        <f>AVERAGE(B482:B484)</f>
        <v>2.1273999999999997</v>
      </c>
      <c r="E484" s="9">
        <f>AVERAGE(C482:C484)</f>
        <v>-0.16059999999999999</v>
      </c>
      <c r="G484" s="7">
        <v>1443</v>
      </c>
      <c r="H484" s="1"/>
    </row>
    <row r="485" spans="1:8" x14ac:dyDescent="0.2">
      <c r="A485" s="5">
        <v>41365</v>
      </c>
      <c r="B485" s="9">
        <v>2.0651999999999999</v>
      </c>
      <c r="C485" s="9">
        <v>-0.218</v>
      </c>
      <c r="G485" s="7">
        <v>1446</v>
      </c>
      <c r="H485" s="1"/>
    </row>
    <row r="486" spans="1:8" x14ac:dyDescent="0.2">
      <c r="A486" s="5">
        <v>41395</v>
      </c>
      <c r="B486" s="9">
        <v>1.9891000000000001</v>
      </c>
      <c r="C486" s="9">
        <v>-0.62839999999999996</v>
      </c>
      <c r="G486" s="7">
        <v>1449</v>
      </c>
      <c r="H486" s="1"/>
    </row>
    <row r="487" spans="1:8" x14ac:dyDescent="0.2">
      <c r="A487" s="5">
        <v>41426</v>
      </c>
      <c r="B487" s="9">
        <v>2.1633</v>
      </c>
      <c r="C487" s="9">
        <v>-0.50980000000000003</v>
      </c>
      <c r="D487" s="9">
        <f>AVERAGE(B485:B487)</f>
        <v>2.0725333333333329</v>
      </c>
      <c r="E487" s="9">
        <f>AVERAGE(C485:C487)</f>
        <v>-0.45206666666666662</v>
      </c>
      <c r="G487" s="7">
        <v>1452</v>
      </c>
      <c r="H487" s="1"/>
    </row>
    <row r="488" spans="1:8" x14ac:dyDescent="0.2">
      <c r="A488" s="5">
        <v>41456</v>
      </c>
      <c r="B488" s="9">
        <v>2.0407999999999999</v>
      </c>
      <c r="C488" s="9">
        <v>-8.8700000000000001E-2</v>
      </c>
      <c r="G488" s="7">
        <v>1455</v>
      </c>
      <c r="H488" s="1"/>
    </row>
    <row r="489" spans="1:8" x14ac:dyDescent="0.2">
      <c r="A489" s="5">
        <v>41487</v>
      </c>
      <c r="B489" s="9">
        <v>2.0154999999999998</v>
      </c>
      <c r="C489" s="9">
        <v>-0.21340000000000001</v>
      </c>
      <c r="G489" s="7">
        <v>1458</v>
      </c>
      <c r="H489" s="1"/>
    </row>
    <row r="490" spans="1:8" x14ac:dyDescent="0.2">
      <c r="A490" s="5">
        <v>41518</v>
      </c>
      <c r="B490" s="9">
        <v>2.0773999999999999</v>
      </c>
      <c r="C490" s="9">
        <v>-0.23530000000000001</v>
      </c>
      <c r="D490" s="9">
        <f>AVERAGE(B488:B490)</f>
        <v>2.0445666666666669</v>
      </c>
      <c r="E490" s="9">
        <f>AVERAGE(C488:C490)</f>
        <v>-0.17913333333333337</v>
      </c>
      <c r="G490" s="7">
        <v>1461</v>
      </c>
      <c r="H490" s="1"/>
    </row>
    <row r="491" spans="1:8" x14ac:dyDescent="0.2">
      <c r="A491" s="5">
        <v>41548</v>
      </c>
      <c r="B491" s="9">
        <v>1.9882</v>
      </c>
      <c r="C491" s="9">
        <v>-0.1132</v>
      </c>
      <c r="G491" s="7">
        <v>1464</v>
      </c>
      <c r="H491" s="1"/>
    </row>
    <row r="492" spans="1:8" x14ac:dyDescent="0.2">
      <c r="A492" s="5">
        <v>41579</v>
      </c>
      <c r="B492" s="9">
        <v>1.9418</v>
      </c>
      <c r="C492" s="9">
        <v>-6.1400000000000003E-2</v>
      </c>
      <c r="G492" s="7">
        <v>1467</v>
      </c>
      <c r="H492" s="1"/>
    </row>
    <row r="493" spans="1:8" x14ac:dyDescent="0.2">
      <c r="A493" s="5">
        <v>41609</v>
      </c>
      <c r="B493" s="9">
        <v>1.7912999999999999</v>
      </c>
      <c r="C493" s="9">
        <v>-0.21820000000000001</v>
      </c>
      <c r="D493" s="9">
        <f>AVERAGE(B491:B493)</f>
        <v>1.9070999999999998</v>
      </c>
      <c r="E493" s="9">
        <f>AVERAGE(C491:C493)</f>
        <v>-0.13093333333333335</v>
      </c>
      <c r="G493" s="7">
        <v>1470</v>
      </c>
      <c r="H493" s="1"/>
    </row>
    <row r="494" spans="1:8" x14ac:dyDescent="0.2">
      <c r="A494" s="5">
        <v>41640</v>
      </c>
      <c r="B494" s="9">
        <v>1.8486</v>
      </c>
      <c r="C494" s="9">
        <v>-0.4052</v>
      </c>
      <c r="G494" s="7">
        <v>1473</v>
      </c>
      <c r="H494" s="1"/>
    </row>
    <row r="495" spans="1:8" x14ac:dyDescent="0.2">
      <c r="A495" s="5">
        <v>41671</v>
      </c>
      <c r="B495" s="9">
        <v>1.7379</v>
      </c>
      <c r="C495" s="9">
        <v>-0.28970000000000001</v>
      </c>
      <c r="G495" s="7">
        <v>1476</v>
      </c>
      <c r="H495" s="1"/>
    </row>
    <row r="496" spans="1:8" x14ac:dyDescent="0.2">
      <c r="A496" s="5">
        <v>41699</v>
      </c>
      <c r="B496" s="9">
        <v>1.6890000000000001</v>
      </c>
      <c r="C496" s="9">
        <v>-0.36409999999999998</v>
      </c>
      <c r="D496" s="9">
        <f>AVERAGE(B494:B496)</f>
        <v>1.7585</v>
      </c>
      <c r="E496" s="9">
        <f>AVERAGE(C494:C496)</f>
        <v>-0.35300000000000004</v>
      </c>
      <c r="G496" s="7">
        <v>1479</v>
      </c>
      <c r="H496" s="1"/>
    </row>
    <row r="497" spans="1:8" x14ac:dyDescent="0.2">
      <c r="A497" s="5">
        <v>41730</v>
      </c>
      <c r="B497" s="9">
        <v>1.6288</v>
      </c>
      <c r="C497" s="9">
        <v>-0.44829999999999998</v>
      </c>
      <c r="G497" s="7">
        <v>1482</v>
      </c>
      <c r="H497" s="1"/>
    </row>
    <row r="498" spans="1:8" x14ac:dyDescent="0.2">
      <c r="A498" s="5">
        <v>41760</v>
      </c>
      <c r="B498" s="9">
        <v>1.6306</v>
      </c>
      <c r="C498" s="9">
        <v>-0.47010000000000002</v>
      </c>
      <c r="G498" s="7">
        <v>1485</v>
      </c>
      <c r="H498" s="1"/>
    </row>
    <row r="499" spans="1:8" x14ac:dyDescent="0.2">
      <c r="A499" s="5">
        <v>41791</v>
      </c>
      <c r="B499" s="9">
        <v>1.597</v>
      </c>
      <c r="C499" s="9">
        <v>-0.39610000000000001</v>
      </c>
      <c r="D499" s="9">
        <f>AVERAGE(B497:B499)</f>
        <v>1.6188000000000002</v>
      </c>
      <c r="E499" s="9">
        <f>AVERAGE(C497:C499)</f>
        <v>-0.43816666666666665</v>
      </c>
      <c r="G499" s="7">
        <v>1488</v>
      </c>
      <c r="H499" s="1"/>
    </row>
    <row r="500" spans="1:8" x14ac:dyDescent="0.2">
      <c r="A500" s="5">
        <v>41821</v>
      </c>
      <c r="B500" s="9">
        <v>1.6544000000000001</v>
      </c>
      <c r="C500" s="9">
        <v>-0.42120000000000002</v>
      </c>
      <c r="G500" s="7">
        <v>1491</v>
      </c>
      <c r="H500" s="1"/>
    </row>
    <row r="501" spans="1:8" x14ac:dyDescent="0.2">
      <c r="A501" s="5">
        <v>41852</v>
      </c>
      <c r="B501" s="9">
        <v>1.6536</v>
      </c>
      <c r="C501" s="9">
        <v>-0.4269</v>
      </c>
      <c r="G501" s="7">
        <v>1494</v>
      </c>
      <c r="H501" s="1"/>
    </row>
    <row r="502" spans="1:8" x14ac:dyDescent="0.2">
      <c r="A502" s="5">
        <v>41883</v>
      </c>
      <c r="B502" s="9">
        <v>1.7968999999999999</v>
      </c>
      <c r="C502" s="9">
        <v>-0.33229999999999998</v>
      </c>
      <c r="D502" s="9">
        <f>AVERAGE(B500:B502)</f>
        <v>1.7016333333333333</v>
      </c>
      <c r="E502" s="9">
        <f>AVERAGE(C500:C502)</f>
        <v>-0.39346666666666669</v>
      </c>
      <c r="G502" s="7">
        <v>1497</v>
      </c>
      <c r="H502" s="1"/>
    </row>
    <row r="503" spans="1:8" x14ac:dyDescent="0.2">
      <c r="A503" s="5">
        <v>41913</v>
      </c>
      <c r="B503" s="9">
        <v>1.9013</v>
      </c>
      <c r="C503" s="9">
        <v>-0.32750000000000001</v>
      </c>
      <c r="G503" s="7">
        <v>1500</v>
      </c>
      <c r="H503" s="1"/>
    </row>
    <row r="504" spans="1:8" x14ac:dyDescent="0.2">
      <c r="A504" s="5">
        <v>41944</v>
      </c>
      <c r="B504" s="9">
        <v>2.0543</v>
      </c>
      <c r="C504" s="9">
        <v>-5.2900000000000003E-2</v>
      </c>
      <c r="G504" s="7">
        <v>1503</v>
      </c>
      <c r="H504" s="1"/>
    </row>
    <row r="505" spans="1:8" x14ac:dyDescent="0.2">
      <c r="A505" s="5">
        <v>41974</v>
      </c>
      <c r="B505" s="9">
        <v>2.1431</v>
      </c>
      <c r="C505" s="9">
        <v>-6.9599999999999995E-2</v>
      </c>
      <c r="D505" s="9">
        <f>AVERAGE(B503:B505)</f>
        <v>2.0329000000000002</v>
      </c>
      <c r="E505" s="9">
        <f>AVERAGE(C503:C505)</f>
        <v>-0.15</v>
      </c>
      <c r="G505" s="7">
        <v>1506</v>
      </c>
      <c r="H505" s="1"/>
    </row>
    <row r="506" spans="1:8" x14ac:dyDescent="0.2">
      <c r="A506" s="5">
        <v>42005</v>
      </c>
      <c r="B506" s="9">
        <v>2.2132000000000001</v>
      </c>
      <c r="C506" s="9">
        <v>-0.23880000000000001</v>
      </c>
      <c r="G506" s="7">
        <v>1509</v>
      </c>
      <c r="H506" s="1"/>
    </row>
    <row r="507" spans="1:8" x14ac:dyDescent="0.2">
      <c r="A507" s="5">
        <v>42036</v>
      </c>
      <c r="B507" s="9">
        <v>1.9685999999999999</v>
      </c>
      <c r="C507" s="9">
        <v>-0.48959999999999998</v>
      </c>
      <c r="G507" s="7">
        <v>1512</v>
      </c>
      <c r="H507" s="1"/>
    </row>
    <row r="508" spans="1:8" x14ac:dyDescent="0.2">
      <c r="A508" s="5">
        <v>42064</v>
      </c>
      <c r="B508" s="9">
        <v>2.0840999999999998</v>
      </c>
      <c r="C508" s="9">
        <v>-0.3014</v>
      </c>
      <c r="D508" s="9">
        <f>AVERAGE(B506:B508)</f>
        <v>2.0886333333333336</v>
      </c>
      <c r="E508" s="9">
        <f>AVERAGE(C506:C508)</f>
        <v>-0.34326666666666661</v>
      </c>
      <c r="G508" s="7">
        <v>1515</v>
      </c>
      <c r="H508" s="1"/>
    </row>
    <row r="509" spans="1:8" x14ac:dyDescent="0.2">
      <c r="A509" s="5">
        <v>42095</v>
      </c>
      <c r="B509" s="9">
        <v>2.0430000000000001</v>
      </c>
      <c r="C509" s="9">
        <v>-0.12989999999999999</v>
      </c>
      <c r="G509" s="7">
        <v>1518</v>
      </c>
      <c r="H509" s="1"/>
    </row>
    <row r="510" spans="1:8" x14ac:dyDescent="0.2">
      <c r="A510" s="5">
        <v>42125</v>
      </c>
      <c r="B510" s="9">
        <v>2.0427</v>
      </c>
      <c r="C510" s="9">
        <v>-7.6499999999999999E-2</v>
      </c>
      <c r="G510" s="7">
        <v>1521</v>
      </c>
      <c r="H510" s="1"/>
    </row>
    <row r="511" spans="1:8" x14ac:dyDescent="0.2">
      <c r="A511" s="5">
        <v>42156</v>
      </c>
      <c r="B511" s="9">
        <v>2.1778</v>
      </c>
      <c r="C511" s="9">
        <v>5.2299999999999999E-2</v>
      </c>
      <c r="D511" s="9">
        <f>AVERAGE(B509:B511)</f>
        <v>2.0878333333333337</v>
      </c>
      <c r="E511" s="9">
        <f>AVERAGE(C509:C511)</f>
        <v>-5.1366666666666651E-2</v>
      </c>
      <c r="G511" s="7">
        <v>1524</v>
      </c>
      <c r="H511" s="1"/>
    </row>
    <row r="512" spans="1:8" x14ac:dyDescent="0.2">
      <c r="A512" s="5">
        <v>42186</v>
      </c>
      <c r="B512" s="9">
        <v>2.327</v>
      </c>
      <c r="C512" s="9">
        <v>0.1144</v>
      </c>
      <c r="G512" s="7">
        <v>1527</v>
      </c>
      <c r="H512" s="1"/>
    </row>
    <row r="513" spans="1:8" x14ac:dyDescent="0.2">
      <c r="A513" s="5">
        <v>42217</v>
      </c>
      <c r="B513" s="9">
        <v>2.4371</v>
      </c>
      <c r="C513" s="9">
        <v>0.315</v>
      </c>
      <c r="G513" s="7">
        <v>1530</v>
      </c>
      <c r="H513" s="1"/>
    </row>
    <row r="514" spans="1:8" x14ac:dyDescent="0.2">
      <c r="A514" s="5">
        <v>42248</v>
      </c>
      <c r="B514" s="9">
        <v>2.6442999999999999</v>
      </c>
      <c r="C514" s="9">
        <v>0.44429999999999997</v>
      </c>
      <c r="D514" s="9">
        <f>AVERAGE(B512:B514)</f>
        <v>2.4694666666666669</v>
      </c>
      <c r="E514" s="9">
        <f>AVERAGE(C512:C514)</f>
        <v>0.29123333333333329</v>
      </c>
      <c r="G514" s="7">
        <v>1533</v>
      </c>
      <c r="H514" s="1"/>
    </row>
    <row r="515" spans="1:8" x14ac:dyDescent="0.2">
      <c r="A515" s="5">
        <v>42278</v>
      </c>
      <c r="B515" s="9">
        <v>2.4239000000000002</v>
      </c>
      <c r="C515" s="9">
        <v>0.33500000000000002</v>
      </c>
      <c r="G515" s="7">
        <v>1536</v>
      </c>
      <c r="H515" s="1"/>
    </row>
    <row r="516" spans="1:8" x14ac:dyDescent="0.2">
      <c r="A516" s="5">
        <v>42309</v>
      </c>
      <c r="B516" s="9">
        <v>2.4725999999999999</v>
      </c>
      <c r="C516" s="9">
        <v>0.4158</v>
      </c>
      <c r="G516" s="7">
        <v>1539</v>
      </c>
      <c r="H516" s="1"/>
    </row>
    <row r="517" spans="1:8" x14ac:dyDescent="0.2">
      <c r="A517" s="5">
        <v>42339</v>
      </c>
      <c r="B517" s="9">
        <v>2.6838000000000002</v>
      </c>
      <c r="C517" s="9">
        <v>0.58599999999999997</v>
      </c>
      <c r="D517" s="9">
        <f>AVERAGE(B515:B517)</f>
        <v>2.5267666666666666</v>
      </c>
      <c r="E517" s="9">
        <f>AVERAGE(C515:C517)</f>
        <v>0.4456</v>
      </c>
      <c r="G517" s="7">
        <v>1542</v>
      </c>
      <c r="H517" s="1"/>
    </row>
    <row r="518" spans="1:8" x14ac:dyDescent="0.2">
      <c r="A518" s="5">
        <v>42370</v>
      </c>
      <c r="B518" s="9">
        <v>3.0716000000000001</v>
      </c>
      <c r="C518" s="9">
        <v>0.80610000000000004</v>
      </c>
      <c r="G518" s="7">
        <v>1545</v>
      </c>
      <c r="H518" s="1"/>
    </row>
    <row r="519" spans="1:8" x14ac:dyDescent="0.2">
      <c r="A519" s="5">
        <v>42401</v>
      </c>
      <c r="B519" s="9">
        <v>3.0834000000000001</v>
      </c>
      <c r="C519" s="9">
        <v>0.83819999999999995</v>
      </c>
      <c r="G519" s="7">
        <v>1548</v>
      </c>
      <c r="H519" s="1"/>
    </row>
    <row r="520" spans="1:8" x14ac:dyDescent="0.2">
      <c r="A520" s="5">
        <v>42430</v>
      </c>
      <c r="B520" s="9">
        <v>2.6716000000000002</v>
      </c>
      <c r="C520" s="9">
        <v>0.48920000000000002</v>
      </c>
      <c r="D520" s="9">
        <f>AVERAGE(B518:B520)</f>
        <v>2.9422000000000001</v>
      </c>
      <c r="E520" s="9">
        <f>AVERAGE(C518:C520)</f>
        <v>0.71116666666666661</v>
      </c>
      <c r="G520" s="7">
        <v>1551</v>
      </c>
      <c r="H520" s="1"/>
    </row>
    <row r="521" spans="1:8" x14ac:dyDescent="0.2">
      <c r="A521" s="5">
        <v>42461</v>
      </c>
      <c r="B521" s="9">
        <v>2.3969</v>
      </c>
      <c r="C521" s="9">
        <v>0.15140000000000001</v>
      </c>
      <c r="G521" s="7">
        <v>1554</v>
      </c>
      <c r="H521" s="1"/>
    </row>
    <row r="522" spans="1:8" x14ac:dyDescent="0.2">
      <c r="A522" s="5">
        <v>42491</v>
      </c>
      <c r="B522" s="9">
        <v>2.3605</v>
      </c>
      <c r="C522" s="9">
        <v>0.15310000000000001</v>
      </c>
      <c r="G522" s="7">
        <v>1557</v>
      </c>
      <c r="H522" s="1"/>
    </row>
    <row r="523" spans="1:8" x14ac:dyDescent="0.2">
      <c r="A523" s="5">
        <v>42522</v>
      </c>
      <c r="B523" s="9">
        <v>2.4548999999999999</v>
      </c>
      <c r="C523" s="9">
        <v>-6.4699999999999994E-2</v>
      </c>
      <c r="D523" s="9">
        <f>AVERAGE(B521:B523)</f>
        <v>2.4041000000000001</v>
      </c>
      <c r="E523" s="9">
        <f>AVERAGE(C521:C523)</f>
        <v>7.9933333333333342E-2</v>
      </c>
      <c r="G523" s="7">
        <v>1560</v>
      </c>
      <c r="H523" s="1"/>
    </row>
    <row r="524" spans="1:8" x14ac:dyDescent="0.2">
      <c r="A524" s="5">
        <v>42552</v>
      </c>
      <c r="B524" s="9">
        <v>2.2645</v>
      </c>
      <c r="C524" s="9">
        <v>-0.1171</v>
      </c>
      <c r="G524" s="7">
        <v>1563</v>
      </c>
      <c r="H524" s="1"/>
    </row>
    <row r="525" spans="1:8" x14ac:dyDescent="0.2">
      <c r="A525" s="5">
        <v>42583</v>
      </c>
      <c r="B525" s="9">
        <v>2.0617000000000001</v>
      </c>
      <c r="C525" s="9">
        <v>-9.8900000000000002E-2</v>
      </c>
      <c r="G525" s="7">
        <v>1566</v>
      </c>
      <c r="H525" s="1"/>
    </row>
    <row r="526" spans="1:8" x14ac:dyDescent="0.2">
      <c r="A526" s="5">
        <v>42614</v>
      </c>
      <c r="B526" s="9">
        <v>2.0464000000000002</v>
      </c>
      <c r="C526" s="9">
        <v>-0.17299999999999999</v>
      </c>
      <c r="D526" s="9">
        <f t="shared" ref="D526:E526" si="4">AVERAGE(B524:B526)</f>
        <v>2.1242000000000001</v>
      </c>
      <c r="E526" s="9">
        <f t="shared" si="4"/>
        <v>-0.12966666666666668</v>
      </c>
      <c r="G526" s="7">
        <v>1569</v>
      </c>
      <c r="H526" s="1"/>
    </row>
    <row r="527" spans="1:8" x14ac:dyDescent="0.2">
      <c r="A527" s="5">
        <v>42644</v>
      </c>
      <c r="B527" s="9">
        <v>1.8777999999999999</v>
      </c>
      <c r="C527" s="9">
        <v>-0.14630000000000001</v>
      </c>
      <c r="G527" s="7">
        <v>1572</v>
      </c>
      <c r="H527" s="1"/>
    </row>
    <row r="528" spans="1:8" x14ac:dyDescent="0.2">
      <c r="A528" s="5">
        <v>42675</v>
      </c>
      <c r="B528" s="9">
        <v>1.7926</v>
      </c>
      <c r="C528" s="9">
        <v>-0.88970000000000005</v>
      </c>
      <c r="G528" s="7">
        <v>1575</v>
      </c>
      <c r="H528" s="1"/>
    </row>
    <row r="529" spans="1:8" x14ac:dyDescent="0.2">
      <c r="A529" s="5">
        <v>42705</v>
      </c>
      <c r="B529" s="9">
        <v>1.6649</v>
      </c>
      <c r="C529" s="9">
        <v>-0.3029</v>
      </c>
      <c r="D529" s="9">
        <f t="shared" ref="D529:E529" si="5">AVERAGE(B527:B529)</f>
        <v>1.7784333333333333</v>
      </c>
      <c r="E529" s="9">
        <f t="shared" si="5"/>
        <v>-0.44629999999999997</v>
      </c>
      <c r="G529" s="7">
        <v>1578</v>
      </c>
      <c r="H529" s="1"/>
    </row>
    <row r="530" spans="1:8" x14ac:dyDescent="0.2">
      <c r="A530" s="5">
        <v>42736</v>
      </c>
      <c r="B530" s="9">
        <v>1.6265000000000001</v>
      </c>
      <c r="C530" s="9">
        <v>-0.25600000000000001</v>
      </c>
      <c r="G530" s="7">
        <v>1581</v>
      </c>
      <c r="H530" s="1"/>
    </row>
    <row r="531" spans="1:8" x14ac:dyDescent="0.2">
      <c r="A531" s="5">
        <v>42767</v>
      </c>
      <c r="B531" s="9">
        <v>1.5763</v>
      </c>
      <c r="C531" s="9">
        <v>-0.26350000000000001</v>
      </c>
      <c r="G531" s="7">
        <v>1584</v>
      </c>
      <c r="H531" s="1"/>
    </row>
    <row r="532" spans="1:8" x14ac:dyDescent="0.2">
      <c r="A532" s="5">
        <v>42795</v>
      </c>
      <c r="B532" s="9">
        <v>1.6153</v>
      </c>
      <c r="C532" s="9">
        <v>-0.2495</v>
      </c>
      <c r="D532" s="9">
        <f t="shared" ref="D532:E532" si="6">AVERAGE(B530:B532)</f>
        <v>1.6060333333333332</v>
      </c>
      <c r="E532" s="9">
        <f t="shared" si="6"/>
        <v>-0.25633333333333336</v>
      </c>
      <c r="G532" s="7">
        <v>1587</v>
      </c>
      <c r="H532" s="1"/>
    </row>
    <row r="533" spans="1:8" x14ac:dyDescent="0.2">
      <c r="A533" s="5">
        <v>42826</v>
      </c>
      <c r="B533" s="9">
        <v>1.6005</v>
      </c>
      <c r="C533" s="9">
        <v>-0.19270000000000001</v>
      </c>
      <c r="G533" s="7">
        <v>1590</v>
      </c>
      <c r="H533" s="1"/>
    </row>
    <row r="534" spans="1:8" x14ac:dyDescent="0.2">
      <c r="A534" s="5">
        <v>42856</v>
      </c>
      <c r="B534" s="9">
        <v>1.5691999999999999</v>
      </c>
      <c r="C534" s="9">
        <v>-0.24560000000000001</v>
      </c>
      <c r="G534" s="7">
        <v>1593</v>
      </c>
      <c r="H534" s="1"/>
    </row>
    <row r="535" spans="1:8" x14ac:dyDescent="0.2">
      <c r="A535" s="5">
        <v>42887</v>
      </c>
      <c r="B535" s="9">
        <v>1.5431999999999999</v>
      </c>
      <c r="C535" s="9">
        <v>-0.20580000000000001</v>
      </c>
      <c r="D535" s="9">
        <f t="shared" ref="D535:E535" si="7">AVERAGE(B533:B535)</f>
        <v>1.5709666666666664</v>
      </c>
      <c r="E535" s="9">
        <f t="shared" si="7"/>
        <v>-0.2147</v>
      </c>
      <c r="G535" s="7">
        <v>1596</v>
      </c>
      <c r="H535" s="1"/>
    </row>
    <row r="536" spans="1:8" x14ac:dyDescent="0.2">
      <c r="A536" s="5">
        <v>42917</v>
      </c>
      <c r="B536" s="9">
        <v>1.4897</v>
      </c>
      <c r="C536" s="9">
        <v>-0.22539999999999999</v>
      </c>
      <c r="G536" s="7">
        <v>1599</v>
      </c>
      <c r="H536" s="1"/>
    </row>
    <row r="537" spans="1:8" x14ac:dyDescent="0.2">
      <c r="A537" s="5">
        <v>42948</v>
      </c>
      <c r="B537" s="9">
        <v>1.6056999999999999</v>
      </c>
      <c r="C537" s="9">
        <v>-0.16020000000000001</v>
      </c>
      <c r="G537" s="7">
        <v>1602</v>
      </c>
      <c r="H537" s="1"/>
    </row>
    <row r="538" spans="1:8" x14ac:dyDescent="0.2">
      <c r="A538" s="5">
        <v>42979</v>
      </c>
      <c r="B538" s="9">
        <v>1.4856</v>
      </c>
      <c r="C538" s="9">
        <v>-0.35630000000000001</v>
      </c>
      <c r="D538" s="9">
        <f t="shared" ref="D538:E538" si="8">AVERAGE(B536:B538)</f>
        <v>1.5269999999999999</v>
      </c>
      <c r="E538" s="9">
        <f t="shared" si="8"/>
        <v>-0.24729999999999999</v>
      </c>
      <c r="G538" s="7">
        <v>1605</v>
      </c>
      <c r="H538" s="1"/>
    </row>
    <row r="539" spans="1:8" x14ac:dyDescent="0.2">
      <c r="A539" s="5">
        <v>43009</v>
      </c>
      <c r="B539" s="9">
        <v>1.4192</v>
      </c>
      <c r="C539" s="9">
        <v>-0.29680000000000001</v>
      </c>
      <c r="G539" s="7">
        <v>1608</v>
      </c>
      <c r="H539" s="1"/>
    </row>
    <row r="540" spans="1:8" x14ac:dyDescent="0.2">
      <c r="A540" s="5">
        <v>43040</v>
      </c>
      <c r="B540" s="9">
        <v>1.4295</v>
      </c>
      <c r="C540" s="9">
        <v>-0.21929999999999999</v>
      </c>
      <c r="G540" s="7">
        <v>1611</v>
      </c>
      <c r="H540" s="1"/>
    </row>
    <row r="541" spans="1:8" x14ac:dyDescent="0.2">
      <c r="A541" s="5">
        <v>43070</v>
      </c>
      <c r="B541" s="9">
        <v>1.3932</v>
      </c>
      <c r="C541" s="9">
        <v>-0.29189999999999999</v>
      </c>
      <c r="D541" s="9">
        <f t="shared" ref="D541:E541" si="9">AVERAGE(B539:B541)</f>
        <v>1.4139666666666668</v>
      </c>
      <c r="E541" s="9">
        <f t="shared" si="9"/>
        <v>-0.26933333333333337</v>
      </c>
      <c r="G541" s="7">
        <v>1614</v>
      </c>
      <c r="H541" s="1"/>
    </row>
    <row r="542" spans="1:8" x14ac:dyDescent="0.2">
      <c r="A542" s="5">
        <v>43101</v>
      </c>
      <c r="B542" s="9">
        <v>1.2592000000000001</v>
      </c>
      <c r="C542" s="9">
        <v>-0.50319999999999998</v>
      </c>
      <c r="G542" s="7">
        <v>1617</v>
      </c>
      <c r="H542" s="1"/>
    </row>
    <row r="543" spans="1:8" x14ac:dyDescent="0.2">
      <c r="A543" s="5">
        <v>43132</v>
      </c>
      <c r="B543" s="9">
        <v>1.3540000000000001</v>
      </c>
      <c r="C543" s="9">
        <v>-0.32940000000000003</v>
      </c>
      <c r="G543" s="7">
        <v>1620</v>
      </c>
      <c r="H543" s="1"/>
    </row>
    <row r="544" spans="1:8" x14ac:dyDescent="0.2">
      <c r="A544" s="5">
        <v>43160</v>
      </c>
      <c r="B544" s="9">
        <v>1.5162</v>
      </c>
      <c r="C544" s="9">
        <v>-0.19139999999999999</v>
      </c>
      <c r="D544" s="9">
        <f t="shared" ref="D544:E544" si="10">AVERAGE(B542:B544)</f>
        <v>1.3764666666666667</v>
      </c>
      <c r="E544" s="9">
        <f t="shared" si="10"/>
        <v>-0.34133333333333332</v>
      </c>
      <c r="G544" s="7">
        <v>1623</v>
      </c>
      <c r="H544" s="1"/>
    </row>
    <row r="545" spans="1:8" x14ac:dyDescent="0.2">
      <c r="A545" s="5">
        <v>43191</v>
      </c>
      <c r="B545" s="9">
        <v>1.4311</v>
      </c>
      <c r="C545" s="9">
        <v>-0.38929999999999998</v>
      </c>
      <c r="G545" s="7">
        <v>1626</v>
      </c>
      <c r="H545" s="1"/>
    </row>
    <row r="546" spans="1:8" x14ac:dyDescent="0.2">
      <c r="A546" s="5">
        <v>43221</v>
      </c>
      <c r="B546" s="9">
        <v>1.5184</v>
      </c>
      <c r="C546" s="9">
        <v>-0.29980000000000001</v>
      </c>
      <c r="G546" s="7">
        <v>1629</v>
      </c>
      <c r="H546" s="1"/>
    </row>
    <row r="547" spans="1:8" x14ac:dyDescent="0.2">
      <c r="A547" s="5">
        <v>43252</v>
      </c>
      <c r="B547" s="9">
        <v>1.6033999999999999</v>
      </c>
      <c r="C547" s="9">
        <v>-7.0300000000000001E-2</v>
      </c>
      <c r="D547" s="9">
        <f t="shared" ref="D547:E547" si="11">AVERAGE(B545:B547)</f>
        <v>1.5176333333333334</v>
      </c>
      <c r="E547" s="9">
        <f t="shared" si="11"/>
        <v>-0.25313333333333338</v>
      </c>
      <c r="G547" s="7">
        <v>1632</v>
      </c>
      <c r="H547" s="1"/>
    </row>
    <row r="548" spans="1:8" x14ac:dyDescent="0.2">
      <c r="A548" s="5">
        <v>43282</v>
      </c>
      <c r="B548" s="9">
        <v>1.4679</v>
      </c>
      <c r="C548" s="9">
        <v>-0.2273</v>
      </c>
      <c r="G548" s="7">
        <v>1635</v>
      </c>
      <c r="H548" s="1"/>
    </row>
    <row r="549" spans="1:8" x14ac:dyDescent="0.2">
      <c r="A549" s="5">
        <v>43313</v>
      </c>
      <c r="B549" s="9">
        <v>1.5081</v>
      </c>
      <c r="C549" s="9">
        <v>-0.19109999999999999</v>
      </c>
      <c r="G549" s="7">
        <v>1638</v>
      </c>
      <c r="H549" s="1"/>
    </row>
    <row r="550" spans="1:8" x14ac:dyDescent="0.2">
      <c r="A550" s="5">
        <v>43344</v>
      </c>
      <c r="B550" s="9">
        <v>1.4146000000000001</v>
      </c>
      <c r="C550" s="9">
        <v>-0.27800000000000002</v>
      </c>
      <c r="D550" s="9">
        <f t="shared" ref="D550:E550" si="12">AVERAGE(B548:B550)</f>
        <v>1.4635333333333334</v>
      </c>
      <c r="E550" s="9">
        <f t="shared" si="12"/>
        <v>-0.23213333333333333</v>
      </c>
      <c r="G550" s="7">
        <v>1641</v>
      </c>
      <c r="H550" s="1"/>
    </row>
    <row r="551" spans="1:8" x14ac:dyDescent="0.2">
      <c r="A551" s="5">
        <v>43374</v>
      </c>
      <c r="B551" s="9">
        <v>1.571</v>
      </c>
      <c r="C551" s="9">
        <v>-7.0999999999999994E-2</v>
      </c>
      <c r="G551" s="7">
        <v>1644</v>
      </c>
      <c r="H551" s="1"/>
    </row>
    <row r="552" spans="1:8" x14ac:dyDescent="0.2">
      <c r="A552" s="5">
        <v>43405</v>
      </c>
      <c r="B552" s="9">
        <v>1.7738</v>
      </c>
      <c r="C552" s="9">
        <v>6.6299999999999998E-2</v>
      </c>
      <c r="G552" s="7">
        <v>1647</v>
      </c>
      <c r="H552" s="1"/>
    </row>
    <row r="553" spans="1:8" x14ac:dyDescent="0.2">
      <c r="A553" s="5">
        <v>43435</v>
      </c>
      <c r="B553" s="9">
        <v>2.0583</v>
      </c>
      <c r="C553" s="9">
        <v>0.26989999999999997</v>
      </c>
      <c r="D553" s="9">
        <f t="shared" ref="D553:E553" si="13">AVERAGE(B551:B553)</f>
        <v>1.8010333333333335</v>
      </c>
      <c r="E553" s="9">
        <f t="shared" si="13"/>
        <v>8.8399999999999992E-2</v>
      </c>
      <c r="G553" s="7">
        <v>1650</v>
      </c>
      <c r="H553" s="1"/>
    </row>
    <row r="554" spans="1:8" x14ac:dyDescent="0.2">
      <c r="A554" s="5">
        <v>43466</v>
      </c>
      <c r="B554" s="9">
        <v>1.8167</v>
      </c>
      <c r="C554" s="9">
        <v>0.1203</v>
      </c>
      <c r="G554" s="7">
        <v>1653</v>
      </c>
      <c r="H554" s="1"/>
    </row>
    <row r="555" spans="1:8" x14ac:dyDescent="0.2">
      <c r="A555" s="5">
        <v>43497</v>
      </c>
      <c r="B555" s="9">
        <v>1.6258999999999999</v>
      </c>
      <c r="C555" s="9">
        <v>6.4000000000000003E-3</v>
      </c>
      <c r="G555" s="7">
        <v>1656</v>
      </c>
      <c r="H555" s="1"/>
    </row>
    <row r="556" spans="1:8" x14ac:dyDescent="0.2">
      <c r="A556" s="5">
        <v>43525</v>
      </c>
      <c r="B556" s="9">
        <v>1.6604000000000001</v>
      </c>
      <c r="C556" s="9">
        <v>-0.22209999999999999</v>
      </c>
      <c r="D556" s="9">
        <f t="shared" ref="D556:E556" si="14">AVERAGE(B554:B556)</f>
        <v>1.7009999999999998</v>
      </c>
      <c r="E556" s="9">
        <f t="shared" si="14"/>
        <v>-3.1799999999999995E-2</v>
      </c>
      <c r="G556" s="7">
        <v>1659</v>
      </c>
      <c r="H556" s="1"/>
    </row>
    <row r="557" spans="1:8" x14ac:dyDescent="0.2">
      <c r="A557" s="5">
        <v>43556</v>
      </c>
      <c r="B557" s="9">
        <v>1.5545</v>
      </c>
      <c r="C557" s="9">
        <v>-7.3499999999999996E-2</v>
      </c>
      <c r="G557" s="7">
        <v>1662</v>
      </c>
      <c r="H557" s="1"/>
    </row>
    <row r="558" spans="1:8" x14ac:dyDescent="0.2">
      <c r="A558" s="5">
        <v>43586</v>
      </c>
      <c r="B558" s="9">
        <v>1.7968</v>
      </c>
      <c r="C558" s="9">
        <v>-0.1118</v>
      </c>
      <c r="G558" s="7">
        <v>1665</v>
      </c>
      <c r="H558" s="1"/>
    </row>
    <row r="559" spans="1:8" x14ac:dyDescent="0.2">
      <c r="A559" s="5">
        <v>43617</v>
      </c>
      <c r="B559" s="9">
        <v>1.6678999999999999</v>
      </c>
      <c r="C559" s="9">
        <v>-7.0999999999999994E-2</v>
      </c>
      <c r="D559" s="9">
        <f t="shared" ref="D559:E559" si="15">AVERAGE(B557:B559)</f>
        <v>1.6730666666666665</v>
      </c>
      <c r="E559" s="9">
        <f t="shared" si="15"/>
        <v>-8.5433333333333319E-2</v>
      </c>
      <c r="G559" s="7">
        <v>1668</v>
      </c>
      <c r="H559" s="1"/>
    </row>
    <row r="560" spans="1:8" x14ac:dyDescent="0.2">
      <c r="A560" s="5">
        <v>43647</v>
      </c>
      <c r="B560" s="9">
        <v>1.6093999999999999</v>
      </c>
      <c r="C560" s="9">
        <v>-0.1205</v>
      </c>
      <c r="G560" s="7">
        <v>1671</v>
      </c>
      <c r="H560" s="1"/>
    </row>
    <row r="561" spans="1:8" x14ac:dyDescent="0.2">
      <c r="A561" s="5">
        <v>43678</v>
      </c>
      <c r="B561" s="9">
        <v>1.7837000000000001</v>
      </c>
      <c r="C561" s="9">
        <v>-0.28549999999999998</v>
      </c>
      <c r="G561" s="7">
        <v>1674</v>
      </c>
      <c r="H561" s="1"/>
    </row>
    <row r="562" spans="1:8" x14ac:dyDescent="0.2">
      <c r="A562" s="5">
        <v>43709</v>
      </c>
      <c r="B562" s="9">
        <v>1.6978</v>
      </c>
      <c r="C562" s="9">
        <v>-0.36449999999999999</v>
      </c>
      <c r="D562" s="9">
        <f t="shared" ref="D562:E562" si="16">AVERAGE(B560:B562)</f>
        <v>1.6969666666666665</v>
      </c>
      <c r="E562" s="9">
        <f t="shared" si="16"/>
        <v>-0.2568333333333333</v>
      </c>
      <c r="G562" s="7">
        <v>1677</v>
      </c>
      <c r="H562" s="1"/>
    </row>
    <row r="563" spans="1:8" x14ac:dyDescent="0.2">
      <c r="A563" s="5">
        <v>43739</v>
      </c>
      <c r="B563" s="9">
        <v>1.6786000000000001</v>
      </c>
      <c r="C563" s="9">
        <v>-0.3493</v>
      </c>
      <c r="G563" s="7">
        <v>1680</v>
      </c>
      <c r="H563" s="1"/>
    </row>
    <row r="564" spans="1:8" x14ac:dyDescent="0.2">
      <c r="A564" s="5">
        <v>43770</v>
      </c>
      <c r="B564" s="9">
        <v>1.6015999999999999</v>
      </c>
      <c r="C564" s="9">
        <v>-0.29949999999999999</v>
      </c>
      <c r="G564" s="7">
        <v>1683</v>
      </c>
      <c r="H564" s="1"/>
    </row>
    <row r="565" spans="1:8" x14ac:dyDescent="0.2">
      <c r="A565" s="5">
        <v>43800</v>
      </c>
      <c r="B565" s="9">
        <v>1.4568000000000001</v>
      </c>
      <c r="C565" s="9">
        <v>-0.37819999999999998</v>
      </c>
      <c r="D565" s="9">
        <f t="shared" ref="D565:E565" si="17">AVERAGE(B563:B565)</f>
        <v>1.579</v>
      </c>
      <c r="E565" s="9">
        <f t="shared" si="17"/>
        <v>-0.34233333333333338</v>
      </c>
      <c r="G565" s="7">
        <v>1686</v>
      </c>
      <c r="H565" s="1"/>
    </row>
    <row r="566" spans="1:8" x14ac:dyDescent="0.2">
      <c r="A566" s="5">
        <v>43831</v>
      </c>
      <c r="B566" s="9">
        <v>1.6345000000000001</v>
      </c>
      <c r="C566" s="9">
        <v>-0.3876</v>
      </c>
      <c r="G566" s="7">
        <v>1689</v>
      </c>
      <c r="H566" s="1"/>
    </row>
    <row r="567" spans="1:8" x14ac:dyDescent="0.2">
      <c r="A567" s="5">
        <v>43862</v>
      </c>
      <c r="B567" s="9">
        <v>1.9535</v>
      </c>
      <c r="C567" s="9">
        <v>-0.32369999999999999</v>
      </c>
      <c r="G567" s="7">
        <v>1692</v>
      </c>
      <c r="H567" s="1"/>
    </row>
    <row r="568" spans="1:8" x14ac:dyDescent="0.2">
      <c r="A568" s="5">
        <v>43891</v>
      </c>
      <c r="B568" s="9">
        <v>3.8283999999999998</v>
      </c>
      <c r="C568" s="9">
        <v>1.0602</v>
      </c>
      <c r="D568" s="9">
        <f t="shared" ref="D568:E568" si="18">AVERAGE(B566:B568)</f>
        <v>2.4721333333333333</v>
      </c>
      <c r="E568" s="9">
        <f t="shared" si="18"/>
        <v>0.1163</v>
      </c>
      <c r="G568" s="7">
        <v>1695</v>
      </c>
      <c r="H568" s="1"/>
    </row>
    <row r="569" spans="1:8" x14ac:dyDescent="0.2">
      <c r="A569" s="5">
        <v>43922</v>
      </c>
      <c r="B569" s="9">
        <v>2.8961000000000001</v>
      </c>
      <c r="C569" s="9">
        <v>0.56610000000000005</v>
      </c>
      <c r="G569" s="7">
        <v>1698</v>
      </c>
      <c r="H56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2"/>
  <sheetViews>
    <sheetView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A272" sqref="A272"/>
    </sheetView>
  </sheetViews>
  <sheetFormatPr baseColWidth="10" defaultColWidth="11.5" defaultRowHeight="15" x14ac:dyDescent="0.2"/>
  <sheetData>
    <row r="1" spans="1:8" x14ac:dyDescent="0.2">
      <c r="A1" t="s">
        <v>133</v>
      </c>
      <c r="B1" t="s">
        <v>242</v>
      </c>
      <c r="C1" t="s">
        <v>243</v>
      </c>
      <c r="D1" t="s">
        <v>244</v>
      </c>
      <c r="E1" t="s">
        <v>245</v>
      </c>
    </row>
    <row r="2" spans="1:8" x14ac:dyDescent="0.2">
      <c r="A2" s="1">
        <v>19084</v>
      </c>
      <c r="B2">
        <v>9.1556540884000004</v>
      </c>
      <c r="C2">
        <v>10.964371823900001</v>
      </c>
      <c r="D2">
        <v>8.9796593725000005</v>
      </c>
      <c r="E2">
        <v>1.51049319E-2</v>
      </c>
      <c r="G2" t="s">
        <v>246</v>
      </c>
      <c r="H2" s="24" t="s">
        <v>247</v>
      </c>
    </row>
    <row r="3" spans="1:8" x14ac:dyDescent="0.2">
      <c r="A3" s="1">
        <v>19175</v>
      </c>
      <c r="B3">
        <v>9.1711401349999999</v>
      </c>
      <c r="C3">
        <v>10.981856734200001</v>
      </c>
      <c r="D3">
        <v>8.9820861153999996</v>
      </c>
      <c r="E3">
        <v>2.4837267199999999E-2</v>
      </c>
    </row>
    <row r="4" spans="1:8" x14ac:dyDescent="0.2">
      <c r="A4" s="1">
        <v>19267</v>
      </c>
      <c r="B4">
        <v>9.1715980319000003</v>
      </c>
      <c r="C4">
        <v>10.978477590800001</v>
      </c>
      <c r="D4">
        <v>8.9960572608000007</v>
      </c>
      <c r="E4">
        <v>1.4840079000000001E-2</v>
      </c>
    </row>
    <row r="5" spans="1:8" x14ac:dyDescent="0.2">
      <c r="A5" s="1">
        <v>19359</v>
      </c>
      <c r="B5">
        <v>9.2016945322999995</v>
      </c>
      <c r="C5">
        <v>10.972687668400001</v>
      </c>
      <c r="D5">
        <v>9.0260586722999996</v>
      </c>
      <c r="E5">
        <v>2.2165984499999999E-2</v>
      </c>
    </row>
    <row r="6" spans="1:8" x14ac:dyDescent="0.2">
      <c r="A6" s="1">
        <v>19449</v>
      </c>
      <c r="B6">
        <v>9.2096309236000007</v>
      </c>
      <c r="C6">
        <v>10.973457488499999</v>
      </c>
      <c r="D6">
        <v>9.0365619087999995</v>
      </c>
      <c r="E6">
        <v>2.1521183499999999E-2</v>
      </c>
    </row>
    <row r="7" spans="1:8" x14ac:dyDescent="0.2">
      <c r="A7" s="1">
        <v>19540</v>
      </c>
      <c r="B7">
        <v>9.2119469013999993</v>
      </c>
      <c r="C7">
        <v>10.9738925842</v>
      </c>
      <c r="D7">
        <v>9.0463206797000009</v>
      </c>
      <c r="E7">
        <v>1.5925245000000001E-2</v>
      </c>
    </row>
    <row r="8" spans="1:8" x14ac:dyDescent="0.2">
      <c r="A8" s="1">
        <v>19632</v>
      </c>
      <c r="B8">
        <v>9.2050127673999995</v>
      </c>
      <c r="C8">
        <v>10.972509968100001</v>
      </c>
      <c r="D8">
        <v>9.0394441276999995</v>
      </c>
      <c r="E8">
        <v>1.48007265E-2</v>
      </c>
    </row>
    <row r="9" spans="1:8" x14ac:dyDescent="0.2">
      <c r="A9" s="1">
        <v>19724</v>
      </c>
      <c r="B9">
        <v>9.1936232823000008</v>
      </c>
      <c r="C9">
        <v>10.976290630699999</v>
      </c>
      <c r="D9">
        <v>9.0274548335000002</v>
      </c>
      <c r="E9">
        <v>1.2191307700000001E-2</v>
      </c>
    </row>
    <row r="10" spans="1:8" x14ac:dyDescent="0.2">
      <c r="A10" s="1">
        <v>19814</v>
      </c>
      <c r="B10">
        <v>9.1930344261000005</v>
      </c>
      <c r="C10">
        <v>10.9837854565</v>
      </c>
      <c r="D10">
        <v>9.0170638996000001</v>
      </c>
      <c r="E10">
        <v>1.82928929E-2</v>
      </c>
    </row>
    <row r="11" spans="1:8" x14ac:dyDescent="0.2">
      <c r="A11" s="1">
        <v>19905</v>
      </c>
      <c r="B11">
        <v>9.2018884145000008</v>
      </c>
      <c r="C11">
        <v>11.0001860022</v>
      </c>
      <c r="D11">
        <v>9.0160657077999993</v>
      </c>
      <c r="E11">
        <v>2.43729346E-2</v>
      </c>
    </row>
    <row r="12" spans="1:8" x14ac:dyDescent="0.2">
      <c r="A12" s="1">
        <v>19997</v>
      </c>
      <c r="B12">
        <v>9.2107094813000003</v>
      </c>
      <c r="C12">
        <v>11.021539101</v>
      </c>
      <c r="D12">
        <v>9.0195419272000006</v>
      </c>
      <c r="E12">
        <v>2.5756779399999999E-2</v>
      </c>
    </row>
    <row r="13" spans="1:8" x14ac:dyDescent="0.2">
      <c r="A13" s="1">
        <v>20089</v>
      </c>
      <c r="B13">
        <v>9.2265831249999994</v>
      </c>
      <c r="C13">
        <v>11.027344580399999</v>
      </c>
      <c r="D13">
        <v>9.0381945629999993</v>
      </c>
      <c r="E13">
        <v>2.54240549E-2</v>
      </c>
    </row>
    <row r="14" spans="1:8" x14ac:dyDescent="0.2">
      <c r="A14" s="1">
        <v>20179</v>
      </c>
      <c r="B14">
        <v>9.2446462124999993</v>
      </c>
      <c r="C14">
        <v>11.034810068300001</v>
      </c>
      <c r="D14">
        <v>9.0461933694999992</v>
      </c>
      <c r="E14">
        <v>3.54531586E-2</v>
      </c>
    </row>
    <row r="15" spans="1:8" x14ac:dyDescent="0.2">
      <c r="A15" s="1">
        <v>20270</v>
      </c>
      <c r="B15">
        <v>9.2595633089000007</v>
      </c>
      <c r="C15">
        <v>11.0564073458</v>
      </c>
      <c r="D15">
        <v>9.0676902437999995</v>
      </c>
      <c r="E15">
        <v>2.84446613E-2</v>
      </c>
    </row>
    <row r="16" spans="1:8" x14ac:dyDescent="0.2">
      <c r="A16" s="1">
        <v>20362</v>
      </c>
      <c r="B16">
        <v>9.2673407085000008</v>
      </c>
      <c r="C16">
        <v>11.0708889003</v>
      </c>
      <c r="D16">
        <v>9.0835836487999995</v>
      </c>
      <c r="E16">
        <v>2.03354925E-2</v>
      </c>
    </row>
    <row r="17" spans="1:5" x14ac:dyDescent="0.2">
      <c r="A17" s="1">
        <v>20454</v>
      </c>
      <c r="B17">
        <v>9.2749679573999995</v>
      </c>
      <c r="C17">
        <v>11.0744546905</v>
      </c>
      <c r="D17">
        <v>9.0934386381000003</v>
      </c>
      <c r="E17">
        <v>1.9291600400000001E-2</v>
      </c>
    </row>
    <row r="18" spans="1:5" x14ac:dyDescent="0.2">
      <c r="A18" s="1">
        <v>20545</v>
      </c>
      <c r="B18">
        <v>9.2724975198999999</v>
      </c>
      <c r="C18">
        <v>11.092725055800001</v>
      </c>
      <c r="D18">
        <v>9.1003856919999997</v>
      </c>
      <c r="E18">
        <v>7.2753827000000002E-3</v>
      </c>
    </row>
    <row r="19" spans="1:5" x14ac:dyDescent="0.2">
      <c r="A19" s="1">
        <v>20636</v>
      </c>
      <c r="B19">
        <v>9.2717277128000006</v>
      </c>
      <c r="C19">
        <v>11.0916649062</v>
      </c>
      <c r="D19">
        <v>9.1078281720999996</v>
      </c>
      <c r="E19">
        <v>7.7488899999999996E-4</v>
      </c>
    </row>
    <row r="20" spans="1:5" x14ac:dyDescent="0.2">
      <c r="A20" s="1">
        <v>20728</v>
      </c>
      <c r="B20">
        <v>9.2693038308000002</v>
      </c>
      <c r="C20">
        <v>11.0861976806</v>
      </c>
      <c r="D20">
        <v>9.1064284728999993</v>
      </c>
      <c r="E20">
        <v>6.6347420000000001E-4</v>
      </c>
    </row>
    <row r="21" spans="1:5" x14ac:dyDescent="0.2">
      <c r="A21" s="1">
        <v>20820</v>
      </c>
      <c r="B21">
        <v>9.277992952</v>
      </c>
      <c r="C21">
        <v>11.0966775426</v>
      </c>
      <c r="D21">
        <v>9.1184046015</v>
      </c>
      <c r="E21">
        <v>-2.5241662000000001E-3</v>
      </c>
    </row>
    <row r="22" spans="1:5" x14ac:dyDescent="0.2">
      <c r="A22" s="1">
        <v>20910</v>
      </c>
      <c r="B22">
        <v>9.2804820378000006</v>
      </c>
      <c r="C22">
        <v>11.0907212144</v>
      </c>
      <c r="D22">
        <v>9.1174325101000004</v>
      </c>
      <c r="E22">
        <v>2.0414294000000001E-3</v>
      </c>
    </row>
    <row r="23" spans="1:5" x14ac:dyDescent="0.2">
      <c r="A23" s="1">
        <v>21001</v>
      </c>
      <c r="B23">
        <v>9.2781192776000001</v>
      </c>
      <c r="C23">
        <v>11.104915717600001</v>
      </c>
      <c r="D23">
        <v>9.1188232991000007</v>
      </c>
      <c r="E23">
        <v>-4.5282567999999999E-3</v>
      </c>
    </row>
    <row r="24" spans="1:5" x14ac:dyDescent="0.2">
      <c r="A24" s="1">
        <v>21093</v>
      </c>
      <c r="B24">
        <v>9.2815191226000007</v>
      </c>
      <c r="C24">
        <v>11.089344371299999</v>
      </c>
      <c r="D24">
        <v>9.1173644318000004</v>
      </c>
      <c r="E24">
        <v>3.4330491000000001E-3</v>
      </c>
    </row>
    <row r="25" spans="1:5" x14ac:dyDescent="0.2">
      <c r="A25" s="1">
        <v>21185</v>
      </c>
      <c r="B25">
        <v>9.2774138816999994</v>
      </c>
      <c r="C25">
        <v>11.0879797669</v>
      </c>
      <c r="D25">
        <v>9.1085245000999997</v>
      </c>
      <c r="E25">
        <v>6.7062340999999998E-3</v>
      </c>
    </row>
    <row r="26" spans="1:5" x14ac:dyDescent="0.2">
      <c r="A26" s="1">
        <v>21275</v>
      </c>
      <c r="B26">
        <v>9.2597671623999993</v>
      </c>
      <c r="C26">
        <v>11.090414236299999</v>
      </c>
      <c r="D26">
        <v>9.0865049333000005</v>
      </c>
      <c r="E26">
        <v>6.1674996000000001E-3</v>
      </c>
    </row>
    <row r="27" spans="1:5" x14ac:dyDescent="0.2">
      <c r="A27" s="1">
        <v>21366</v>
      </c>
      <c r="B27">
        <v>9.2641458223999997</v>
      </c>
      <c r="C27">
        <v>11.1028707404</v>
      </c>
      <c r="D27">
        <v>9.0888073429999992</v>
      </c>
      <c r="E27">
        <v>5.9876885999999999E-3</v>
      </c>
    </row>
    <row r="28" spans="1:5" x14ac:dyDescent="0.2">
      <c r="A28" s="1">
        <v>21458</v>
      </c>
      <c r="B28">
        <v>9.2762825998</v>
      </c>
      <c r="C28">
        <v>11.1247090139</v>
      </c>
      <c r="D28">
        <v>9.1112788191000007</v>
      </c>
      <c r="E28">
        <v>-4.6343284000000002E-3</v>
      </c>
    </row>
    <row r="29" spans="1:5" x14ac:dyDescent="0.2">
      <c r="A29" s="1">
        <v>21550</v>
      </c>
      <c r="B29">
        <v>9.2851865040000003</v>
      </c>
      <c r="C29">
        <v>11.1355024043</v>
      </c>
      <c r="D29">
        <v>9.1229235074999995</v>
      </c>
      <c r="E29">
        <v>-7.4100056999999997E-3</v>
      </c>
    </row>
    <row r="30" spans="1:5" x14ac:dyDescent="0.2">
      <c r="A30" s="1">
        <v>21640</v>
      </c>
      <c r="B30">
        <v>9.2990184817999992</v>
      </c>
      <c r="C30">
        <v>11.134734995400001</v>
      </c>
      <c r="D30">
        <v>9.1294197647999997</v>
      </c>
      <c r="E30">
        <v>1.3854570000000001E-3</v>
      </c>
    </row>
    <row r="31" spans="1:5" x14ac:dyDescent="0.2">
      <c r="A31" s="1">
        <v>21731</v>
      </c>
      <c r="B31">
        <v>9.3104597427000009</v>
      </c>
      <c r="C31">
        <v>11.143875747199999</v>
      </c>
      <c r="D31">
        <v>9.1421344560000009</v>
      </c>
      <c r="E31">
        <v>6.501225E-4</v>
      </c>
    </row>
    <row r="32" spans="1:5" x14ac:dyDescent="0.2">
      <c r="A32" s="1">
        <v>21823</v>
      </c>
      <c r="B32">
        <v>9.3165642227000003</v>
      </c>
      <c r="C32">
        <v>11.1384415389</v>
      </c>
      <c r="D32">
        <v>9.1333307294000008</v>
      </c>
      <c r="E32">
        <v>1.4990757400000001E-2</v>
      </c>
    </row>
    <row r="33" spans="1:5" x14ac:dyDescent="0.2">
      <c r="A33" s="1">
        <v>21915</v>
      </c>
      <c r="B33">
        <v>9.3132973365999998</v>
      </c>
      <c r="C33">
        <v>11.1444905068</v>
      </c>
      <c r="D33">
        <v>9.1352072881000002</v>
      </c>
      <c r="E33">
        <v>8.9026665999999994E-3</v>
      </c>
    </row>
    <row r="34" spans="1:5" x14ac:dyDescent="0.2">
      <c r="A34" s="1">
        <v>22006</v>
      </c>
      <c r="B34">
        <v>9.3169670833999998</v>
      </c>
      <c r="C34">
        <v>11.141410253</v>
      </c>
      <c r="D34">
        <v>9.1446741925000001</v>
      </c>
      <c r="E34">
        <v>5.6602557000000001E-3</v>
      </c>
    </row>
    <row r="35" spans="1:5" x14ac:dyDescent="0.2">
      <c r="A35" s="1">
        <v>22097</v>
      </c>
      <c r="B35">
        <v>9.3234499943000007</v>
      </c>
      <c r="C35">
        <v>11.1418096444</v>
      </c>
      <c r="D35">
        <v>9.1446672654000007</v>
      </c>
      <c r="E35">
        <v>1.20616917E-2</v>
      </c>
    </row>
    <row r="36" spans="1:5" x14ac:dyDescent="0.2">
      <c r="A36" s="1">
        <v>22189</v>
      </c>
      <c r="B36">
        <v>9.3144568102999994</v>
      </c>
      <c r="C36">
        <v>11.129048684600001</v>
      </c>
      <c r="D36">
        <v>9.1405301831999992</v>
      </c>
      <c r="E36">
        <v>9.1629529000000001E-3</v>
      </c>
    </row>
    <row r="37" spans="1:5" x14ac:dyDescent="0.2">
      <c r="A37" s="1">
        <v>22281</v>
      </c>
      <c r="B37">
        <v>9.3117994853999999</v>
      </c>
      <c r="C37">
        <v>11.145475002</v>
      </c>
      <c r="D37">
        <v>9.1349667918000002</v>
      </c>
      <c r="E37">
        <v>7.3829485E-3</v>
      </c>
    </row>
    <row r="38" spans="1:5" x14ac:dyDescent="0.2">
      <c r="A38" s="1">
        <v>22371</v>
      </c>
      <c r="B38">
        <v>9.3080538371999992</v>
      </c>
      <c r="C38">
        <v>11.1642433711</v>
      </c>
      <c r="D38">
        <v>9.1388392414999995</v>
      </c>
      <c r="E38">
        <v>-3.5541263E-3</v>
      </c>
    </row>
    <row r="39" spans="1:5" x14ac:dyDescent="0.2">
      <c r="A39" s="1">
        <v>22462</v>
      </c>
      <c r="B39">
        <v>9.3189937024000002</v>
      </c>
      <c r="C39">
        <v>11.173497578999999</v>
      </c>
      <c r="D39">
        <v>9.1511544455999996</v>
      </c>
      <c r="E39">
        <v>-4.4955745999999998E-3</v>
      </c>
    </row>
    <row r="40" spans="1:5" x14ac:dyDescent="0.2">
      <c r="A40" s="1">
        <v>22554</v>
      </c>
      <c r="B40">
        <v>9.3196598277000007</v>
      </c>
      <c r="C40">
        <v>11.1809520088</v>
      </c>
      <c r="D40">
        <v>9.1597204828999992</v>
      </c>
      <c r="E40">
        <v>-1.2315395099999999E-2</v>
      </c>
    </row>
    <row r="41" spans="1:5" x14ac:dyDescent="0.2">
      <c r="A41" s="1">
        <v>22646</v>
      </c>
      <c r="B41">
        <v>9.3353373271999995</v>
      </c>
      <c r="C41">
        <v>11.199668944600001</v>
      </c>
      <c r="D41">
        <v>9.1728094305999992</v>
      </c>
      <c r="E41">
        <v>-1.12008487E-2</v>
      </c>
    </row>
    <row r="42" spans="1:5" x14ac:dyDescent="0.2">
      <c r="A42" s="1">
        <v>22736</v>
      </c>
      <c r="B42">
        <v>9.3423037745999995</v>
      </c>
      <c r="C42">
        <v>11.1976255378</v>
      </c>
      <c r="D42">
        <v>9.1803689105000004</v>
      </c>
      <c r="E42">
        <v>-9.8445658999999994E-3</v>
      </c>
    </row>
    <row r="43" spans="1:5" x14ac:dyDescent="0.2">
      <c r="A43" s="1">
        <v>22827</v>
      </c>
      <c r="B43">
        <v>9.3510454845000002</v>
      </c>
      <c r="C43">
        <v>11.1502678026</v>
      </c>
      <c r="D43">
        <v>9.1884264129000002</v>
      </c>
      <c r="E43">
        <v>2.7616350000000001E-3</v>
      </c>
    </row>
    <row r="44" spans="1:5" x14ac:dyDescent="0.2">
      <c r="A44" s="1">
        <v>22919</v>
      </c>
      <c r="B44">
        <v>9.3551394255999991</v>
      </c>
      <c r="C44">
        <v>11.1600868014</v>
      </c>
      <c r="D44">
        <v>9.1890635467999999</v>
      </c>
      <c r="E44">
        <v>4.2057374000000003E-3</v>
      </c>
    </row>
    <row r="45" spans="1:5" x14ac:dyDescent="0.2">
      <c r="A45" s="1">
        <v>23011</v>
      </c>
      <c r="B45">
        <v>9.3652265409000002</v>
      </c>
      <c r="C45">
        <v>11.1985147196</v>
      </c>
      <c r="D45">
        <v>9.1925674352000009</v>
      </c>
      <c r="E45">
        <v>3.1130157E-3</v>
      </c>
    </row>
    <row r="46" spans="1:5" x14ac:dyDescent="0.2">
      <c r="A46" s="1">
        <v>23101</v>
      </c>
      <c r="B46">
        <v>9.3688516495999998</v>
      </c>
      <c r="C46">
        <v>11.206729020099999</v>
      </c>
      <c r="D46">
        <v>9.1991173852999992</v>
      </c>
      <c r="E46">
        <v>-2.9843479999999998E-4</v>
      </c>
    </row>
    <row r="47" spans="1:5" x14ac:dyDescent="0.2">
      <c r="A47" s="1">
        <v>23192</v>
      </c>
      <c r="B47">
        <v>9.3750235375000006</v>
      </c>
      <c r="C47">
        <v>11.2176671905</v>
      </c>
      <c r="D47">
        <v>9.2053969558999995</v>
      </c>
      <c r="E47">
        <v>-1.5400298999999999E-3</v>
      </c>
    </row>
    <row r="48" spans="1:5" x14ac:dyDescent="0.2">
      <c r="A48" s="1">
        <v>23284</v>
      </c>
      <c r="B48">
        <v>9.3846881241000002</v>
      </c>
      <c r="C48">
        <v>11.225381176899999</v>
      </c>
      <c r="D48">
        <v>9.2122398144000002</v>
      </c>
      <c r="E48">
        <v>9.6238159999999999E-4</v>
      </c>
    </row>
    <row r="49" spans="1:5" x14ac:dyDescent="0.2">
      <c r="A49" s="1">
        <v>23376</v>
      </c>
      <c r="B49">
        <v>9.3891767307999991</v>
      </c>
      <c r="C49">
        <v>11.214914668400001</v>
      </c>
      <c r="D49">
        <v>9.2232137671000007</v>
      </c>
      <c r="E49">
        <v>-1.0589681E-3</v>
      </c>
    </row>
    <row r="50" spans="1:5" x14ac:dyDescent="0.2">
      <c r="A50" s="1">
        <v>23467</v>
      </c>
      <c r="B50">
        <v>9.4055091880999999</v>
      </c>
      <c r="C50">
        <v>11.225507388600001</v>
      </c>
      <c r="D50">
        <v>9.2405388611999992</v>
      </c>
      <c r="E50">
        <v>-9.125693E-4</v>
      </c>
    </row>
    <row r="51" spans="1:5" x14ac:dyDescent="0.2">
      <c r="A51" s="1">
        <v>23558</v>
      </c>
      <c r="B51">
        <v>9.4198636783000005</v>
      </c>
      <c r="C51">
        <v>11.2399920068</v>
      </c>
      <c r="D51">
        <v>9.2633750689000003</v>
      </c>
      <c r="E51">
        <v>-8.0067400999999996E-3</v>
      </c>
    </row>
    <row r="52" spans="1:5" x14ac:dyDescent="0.2">
      <c r="A52" s="1">
        <v>23650</v>
      </c>
      <c r="B52">
        <v>9.4345138173999992</v>
      </c>
      <c r="C52">
        <v>11.2504320435</v>
      </c>
      <c r="D52">
        <v>9.2737497468000001</v>
      </c>
      <c r="E52">
        <v>-3.9418676000000001E-3</v>
      </c>
    </row>
    <row r="53" spans="1:5" x14ac:dyDescent="0.2">
      <c r="A53" s="1">
        <v>23742</v>
      </c>
      <c r="B53">
        <v>9.4338237337000006</v>
      </c>
      <c r="C53">
        <v>11.260213242800001</v>
      </c>
      <c r="D53">
        <v>9.2808561955000002</v>
      </c>
      <c r="E53">
        <v>-1.24556986E-2</v>
      </c>
    </row>
    <row r="54" spans="1:5" x14ac:dyDescent="0.2">
      <c r="A54" s="1">
        <v>23832</v>
      </c>
      <c r="B54">
        <v>9.4531876448999999</v>
      </c>
      <c r="C54">
        <v>11.269982840500001</v>
      </c>
      <c r="D54">
        <v>9.2897830633999998</v>
      </c>
      <c r="E54">
        <v>-2.3712253999999999E-3</v>
      </c>
    </row>
    <row r="55" spans="1:5" x14ac:dyDescent="0.2">
      <c r="A55" s="1">
        <v>23923</v>
      </c>
      <c r="B55">
        <v>9.4613911456000004</v>
      </c>
      <c r="C55">
        <v>11.2629832924</v>
      </c>
      <c r="D55">
        <v>9.2964863764000008</v>
      </c>
      <c r="E55">
        <v>1.9878291E-3</v>
      </c>
    </row>
    <row r="56" spans="1:5" x14ac:dyDescent="0.2">
      <c r="A56" s="1">
        <v>24015</v>
      </c>
      <c r="B56">
        <v>9.4751017127000008</v>
      </c>
      <c r="C56">
        <v>11.284291319999999</v>
      </c>
      <c r="D56">
        <v>9.3227207588999992</v>
      </c>
      <c r="E56">
        <v>-9.9590802999999992E-3</v>
      </c>
    </row>
    <row r="57" spans="1:5" x14ac:dyDescent="0.2">
      <c r="A57" s="1">
        <v>24107</v>
      </c>
      <c r="B57">
        <v>9.4995839164000007</v>
      </c>
      <c r="C57">
        <v>11.306756145</v>
      </c>
      <c r="D57">
        <v>9.3406434987000004</v>
      </c>
      <c r="E57">
        <v>-4.7284959E-3</v>
      </c>
    </row>
    <row r="58" spans="1:5" x14ac:dyDescent="0.2">
      <c r="A58" s="1">
        <v>24197</v>
      </c>
      <c r="B58">
        <v>9.5117556852000007</v>
      </c>
      <c r="C58">
        <v>11.2979151308</v>
      </c>
      <c r="D58">
        <v>9.3433702206000007</v>
      </c>
      <c r="E58">
        <v>7.1854526000000004E-3</v>
      </c>
    </row>
    <row r="59" spans="1:5" x14ac:dyDescent="0.2">
      <c r="A59" s="1">
        <v>24288</v>
      </c>
      <c r="B59">
        <v>9.5116651832999999</v>
      </c>
      <c r="C59">
        <v>11.300202000600001</v>
      </c>
      <c r="D59">
        <v>9.3515354255999998</v>
      </c>
      <c r="E59">
        <v>5.6050800000000002E-5</v>
      </c>
    </row>
    <row r="60" spans="1:5" x14ac:dyDescent="0.2">
      <c r="A60" s="1">
        <v>24380</v>
      </c>
      <c r="B60">
        <v>9.5199562285999999</v>
      </c>
      <c r="C60">
        <v>11.279138660999999</v>
      </c>
      <c r="D60">
        <v>9.3653151121999993</v>
      </c>
      <c r="E60">
        <v>1.898605E-3</v>
      </c>
    </row>
    <row r="61" spans="1:5" x14ac:dyDescent="0.2">
      <c r="A61" s="1">
        <v>24472</v>
      </c>
      <c r="B61">
        <v>9.5210853230999994</v>
      </c>
      <c r="C61">
        <v>11.2992968199</v>
      </c>
      <c r="D61">
        <v>9.3770158462000008</v>
      </c>
      <c r="E61">
        <v>-1.07372762E-2</v>
      </c>
    </row>
    <row r="62" spans="1:5" x14ac:dyDescent="0.2">
      <c r="A62" s="1">
        <v>24562</v>
      </c>
      <c r="B62">
        <v>9.5243468744000008</v>
      </c>
      <c r="C62">
        <v>11.329040797699999</v>
      </c>
      <c r="D62">
        <v>9.3888367723999995</v>
      </c>
      <c r="E62">
        <v>-2.3425643199999999E-2</v>
      </c>
    </row>
    <row r="63" spans="1:5" x14ac:dyDescent="0.2">
      <c r="A63" s="1">
        <v>24653</v>
      </c>
      <c r="B63">
        <v>9.5354904490999992</v>
      </c>
      <c r="C63">
        <v>11.3366250038</v>
      </c>
      <c r="D63">
        <v>9.3953298801000003</v>
      </c>
      <c r="E63">
        <v>-1.9135803100000001E-2</v>
      </c>
    </row>
    <row r="64" spans="1:5" x14ac:dyDescent="0.2">
      <c r="A64" s="1">
        <v>24745</v>
      </c>
      <c r="B64">
        <v>9.5378107297000003</v>
      </c>
      <c r="C64">
        <v>11.3527272827</v>
      </c>
      <c r="D64">
        <v>9.4023010893999999</v>
      </c>
      <c r="E64">
        <v>-2.5908245199999999E-2</v>
      </c>
    </row>
    <row r="65" spans="1:5" x14ac:dyDescent="0.2">
      <c r="A65" s="1">
        <v>24837</v>
      </c>
      <c r="B65">
        <v>9.5410606950000005</v>
      </c>
      <c r="C65">
        <v>11.362188848900001</v>
      </c>
      <c r="D65">
        <v>9.4125117350000007</v>
      </c>
      <c r="E65">
        <v>-3.2898951000000003E-2</v>
      </c>
    </row>
    <row r="66" spans="1:5" x14ac:dyDescent="0.2">
      <c r="A66" s="1">
        <v>24928</v>
      </c>
      <c r="B66">
        <v>9.5626305064999997</v>
      </c>
      <c r="C66">
        <v>11.3560553526</v>
      </c>
      <c r="D66">
        <v>9.4288888866999994</v>
      </c>
      <c r="E66">
        <v>-2.31113698E-2</v>
      </c>
    </row>
    <row r="67" spans="1:5" x14ac:dyDescent="0.2">
      <c r="A67" s="1">
        <v>25019</v>
      </c>
      <c r="B67">
        <v>9.5754630369000004</v>
      </c>
      <c r="C67">
        <v>11.386201207699999</v>
      </c>
      <c r="D67">
        <v>9.4448418450999991</v>
      </c>
      <c r="E67">
        <v>-2.9626223899999998E-2</v>
      </c>
    </row>
    <row r="68" spans="1:5" x14ac:dyDescent="0.2">
      <c r="A68" s="1">
        <v>25111</v>
      </c>
      <c r="B68">
        <v>9.5913157705999996</v>
      </c>
      <c r="C68">
        <v>11.391909099499999</v>
      </c>
      <c r="D68">
        <v>9.4466588390999995</v>
      </c>
      <c r="E68">
        <v>-1.64726639E-2</v>
      </c>
    </row>
    <row r="69" spans="1:5" x14ac:dyDescent="0.2">
      <c r="A69" s="1">
        <v>25203</v>
      </c>
      <c r="B69">
        <v>9.5931582734000003</v>
      </c>
      <c r="C69">
        <v>11.4258091325</v>
      </c>
      <c r="D69">
        <v>9.4535869720000001</v>
      </c>
      <c r="E69">
        <v>-2.75663503E-2</v>
      </c>
    </row>
    <row r="70" spans="1:5" x14ac:dyDescent="0.2">
      <c r="A70" s="1">
        <v>25293</v>
      </c>
      <c r="B70">
        <v>9.6021235631999993</v>
      </c>
      <c r="C70">
        <v>11.418597718999999</v>
      </c>
      <c r="D70">
        <v>9.4540394673999995</v>
      </c>
      <c r="E70">
        <v>-1.7392222200000002E-2</v>
      </c>
    </row>
    <row r="71" spans="1:5" x14ac:dyDescent="0.2">
      <c r="A71" s="1">
        <v>25384</v>
      </c>
      <c r="B71">
        <v>9.6062470390999994</v>
      </c>
      <c r="C71">
        <v>11.4061160979</v>
      </c>
      <c r="D71">
        <v>9.4624119445999995</v>
      </c>
      <c r="E71">
        <v>-1.7255755800000001E-2</v>
      </c>
    </row>
    <row r="72" spans="1:5" x14ac:dyDescent="0.2">
      <c r="A72" s="1">
        <v>25476</v>
      </c>
      <c r="B72">
        <v>9.6083035026000001</v>
      </c>
      <c r="C72">
        <v>11.3977221552</v>
      </c>
      <c r="D72">
        <v>9.4816485148999998</v>
      </c>
      <c r="E72">
        <v>-2.8779484500000001E-2</v>
      </c>
    </row>
    <row r="73" spans="1:5" x14ac:dyDescent="0.2">
      <c r="A73" s="1">
        <v>25568</v>
      </c>
      <c r="B73">
        <v>9.6133142401999994</v>
      </c>
      <c r="C73">
        <v>11.387433183200001</v>
      </c>
      <c r="D73">
        <v>9.4876742679999992</v>
      </c>
      <c r="E73">
        <v>-2.6353708199999999E-2</v>
      </c>
    </row>
    <row r="74" spans="1:5" x14ac:dyDescent="0.2">
      <c r="A74" s="1">
        <v>25658</v>
      </c>
      <c r="B74">
        <v>9.6170145828999996</v>
      </c>
      <c r="C74">
        <v>11.3809718727</v>
      </c>
      <c r="D74">
        <v>9.4952234026000006</v>
      </c>
      <c r="E74">
        <v>-2.7292621100000001E-2</v>
      </c>
    </row>
    <row r="75" spans="1:5" x14ac:dyDescent="0.2">
      <c r="A75" s="1">
        <v>25749</v>
      </c>
      <c r="B75">
        <v>9.6184789020999997</v>
      </c>
      <c r="C75">
        <v>11.352397252499999</v>
      </c>
      <c r="D75">
        <v>9.5067296739000007</v>
      </c>
      <c r="E75">
        <v>-2.8819067600000001E-2</v>
      </c>
    </row>
    <row r="76" spans="1:5" x14ac:dyDescent="0.2">
      <c r="A76" s="1">
        <v>25841</v>
      </c>
      <c r="B76">
        <v>9.6237730177999996</v>
      </c>
      <c r="C76">
        <v>11.375290831599999</v>
      </c>
      <c r="D76">
        <v>9.5137818796999998</v>
      </c>
      <c r="E76">
        <v>-3.4162319500000003E-2</v>
      </c>
    </row>
    <row r="77" spans="1:5" x14ac:dyDescent="0.2">
      <c r="A77" s="1">
        <v>25933</v>
      </c>
      <c r="B77">
        <v>9.6176259240000004</v>
      </c>
      <c r="C77">
        <v>11.387052117</v>
      </c>
      <c r="D77">
        <v>9.5067510843999994</v>
      </c>
      <c r="E77">
        <v>-3.7240182500000003E-2</v>
      </c>
    </row>
    <row r="78" spans="1:5" x14ac:dyDescent="0.2">
      <c r="A78" s="1">
        <v>26023</v>
      </c>
      <c r="B78">
        <v>9.6335337157000005</v>
      </c>
      <c r="C78">
        <v>11.415636709299999</v>
      </c>
      <c r="D78">
        <v>9.5242289728999996</v>
      </c>
      <c r="E78">
        <v>-4.15611117E-2</v>
      </c>
    </row>
    <row r="79" spans="1:5" x14ac:dyDescent="0.2">
      <c r="A79" s="1">
        <v>26114</v>
      </c>
      <c r="B79">
        <v>9.6398108917999998</v>
      </c>
      <c r="C79">
        <v>11.4221987569</v>
      </c>
      <c r="D79">
        <v>9.5379265933999999</v>
      </c>
      <c r="E79">
        <v>-4.7686014800000003E-2</v>
      </c>
    </row>
    <row r="80" spans="1:5" x14ac:dyDescent="0.2">
      <c r="A80" s="1">
        <v>26206</v>
      </c>
      <c r="B80">
        <v>9.6446676352999994</v>
      </c>
      <c r="C80">
        <v>11.4251794715</v>
      </c>
      <c r="D80">
        <v>9.5393063729000005</v>
      </c>
      <c r="E80">
        <v>-4.4583993600000003E-2</v>
      </c>
    </row>
    <row r="81" spans="1:5" x14ac:dyDescent="0.2">
      <c r="A81" s="1">
        <v>26298</v>
      </c>
      <c r="B81">
        <v>9.6580498216000006</v>
      </c>
      <c r="C81">
        <v>11.4408457605</v>
      </c>
      <c r="D81">
        <v>9.5472660730999994</v>
      </c>
      <c r="E81">
        <v>-4.0991347099999999E-2</v>
      </c>
    </row>
    <row r="82" spans="1:5" x14ac:dyDescent="0.2">
      <c r="A82" s="1">
        <v>26389</v>
      </c>
      <c r="B82">
        <v>9.6687516973999994</v>
      </c>
      <c r="C82">
        <v>11.4637353234</v>
      </c>
      <c r="D82">
        <v>9.5534217246999997</v>
      </c>
      <c r="E82">
        <v>-4.0207792999999999E-2</v>
      </c>
    </row>
    <row r="83" spans="1:5" x14ac:dyDescent="0.2">
      <c r="A83" s="1">
        <v>26480</v>
      </c>
      <c r="B83">
        <v>9.6852754109999992</v>
      </c>
      <c r="C83">
        <v>11.4731534767</v>
      </c>
      <c r="D83">
        <v>9.5623805180999994</v>
      </c>
      <c r="E83">
        <v>-3.29125142E-2</v>
      </c>
    </row>
    <row r="84" spans="1:5" x14ac:dyDescent="0.2">
      <c r="A84" s="1">
        <v>26572</v>
      </c>
      <c r="B84">
        <v>9.6979578241999995</v>
      </c>
      <c r="C84">
        <v>11.488270913599999</v>
      </c>
      <c r="D84">
        <v>9.5714703931000003</v>
      </c>
      <c r="E84">
        <v>-3.0805359899999999E-2</v>
      </c>
    </row>
    <row r="85" spans="1:5" x14ac:dyDescent="0.2">
      <c r="A85" s="1">
        <v>26664</v>
      </c>
      <c r="B85">
        <v>9.7185145257999999</v>
      </c>
      <c r="C85">
        <v>11.527594837500001</v>
      </c>
      <c r="D85">
        <v>9.6050180577000006</v>
      </c>
      <c r="E85">
        <v>-4.5689829899999999E-2</v>
      </c>
    </row>
    <row r="86" spans="1:5" x14ac:dyDescent="0.2">
      <c r="A86" s="1">
        <v>26754</v>
      </c>
      <c r="B86">
        <v>9.7344611217000008</v>
      </c>
      <c r="C86">
        <v>11.517681849200001</v>
      </c>
      <c r="D86">
        <v>9.6129936822000008</v>
      </c>
      <c r="E86">
        <v>-3.3972032999999999E-2</v>
      </c>
    </row>
    <row r="87" spans="1:5" x14ac:dyDescent="0.2">
      <c r="A87" s="1">
        <v>26845</v>
      </c>
      <c r="B87">
        <v>9.7317895469</v>
      </c>
      <c r="C87">
        <v>11.507254747599999</v>
      </c>
      <c r="D87">
        <v>9.6153237097000002</v>
      </c>
      <c r="E87">
        <v>-3.6238067700000001E-2</v>
      </c>
    </row>
    <row r="88" spans="1:5" x14ac:dyDescent="0.2">
      <c r="A88" s="1">
        <v>26937</v>
      </c>
      <c r="B88">
        <v>9.7327954169000002</v>
      </c>
      <c r="C88">
        <v>11.521831149300001</v>
      </c>
      <c r="D88">
        <v>9.6139779842999999</v>
      </c>
      <c r="E88">
        <v>-3.7330293299999998E-2</v>
      </c>
    </row>
    <row r="89" spans="1:5" x14ac:dyDescent="0.2">
      <c r="A89" s="1">
        <v>27029</v>
      </c>
      <c r="B89">
        <v>9.7273934829000002</v>
      </c>
      <c r="C89">
        <v>11.4906872456</v>
      </c>
      <c r="D89">
        <v>9.6164784532999992</v>
      </c>
      <c r="E89">
        <v>-3.79492102E-2</v>
      </c>
    </row>
    <row r="90" spans="1:5" x14ac:dyDescent="0.2">
      <c r="A90" s="1">
        <v>27119</v>
      </c>
      <c r="B90">
        <v>9.7163252644</v>
      </c>
      <c r="C90">
        <v>11.4642879136</v>
      </c>
      <c r="D90">
        <v>9.6027770874999998</v>
      </c>
      <c r="E90">
        <v>-3.2289981699999998E-2</v>
      </c>
    </row>
    <row r="91" spans="1:5" x14ac:dyDescent="0.2">
      <c r="A91" s="1">
        <v>27210</v>
      </c>
      <c r="B91">
        <v>9.7177769475000009</v>
      </c>
      <c r="C91">
        <v>11.433692713099999</v>
      </c>
      <c r="D91">
        <v>9.5993404374000004</v>
      </c>
      <c r="E91">
        <v>-2.1419001399999998E-2</v>
      </c>
    </row>
    <row r="92" spans="1:5" x14ac:dyDescent="0.2">
      <c r="A92" s="1">
        <v>27302</v>
      </c>
      <c r="B92">
        <v>9.7195229377000008</v>
      </c>
      <c r="C92">
        <v>11.396207180699999</v>
      </c>
      <c r="D92">
        <v>9.5981920652999992</v>
      </c>
      <c r="E92">
        <v>-1.05853618E-2</v>
      </c>
    </row>
    <row r="93" spans="1:5" x14ac:dyDescent="0.2">
      <c r="A93" s="1">
        <v>27394</v>
      </c>
      <c r="B93">
        <v>9.7022356264000003</v>
      </c>
      <c r="C93">
        <v>11.394118844699999</v>
      </c>
      <c r="D93">
        <v>9.5931829162</v>
      </c>
      <c r="E93">
        <v>-2.3405141599999998E-2</v>
      </c>
    </row>
    <row r="94" spans="1:5" x14ac:dyDescent="0.2">
      <c r="A94" s="1">
        <v>27484</v>
      </c>
      <c r="B94">
        <v>9.7085403852999992</v>
      </c>
      <c r="C94">
        <v>11.4203991927</v>
      </c>
      <c r="D94">
        <v>9.5902890612</v>
      </c>
      <c r="E94">
        <v>-2.05085588E-2</v>
      </c>
    </row>
    <row r="95" spans="1:5" x14ac:dyDescent="0.2">
      <c r="A95" s="1">
        <v>27575</v>
      </c>
      <c r="B95">
        <v>9.7224519350000005</v>
      </c>
      <c r="C95">
        <v>11.4501047113</v>
      </c>
      <c r="D95">
        <v>9.6357075392000002</v>
      </c>
      <c r="E95">
        <v>-4.9451347700000002E-2</v>
      </c>
    </row>
    <row r="96" spans="1:5" x14ac:dyDescent="0.2">
      <c r="A96" s="1">
        <v>27667</v>
      </c>
      <c r="B96">
        <v>9.7336070281999998</v>
      </c>
      <c r="C96">
        <v>11.427227691900001</v>
      </c>
      <c r="D96">
        <v>9.6186424491999993</v>
      </c>
      <c r="E96">
        <v>-1.96418288E-2</v>
      </c>
    </row>
    <row r="97" spans="1:5" x14ac:dyDescent="0.2">
      <c r="A97" s="1">
        <v>27759</v>
      </c>
      <c r="B97">
        <v>9.7417337602000007</v>
      </c>
      <c r="C97">
        <v>11.435665691100001</v>
      </c>
      <c r="D97">
        <v>9.6247142567000008</v>
      </c>
      <c r="E97">
        <v>-1.8217389300000001E-2</v>
      </c>
    </row>
    <row r="98" spans="1:5" x14ac:dyDescent="0.2">
      <c r="A98" s="1">
        <v>27850</v>
      </c>
      <c r="B98">
        <v>9.7593862864999998</v>
      </c>
      <c r="C98">
        <v>11.455613999000001</v>
      </c>
      <c r="D98">
        <v>9.6373628942000007</v>
      </c>
      <c r="E98">
        <v>-1.50434174E-2</v>
      </c>
    </row>
    <row r="99" spans="1:5" x14ac:dyDescent="0.2">
      <c r="A99" s="1">
        <v>27941</v>
      </c>
      <c r="B99">
        <v>9.7664423998000007</v>
      </c>
      <c r="C99">
        <v>11.476160845800001</v>
      </c>
      <c r="D99">
        <v>9.6397672632999996</v>
      </c>
      <c r="E99">
        <v>-1.43902618E-2</v>
      </c>
    </row>
    <row r="100" spans="1:5" x14ac:dyDescent="0.2">
      <c r="A100" s="1">
        <v>28033</v>
      </c>
      <c r="B100">
        <v>9.7743147336000007</v>
      </c>
      <c r="C100">
        <v>11.476478291299999</v>
      </c>
      <c r="D100">
        <v>9.6450420483000006</v>
      </c>
      <c r="E100">
        <v>-1.08123816E-2</v>
      </c>
    </row>
    <row r="101" spans="1:5" x14ac:dyDescent="0.2">
      <c r="A101" s="1">
        <v>28125</v>
      </c>
      <c r="B101">
        <v>9.7845586866000005</v>
      </c>
      <c r="C101">
        <v>11.482935465500001</v>
      </c>
      <c r="D101">
        <v>9.6484211935000008</v>
      </c>
      <c r="E101">
        <v>-4.6822015000000002E-3</v>
      </c>
    </row>
    <row r="102" spans="1:5" x14ac:dyDescent="0.2">
      <c r="A102" s="1">
        <v>28215</v>
      </c>
      <c r="B102">
        <v>9.7939829748000005</v>
      </c>
      <c r="C102">
        <v>11.4790491127</v>
      </c>
      <c r="D102">
        <v>9.6481067838999994</v>
      </c>
      <c r="E102">
        <v>5.8407414000000001E-3</v>
      </c>
    </row>
    <row r="103" spans="1:5" x14ac:dyDescent="0.2">
      <c r="A103" s="1">
        <v>28306</v>
      </c>
      <c r="B103">
        <v>9.7969611911999994</v>
      </c>
      <c r="C103">
        <v>11.488043728099999</v>
      </c>
      <c r="D103">
        <v>9.6561013611999993</v>
      </c>
      <c r="E103">
        <v>4.5517840000000001E-4</v>
      </c>
    </row>
    <row r="104" spans="1:5" x14ac:dyDescent="0.2">
      <c r="A104" s="1">
        <v>28398</v>
      </c>
      <c r="B104">
        <v>9.8035926205999999</v>
      </c>
      <c r="C104">
        <v>11.4903008812</v>
      </c>
      <c r="D104">
        <v>9.6678582844999994</v>
      </c>
      <c r="E104">
        <v>-2.8229076000000001E-3</v>
      </c>
    </row>
    <row r="105" spans="1:5" x14ac:dyDescent="0.2">
      <c r="A105" s="1">
        <v>28490</v>
      </c>
      <c r="B105">
        <v>9.8156516379000003</v>
      </c>
      <c r="C105">
        <v>11.494876103499999</v>
      </c>
      <c r="D105">
        <v>9.6772555186000009</v>
      </c>
      <c r="E105">
        <v>7.1170019999999997E-4</v>
      </c>
    </row>
    <row r="106" spans="1:5" x14ac:dyDescent="0.2">
      <c r="A106" s="1">
        <v>28580</v>
      </c>
      <c r="B106">
        <v>9.8189158909999996</v>
      </c>
      <c r="C106">
        <v>11.500049816400001</v>
      </c>
      <c r="D106">
        <v>9.6823090646000001</v>
      </c>
      <c r="E106">
        <v>-1.1994177E-3</v>
      </c>
    </row>
    <row r="107" spans="1:5" x14ac:dyDescent="0.2">
      <c r="A107" s="1">
        <v>28671</v>
      </c>
      <c r="B107">
        <v>9.8375531622000008</v>
      </c>
      <c r="C107">
        <v>11.5124105525</v>
      </c>
      <c r="D107">
        <v>9.6901744416</v>
      </c>
      <c r="E107">
        <v>8.4441203999999995E-3</v>
      </c>
    </row>
    <row r="108" spans="1:5" x14ac:dyDescent="0.2">
      <c r="A108" s="1">
        <v>28763</v>
      </c>
      <c r="B108">
        <v>9.8387913493999992</v>
      </c>
      <c r="C108">
        <v>11.5239366534</v>
      </c>
      <c r="D108">
        <v>9.6963173690000009</v>
      </c>
      <c r="E108">
        <v>2.2501756999999999E-3</v>
      </c>
    </row>
    <row r="109" spans="1:5" x14ac:dyDescent="0.2">
      <c r="A109" s="1">
        <v>28855</v>
      </c>
      <c r="B109">
        <v>9.8439340774000001</v>
      </c>
      <c r="C109">
        <v>11.524659529599999</v>
      </c>
      <c r="D109">
        <v>9.7008589076000007</v>
      </c>
      <c r="E109">
        <v>3.5974660000000001E-3</v>
      </c>
    </row>
    <row r="110" spans="1:5" x14ac:dyDescent="0.2">
      <c r="A110" s="1">
        <v>28945</v>
      </c>
      <c r="B110">
        <v>9.8465604554000006</v>
      </c>
      <c r="C110">
        <v>11.541051314600001</v>
      </c>
      <c r="D110">
        <v>9.7077420704000001</v>
      </c>
      <c r="E110">
        <v>-2.8614313999999999E-3</v>
      </c>
    </row>
    <row r="111" spans="1:5" x14ac:dyDescent="0.2">
      <c r="A111" s="1">
        <v>29036</v>
      </c>
      <c r="B111">
        <v>9.8432813559000003</v>
      </c>
      <c r="C111">
        <v>11.545188249100001</v>
      </c>
      <c r="D111">
        <v>9.6978396026000002</v>
      </c>
      <c r="E111">
        <v>8.9028700000000002E-4</v>
      </c>
    </row>
    <row r="112" spans="1:5" x14ac:dyDescent="0.2">
      <c r="A112" s="1">
        <v>29128</v>
      </c>
      <c r="B112">
        <v>9.8499624732999997</v>
      </c>
      <c r="C112">
        <v>11.5502923344</v>
      </c>
      <c r="D112">
        <v>9.7019444904000007</v>
      </c>
      <c r="E112">
        <v>3.1711126E-3</v>
      </c>
    </row>
    <row r="113" spans="1:5" x14ac:dyDescent="0.2">
      <c r="A113" s="1">
        <v>29220</v>
      </c>
      <c r="B113">
        <v>9.8493436386000006</v>
      </c>
      <c r="C113">
        <v>11.554015998400001</v>
      </c>
      <c r="D113">
        <v>9.6987466644999998</v>
      </c>
      <c r="E113">
        <v>4.3024938000000004E-3</v>
      </c>
    </row>
    <row r="114" spans="1:5" x14ac:dyDescent="0.2">
      <c r="A114" s="1">
        <v>29311</v>
      </c>
      <c r="B114">
        <v>9.8451069651999994</v>
      </c>
      <c r="C114">
        <v>11.541799406499999</v>
      </c>
      <c r="D114">
        <v>9.6987804756999996</v>
      </c>
      <c r="E114">
        <v>2.7006231000000001E-3</v>
      </c>
    </row>
    <row r="115" spans="1:5" x14ac:dyDescent="0.2">
      <c r="A115" s="1">
        <v>29402</v>
      </c>
      <c r="B115">
        <v>9.8195053083000001</v>
      </c>
      <c r="C115">
        <v>11.5538447735</v>
      </c>
      <c r="D115">
        <v>9.6882743852999997</v>
      </c>
      <c r="E115">
        <v>-1.71098706E-2</v>
      </c>
    </row>
    <row r="116" spans="1:5" x14ac:dyDescent="0.2">
      <c r="A116" s="1">
        <v>29494</v>
      </c>
      <c r="B116">
        <v>9.8274632488999991</v>
      </c>
      <c r="C116">
        <v>11.5674196515</v>
      </c>
      <c r="D116">
        <v>9.6961075525999991</v>
      </c>
      <c r="E116">
        <v>-1.83844128E-2</v>
      </c>
    </row>
    <row r="117" spans="1:5" x14ac:dyDescent="0.2">
      <c r="A117" s="1">
        <v>29586</v>
      </c>
      <c r="B117">
        <v>9.8381699736999995</v>
      </c>
      <c r="C117">
        <v>11.570683581999999</v>
      </c>
      <c r="D117">
        <v>9.6986800185999993</v>
      </c>
      <c r="E117">
        <v>-1.04495035E-2</v>
      </c>
    </row>
    <row r="118" spans="1:5" x14ac:dyDescent="0.2">
      <c r="A118" s="1">
        <v>29676</v>
      </c>
      <c r="B118">
        <v>9.8394590536000006</v>
      </c>
      <c r="C118">
        <v>11.561342224200001</v>
      </c>
      <c r="D118">
        <v>9.6919951796999992</v>
      </c>
      <c r="E118">
        <v>-1.7702378999999999E-3</v>
      </c>
    </row>
    <row r="119" spans="1:5" x14ac:dyDescent="0.2">
      <c r="A119" s="1">
        <v>29767</v>
      </c>
      <c r="B119">
        <v>9.8372573070999998</v>
      </c>
      <c r="C119">
        <v>11.5710057122</v>
      </c>
      <c r="D119">
        <v>9.6895754105999998</v>
      </c>
      <c r="E119">
        <v>-4.1392538000000001E-3</v>
      </c>
    </row>
    <row r="120" spans="1:5" x14ac:dyDescent="0.2">
      <c r="A120" s="1">
        <v>29859</v>
      </c>
      <c r="B120">
        <v>9.8391678441000003</v>
      </c>
      <c r="C120">
        <v>11.561124660100001</v>
      </c>
      <c r="D120">
        <v>9.6989023604</v>
      </c>
      <c r="E120">
        <v>-7.5469324999999999E-3</v>
      </c>
    </row>
    <row r="121" spans="1:5" x14ac:dyDescent="0.2">
      <c r="A121" s="1">
        <v>29951</v>
      </c>
      <c r="B121">
        <v>9.8296626042999993</v>
      </c>
      <c r="C121">
        <v>11.5700005954</v>
      </c>
      <c r="D121">
        <v>9.6975362743000009</v>
      </c>
      <c r="E121">
        <v>-1.78918775E-2</v>
      </c>
    </row>
    <row r="122" spans="1:5" x14ac:dyDescent="0.2">
      <c r="A122" s="1">
        <v>30041</v>
      </c>
      <c r="B122">
        <v>9.8349088884999993</v>
      </c>
      <c r="C122">
        <v>11.5677560045</v>
      </c>
      <c r="D122">
        <v>9.6970350123000006</v>
      </c>
      <c r="E122">
        <v>-1.1754988799999999E-2</v>
      </c>
    </row>
    <row r="123" spans="1:5" x14ac:dyDescent="0.2">
      <c r="A123" s="1">
        <v>30132</v>
      </c>
      <c r="B123">
        <v>9.8357422667000005</v>
      </c>
      <c r="C123">
        <v>11.5687549161</v>
      </c>
      <c r="D123">
        <v>9.6983745126999992</v>
      </c>
      <c r="E123">
        <v>-1.22122506E-2</v>
      </c>
    </row>
    <row r="124" spans="1:5" x14ac:dyDescent="0.2">
      <c r="A124" s="1">
        <v>30224</v>
      </c>
      <c r="B124">
        <v>9.8398509746999991</v>
      </c>
      <c r="C124">
        <v>11.570087815799999</v>
      </c>
      <c r="D124">
        <v>9.7030217821000004</v>
      </c>
      <c r="E124">
        <v>-1.2116593E-2</v>
      </c>
    </row>
    <row r="125" spans="1:5" x14ac:dyDescent="0.2">
      <c r="A125" s="1">
        <v>30316</v>
      </c>
      <c r="B125">
        <v>9.8547569790999994</v>
      </c>
      <c r="C125">
        <v>11.582603795400001</v>
      </c>
      <c r="D125">
        <v>9.7031791611999996</v>
      </c>
      <c r="E125">
        <v>-6.3775200000000006E-5</v>
      </c>
    </row>
    <row r="126" spans="1:5" x14ac:dyDescent="0.2">
      <c r="A126" s="1">
        <v>30406</v>
      </c>
      <c r="B126">
        <v>9.8625731804000001</v>
      </c>
      <c r="C126">
        <v>11.600687804</v>
      </c>
      <c r="D126">
        <v>9.7083563390999998</v>
      </c>
      <c r="E126">
        <v>-3.3501670000000001E-4</v>
      </c>
    </row>
    <row r="127" spans="1:5" x14ac:dyDescent="0.2">
      <c r="A127" s="1">
        <v>30497</v>
      </c>
      <c r="B127">
        <v>9.8806485242999997</v>
      </c>
      <c r="C127">
        <v>11.614064259099999</v>
      </c>
      <c r="D127">
        <v>9.7155320980000006</v>
      </c>
      <c r="E127">
        <v>9.0776858000000005E-3</v>
      </c>
    </row>
    <row r="128" spans="1:5" x14ac:dyDescent="0.2">
      <c r="A128" s="1">
        <v>30589</v>
      </c>
      <c r="B128">
        <v>9.8959704099000003</v>
      </c>
      <c r="C128">
        <v>11.6113841199</v>
      </c>
      <c r="D128">
        <v>9.7230657381000007</v>
      </c>
      <c r="E128">
        <v>1.89488438E-2</v>
      </c>
    </row>
    <row r="129" spans="1:5" x14ac:dyDescent="0.2">
      <c r="A129" s="1">
        <v>30681</v>
      </c>
      <c r="B129">
        <v>9.9094475603000003</v>
      </c>
      <c r="C129">
        <v>11.608554338899999</v>
      </c>
      <c r="D129">
        <v>9.7388844193999997</v>
      </c>
      <c r="E129">
        <v>2.03712679E-2</v>
      </c>
    </row>
    <row r="130" spans="1:5" x14ac:dyDescent="0.2">
      <c r="A130" s="1">
        <v>30772</v>
      </c>
      <c r="B130">
        <v>9.9158090104000003</v>
      </c>
      <c r="C130">
        <v>11.615309738000001</v>
      </c>
      <c r="D130">
        <v>9.7493688835000007</v>
      </c>
      <c r="E130">
        <v>1.6862358500000001E-2</v>
      </c>
    </row>
    <row r="131" spans="1:5" x14ac:dyDescent="0.2">
      <c r="A131" s="1">
        <v>30863</v>
      </c>
      <c r="B131">
        <v>9.9276810180999995</v>
      </c>
      <c r="C131">
        <v>11.6212672014</v>
      </c>
      <c r="D131">
        <v>9.7591935863000003</v>
      </c>
      <c r="E131">
        <v>1.9566361500000001E-2</v>
      </c>
    </row>
    <row r="132" spans="1:5" x14ac:dyDescent="0.2">
      <c r="A132" s="1">
        <v>30955</v>
      </c>
      <c r="B132">
        <v>9.9326338678999999</v>
      </c>
      <c r="C132">
        <v>11.6357616635</v>
      </c>
      <c r="D132">
        <v>9.7661344101999994</v>
      </c>
      <c r="E132">
        <v>1.58011573E-2</v>
      </c>
    </row>
    <row r="133" spans="1:5" x14ac:dyDescent="0.2">
      <c r="A133" s="1">
        <v>31047</v>
      </c>
      <c r="B133">
        <v>9.9431034854</v>
      </c>
      <c r="C133">
        <v>11.6454214247</v>
      </c>
      <c r="D133">
        <v>9.7748633609999995</v>
      </c>
      <c r="E133">
        <v>1.71738076E-2</v>
      </c>
    </row>
    <row r="134" spans="1:5" x14ac:dyDescent="0.2">
      <c r="A134" s="1">
        <v>31137</v>
      </c>
      <c r="B134">
        <v>9.9580750546000001</v>
      </c>
      <c r="C134">
        <v>11.660508949</v>
      </c>
      <c r="D134">
        <v>9.7695235304000008</v>
      </c>
      <c r="E134">
        <v>3.3135328399999997E-2</v>
      </c>
    </row>
    <row r="135" spans="1:5" x14ac:dyDescent="0.2">
      <c r="A135" s="1">
        <v>31228</v>
      </c>
      <c r="B135">
        <v>9.9651142267000008</v>
      </c>
      <c r="C135">
        <v>11.6743927004</v>
      </c>
      <c r="D135">
        <v>9.7893116908</v>
      </c>
      <c r="E135">
        <v>2.12983544E-2</v>
      </c>
    </row>
    <row r="136" spans="1:5" x14ac:dyDescent="0.2">
      <c r="A136" s="1">
        <v>31320</v>
      </c>
      <c r="B136">
        <v>9.9813299269000009</v>
      </c>
      <c r="C136">
        <v>11.6777155492</v>
      </c>
      <c r="D136">
        <v>9.7877922457000004</v>
      </c>
      <c r="E136">
        <v>3.8007163500000003E-2</v>
      </c>
    </row>
    <row r="137" spans="1:5" x14ac:dyDescent="0.2">
      <c r="A137" s="1">
        <v>31412</v>
      </c>
      <c r="B137">
        <v>9.9810153321000001</v>
      </c>
      <c r="C137">
        <v>11.6987526386</v>
      </c>
      <c r="D137">
        <v>9.7960811434000004</v>
      </c>
      <c r="E137">
        <v>2.6469080700000001E-2</v>
      </c>
    </row>
    <row r="138" spans="1:5" x14ac:dyDescent="0.2">
      <c r="A138" s="1">
        <v>31502</v>
      </c>
      <c r="B138">
        <v>9.9877229462999999</v>
      </c>
      <c r="C138">
        <v>11.720846073500001</v>
      </c>
      <c r="D138">
        <v>9.8054972856999996</v>
      </c>
      <c r="E138">
        <v>2.0820076699999999E-2</v>
      </c>
    </row>
    <row r="139" spans="1:5" x14ac:dyDescent="0.2">
      <c r="A139" s="1">
        <v>31593</v>
      </c>
      <c r="B139">
        <v>9.9964464070000005</v>
      </c>
      <c r="C139">
        <v>11.745300007699999</v>
      </c>
      <c r="D139">
        <v>9.8156043315999995</v>
      </c>
      <c r="E139">
        <v>1.61191498E-2</v>
      </c>
    </row>
    <row r="140" spans="1:5" x14ac:dyDescent="0.2">
      <c r="A140" s="1">
        <v>31685</v>
      </c>
      <c r="B140">
        <v>10.0115414427</v>
      </c>
      <c r="C140">
        <v>11.7485537851</v>
      </c>
      <c r="D140">
        <v>9.8215511764999999</v>
      </c>
      <c r="E140">
        <v>2.5741588199999998E-2</v>
      </c>
    </row>
    <row r="141" spans="1:5" x14ac:dyDescent="0.2">
      <c r="A141" s="1">
        <v>31777</v>
      </c>
      <c r="B141">
        <v>10.0152257667</v>
      </c>
      <c r="C141">
        <v>11.7720633484</v>
      </c>
      <c r="D141">
        <v>9.8263602741000007</v>
      </c>
      <c r="E141">
        <v>2.04511343E-2</v>
      </c>
    </row>
    <row r="142" spans="1:5" x14ac:dyDescent="0.2">
      <c r="A142" s="1">
        <v>31867</v>
      </c>
      <c r="B142">
        <v>10.014293263100001</v>
      </c>
      <c r="C142">
        <v>11.7955518569</v>
      </c>
      <c r="D142">
        <v>9.8339637147999994</v>
      </c>
      <c r="E142">
        <v>8.3100750000000001E-3</v>
      </c>
    </row>
    <row r="143" spans="1:5" x14ac:dyDescent="0.2">
      <c r="A143" s="1">
        <v>31958</v>
      </c>
      <c r="B143">
        <v>10.025734775</v>
      </c>
      <c r="C143">
        <v>11.8024926081</v>
      </c>
      <c r="D143">
        <v>9.8238299967000007</v>
      </c>
      <c r="E143">
        <v>2.6356717500000001E-2</v>
      </c>
    </row>
    <row r="144" spans="1:5" x14ac:dyDescent="0.2">
      <c r="A144" s="1">
        <v>32050</v>
      </c>
      <c r="B144">
        <v>10.034615240200001</v>
      </c>
      <c r="C144">
        <v>11.813399364</v>
      </c>
      <c r="D144">
        <v>9.8359329091000003</v>
      </c>
      <c r="E144">
        <v>2.31658465E-2</v>
      </c>
    </row>
    <row r="145" spans="1:5" x14ac:dyDescent="0.2">
      <c r="A145" s="1">
        <v>32142</v>
      </c>
      <c r="B145">
        <v>10.034251254400001</v>
      </c>
      <c r="C145">
        <v>11.7977635995</v>
      </c>
      <c r="D145">
        <v>9.8455005140999994</v>
      </c>
      <c r="E145">
        <v>1.8544772300000002E-2</v>
      </c>
    </row>
    <row r="146" spans="1:5" x14ac:dyDescent="0.2">
      <c r="A146" s="1">
        <v>32233</v>
      </c>
      <c r="B146">
        <v>10.0497948523</v>
      </c>
      <c r="C146">
        <v>11.814240485199999</v>
      </c>
      <c r="D146">
        <v>9.8550230211999992</v>
      </c>
      <c r="E146">
        <v>2.28703463E-2</v>
      </c>
    </row>
    <row r="147" spans="1:5" x14ac:dyDescent="0.2">
      <c r="A147" s="1">
        <v>32324</v>
      </c>
      <c r="B147">
        <v>10.0550397045</v>
      </c>
      <c r="C147">
        <v>11.8265837386</v>
      </c>
      <c r="D147">
        <v>9.8654748753000003</v>
      </c>
      <c r="E147">
        <v>1.70534172E-2</v>
      </c>
    </row>
    <row r="148" spans="1:5" x14ac:dyDescent="0.2">
      <c r="A148" s="1">
        <v>32416</v>
      </c>
      <c r="B148">
        <v>10.0612822388</v>
      </c>
      <c r="C148">
        <v>11.8282643186</v>
      </c>
      <c r="D148">
        <v>9.8682377401999997</v>
      </c>
      <c r="E148">
        <v>2.0716617699999999E-2</v>
      </c>
    </row>
    <row r="149" spans="1:5" x14ac:dyDescent="0.2">
      <c r="A149" s="1">
        <v>32508</v>
      </c>
      <c r="B149">
        <v>10.070126586400001</v>
      </c>
      <c r="C149">
        <v>11.839839703899999</v>
      </c>
      <c r="D149">
        <v>9.8744723728999997</v>
      </c>
      <c r="E149">
        <v>2.2044635600000001E-2</v>
      </c>
    </row>
    <row r="150" spans="1:5" x14ac:dyDescent="0.2">
      <c r="A150" s="1">
        <v>32598</v>
      </c>
      <c r="B150">
        <v>10.0727225556</v>
      </c>
      <c r="C150">
        <v>11.8463342547</v>
      </c>
      <c r="D150">
        <v>9.8761066363999994</v>
      </c>
      <c r="E150">
        <v>2.19163985E-2</v>
      </c>
    </row>
    <row r="151" spans="1:5" x14ac:dyDescent="0.2">
      <c r="A151" s="1">
        <v>32689</v>
      </c>
      <c r="B151">
        <v>10.0751413198</v>
      </c>
      <c r="C151">
        <v>11.853676613799999</v>
      </c>
      <c r="D151">
        <v>9.8707646136000005</v>
      </c>
      <c r="E151">
        <v>2.7014473000000001E-2</v>
      </c>
    </row>
    <row r="152" spans="1:5" x14ac:dyDescent="0.2">
      <c r="A152" s="1">
        <v>32781</v>
      </c>
      <c r="B152">
        <v>10.0820136923</v>
      </c>
      <c r="C152">
        <v>11.8705729982</v>
      </c>
      <c r="D152">
        <v>9.8762862975000001</v>
      </c>
      <c r="E152">
        <v>2.57822142E-2</v>
      </c>
    </row>
    <row r="153" spans="1:5" x14ac:dyDescent="0.2">
      <c r="A153" s="1">
        <v>32873</v>
      </c>
      <c r="B153">
        <v>10.083644767099999</v>
      </c>
      <c r="C153">
        <v>11.8770898018</v>
      </c>
      <c r="D153">
        <v>9.8838239604000009</v>
      </c>
      <c r="E153">
        <v>1.99554069E-2</v>
      </c>
    </row>
    <row r="154" spans="1:5" x14ac:dyDescent="0.2">
      <c r="A154" s="1">
        <v>32963</v>
      </c>
      <c r="B154">
        <v>10.089735960900001</v>
      </c>
      <c r="C154">
        <v>11.863936985700001</v>
      </c>
      <c r="D154">
        <v>9.8911737691999999</v>
      </c>
      <c r="E154">
        <v>2.3025031500000001E-2</v>
      </c>
    </row>
    <row r="155" spans="1:5" x14ac:dyDescent="0.2">
      <c r="A155" s="1">
        <v>33054</v>
      </c>
      <c r="B155">
        <v>10.0896799192</v>
      </c>
      <c r="C155">
        <v>11.865528639700001</v>
      </c>
      <c r="D155">
        <v>9.8978476343999997</v>
      </c>
      <c r="E155">
        <v>1.72761858E-2</v>
      </c>
    </row>
    <row r="156" spans="1:5" x14ac:dyDescent="0.2">
      <c r="A156" s="1">
        <v>33146</v>
      </c>
      <c r="B156">
        <v>10.0901131217</v>
      </c>
      <c r="C156">
        <v>11.8422461623</v>
      </c>
      <c r="D156">
        <v>9.8931567948999994</v>
      </c>
      <c r="E156">
        <v>2.65399573E-2</v>
      </c>
    </row>
    <row r="157" spans="1:5" x14ac:dyDescent="0.2">
      <c r="A157" s="1">
        <v>33238</v>
      </c>
      <c r="B157">
        <v>10.078919020700001</v>
      </c>
      <c r="C157">
        <v>11.843862096600001</v>
      </c>
      <c r="D157">
        <v>9.8837650341999996</v>
      </c>
      <c r="E157">
        <v>2.2516883500000001E-2</v>
      </c>
    </row>
    <row r="158" spans="1:5" x14ac:dyDescent="0.2">
      <c r="A158" s="1">
        <v>33328</v>
      </c>
      <c r="B158">
        <v>10.0720994306</v>
      </c>
      <c r="C158">
        <v>11.859137241000001</v>
      </c>
      <c r="D158">
        <v>9.8875635079999995</v>
      </c>
      <c r="E158">
        <v>9.3262667000000004E-3</v>
      </c>
    </row>
    <row r="159" spans="1:5" x14ac:dyDescent="0.2">
      <c r="A159" s="1">
        <v>33419</v>
      </c>
      <c r="B159">
        <v>10.0771349349</v>
      </c>
      <c r="C159">
        <v>11.854897516699999</v>
      </c>
      <c r="D159">
        <v>9.8940795888000004</v>
      </c>
      <c r="E159">
        <v>1.0065963299999999E-2</v>
      </c>
    </row>
    <row r="160" spans="1:5" x14ac:dyDescent="0.2">
      <c r="A160" s="1">
        <v>33511</v>
      </c>
      <c r="B160">
        <v>10.0785511866</v>
      </c>
      <c r="C160">
        <v>11.856386542799999</v>
      </c>
      <c r="D160">
        <v>9.896634615</v>
      </c>
      <c r="E160">
        <v>9.1111052000000005E-3</v>
      </c>
    </row>
    <row r="161" spans="1:5" x14ac:dyDescent="0.2">
      <c r="A161" s="1">
        <v>33603</v>
      </c>
      <c r="B161">
        <v>10.074633156200001</v>
      </c>
      <c r="C161">
        <v>11.8702475644</v>
      </c>
      <c r="D161">
        <v>9.9050788930000007</v>
      </c>
      <c r="E161">
        <v>-4.5912768999999999E-3</v>
      </c>
    </row>
    <row r="162" spans="1:5" x14ac:dyDescent="0.2">
      <c r="A162" s="1">
        <v>33694</v>
      </c>
      <c r="B162">
        <v>10.0902704897</v>
      </c>
      <c r="C162">
        <v>11.8631390407</v>
      </c>
      <c r="D162">
        <v>9.9253244989000002</v>
      </c>
      <c r="E162">
        <v>-3.6224895000000002E-3</v>
      </c>
    </row>
    <row r="163" spans="1:5" x14ac:dyDescent="0.2">
      <c r="A163" s="1">
        <v>33785</v>
      </c>
      <c r="B163">
        <v>10.093685001300001</v>
      </c>
      <c r="C163">
        <v>11.858571808800001</v>
      </c>
      <c r="D163">
        <v>9.9318175827000008</v>
      </c>
      <c r="E163">
        <v>-4.4140031999999997E-3</v>
      </c>
    </row>
    <row r="164" spans="1:5" x14ac:dyDescent="0.2">
      <c r="A164" s="1">
        <v>33877</v>
      </c>
      <c r="B164">
        <v>10.100651424500001</v>
      </c>
      <c r="C164">
        <v>11.864085631</v>
      </c>
      <c r="D164">
        <v>9.9329794085999996</v>
      </c>
      <c r="E164">
        <v>4.2034450000000002E-4</v>
      </c>
    </row>
    <row r="165" spans="1:5" x14ac:dyDescent="0.2">
      <c r="A165" s="1">
        <v>33969</v>
      </c>
      <c r="B165">
        <v>10.109066518800001</v>
      </c>
      <c r="C165">
        <v>11.876405997399999</v>
      </c>
      <c r="D165">
        <v>9.9343322036000004</v>
      </c>
      <c r="E165">
        <v>5.0673050999999998E-3</v>
      </c>
    </row>
    <row r="166" spans="1:5" x14ac:dyDescent="0.2">
      <c r="A166" s="1">
        <v>34059</v>
      </c>
      <c r="B166">
        <v>10.1099465931</v>
      </c>
      <c r="C166">
        <v>11.878269080100001</v>
      </c>
      <c r="D166">
        <v>9.9324191749999997</v>
      </c>
      <c r="E166">
        <v>7.0738323999999997E-3</v>
      </c>
    </row>
    <row r="167" spans="1:5" x14ac:dyDescent="0.2">
      <c r="A167" s="1">
        <v>34150</v>
      </c>
      <c r="B167">
        <v>10.115948384199999</v>
      </c>
      <c r="C167">
        <v>11.879808968000001</v>
      </c>
      <c r="D167">
        <v>9.9336331118000007</v>
      </c>
      <c r="E167">
        <v>1.17676902E-2</v>
      </c>
    </row>
    <row r="168" spans="1:5" x14ac:dyDescent="0.2">
      <c r="A168" s="1">
        <v>34242</v>
      </c>
      <c r="B168">
        <v>10.123601732799999</v>
      </c>
      <c r="C168">
        <v>11.889219880600001</v>
      </c>
      <c r="D168">
        <v>9.9343499112</v>
      </c>
      <c r="E168">
        <v>1.6796303700000001E-2</v>
      </c>
    </row>
    <row r="169" spans="1:5" x14ac:dyDescent="0.2">
      <c r="A169" s="1">
        <v>34334</v>
      </c>
      <c r="B169">
        <v>10.129176185</v>
      </c>
      <c r="C169">
        <v>11.895944077499999</v>
      </c>
      <c r="D169">
        <v>9.9374186136000002</v>
      </c>
      <c r="E169">
        <v>1.8447476599999998E-2</v>
      </c>
    </row>
    <row r="170" spans="1:5" x14ac:dyDescent="0.2">
      <c r="A170" s="1">
        <v>34424</v>
      </c>
      <c r="B170">
        <v>10.137855443699999</v>
      </c>
      <c r="C170">
        <v>11.8923662849</v>
      </c>
      <c r="D170">
        <v>9.9380282710000003</v>
      </c>
      <c r="E170">
        <v>2.7417947799999998E-2</v>
      </c>
    </row>
    <row r="171" spans="1:5" x14ac:dyDescent="0.2">
      <c r="A171" s="1">
        <v>34515</v>
      </c>
      <c r="B171">
        <v>10.1426801842</v>
      </c>
      <c r="C171">
        <v>11.8926275943</v>
      </c>
      <c r="D171">
        <v>9.9450214521000007</v>
      </c>
      <c r="E171">
        <v>2.6583971500000001E-2</v>
      </c>
    </row>
    <row r="172" spans="1:5" x14ac:dyDescent="0.2">
      <c r="A172" s="1">
        <v>34607</v>
      </c>
      <c r="B172">
        <v>10.147038949900001</v>
      </c>
      <c r="C172">
        <v>11.8971208862</v>
      </c>
      <c r="D172">
        <v>9.9452216695000004</v>
      </c>
      <c r="E172">
        <v>2.9803307899999999E-2</v>
      </c>
    </row>
    <row r="173" spans="1:5" x14ac:dyDescent="0.2">
      <c r="A173" s="1">
        <v>34699</v>
      </c>
      <c r="B173">
        <v>10.1547293956</v>
      </c>
      <c r="C173">
        <v>11.8965957944</v>
      </c>
      <c r="D173">
        <v>9.9539727147000008</v>
      </c>
      <c r="E173">
        <v>3.0598276800000001E-2</v>
      </c>
    </row>
    <row r="174" spans="1:5" x14ac:dyDescent="0.2">
      <c r="A174" s="1">
        <v>34789</v>
      </c>
      <c r="B174">
        <v>10.154543460099999</v>
      </c>
      <c r="C174">
        <v>11.906309217900001</v>
      </c>
      <c r="D174">
        <v>9.9597136463999991</v>
      </c>
      <c r="E174">
        <v>2.3697188000000001E-2</v>
      </c>
    </row>
    <row r="175" spans="1:5" x14ac:dyDescent="0.2">
      <c r="A175" s="1">
        <v>34880</v>
      </c>
      <c r="B175">
        <v>10.160440491999999</v>
      </c>
      <c r="C175">
        <v>11.919515543699999</v>
      </c>
      <c r="D175">
        <v>9.9584002289000004</v>
      </c>
      <c r="E175">
        <v>2.7768771899999999E-2</v>
      </c>
    </row>
    <row r="176" spans="1:5" x14ac:dyDescent="0.2">
      <c r="A176" s="1">
        <v>34972</v>
      </c>
      <c r="B176">
        <v>10.166251003099999</v>
      </c>
      <c r="C176">
        <v>11.936266503900001</v>
      </c>
      <c r="D176">
        <v>9.9623610092000003</v>
      </c>
      <c r="E176">
        <v>2.6756676100000001E-2</v>
      </c>
    </row>
    <row r="177" spans="1:5" x14ac:dyDescent="0.2">
      <c r="A177" s="1">
        <v>35064</v>
      </c>
      <c r="B177">
        <v>10.1701281233</v>
      </c>
      <c r="C177">
        <v>11.951943419199999</v>
      </c>
      <c r="D177">
        <v>9.9613158030999998</v>
      </c>
      <c r="E177">
        <v>2.8055182299999998E-2</v>
      </c>
    </row>
    <row r="178" spans="1:5" x14ac:dyDescent="0.2">
      <c r="A178" s="1">
        <v>35155</v>
      </c>
      <c r="B178">
        <v>10.176801898800001</v>
      </c>
      <c r="C178">
        <v>11.961763104399999</v>
      </c>
      <c r="D178">
        <v>9.9670925452999999</v>
      </c>
      <c r="E178">
        <v>2.7961965700000001E-2</v>
      </c>
    </row>
    <row r="179" spans="1:5" x14ac:dyDescent="0.2">
      <c r="A179" s="1">
        <v>35246</v>
      </c>
      <c r="B179">
        <v>10.184668738799999</v>
      </c>
      <c r="C179">
        <v>11.967920579899999</v>
      </c>
      <c r="D179">
        <v>9.9721529103000002</v>
      </c>
      <c r="E179">
        <v>3.0433619299999999E-2</v>
      </c>
    </row>
    <row r="180" spans="1:5" x14ac:dyDescent="0.2">
      <c r="A180" s="1">
        <v>35338</v>
      </c>
      <c r="B180">
        <v>10.1874777763</v>
      </c>
      <c r="C180">
        <v>11.972103757299999</v>
      </c>
      <c r="D180">
        <v>9.9761126227000005</v>
      </c>
      <c r="E180">
        <v>2.91593133E-2</v>
      </c>
    </row>
    <row r="181" spans="1:5" x14ac:dyDescent="0.2">
      <c r="A181" s="1">
        <v>35430</v>
      </c>
      <c r="B181">
        <v>10.192189561299999</v>
      </c>
      <c r="C181">
        <v>11.98588707</v>
      </c>
      <c r="D181">
        <v>9.9763526278000008</v>
      </c>
      <c r="E181">
        <v>3.0675584700000001E-2</v>
      </c>
    </row>
    <row r="182" spans="1:5" x14ac:dyDescent="0.2">
      <c r="A182" s="1">
        <v>35520</v>
      </c>
      <c r="B182">
        <v>10.200043017</v>
      </c>
      <c r="C182">
        <v>11.986871216500001</v>
      </c>
      <c r="D182">
        <v>9.9835555552000006</v>
      </c>
      <c r="E182">
        <v>3.2544809899999999E-2</v>
      </c>
    </row>
    <row r="183" spans="1:5" x14ac:dyDescent="0.2">
      <c r="A183" s="1">
        <v>35611</v>
      </c>
      <c r="B183">
        <v>10.201681261299999</v>
      </c>
      <c r="C183">
        <v>12.0253521269</v>
      </c>
      <c r="D183">
        <v>9.9895022472000008</v>
      </c>
      <c r="E183">
        <v>2.1034900700000001E-2</v>
      </c>
    </row>
    <row r="184" spans="1:5" x14ac:dyDescent="0.2">
      <c r="A184" s="1">
        <v>35703</v>
      </c>
      <c r="B184">
        <v>10.215253951999999</v>
      </c>
      <c r="C184">
        <v>12.053667901100001</v>
      </c>
      <c r="D184">
        <v>9.9970592759999999</v>
      </c>
      <c r="E184">
        <v>2.2384395099999999E-2</v>
      </c>
    </row>
    <row r="185" spans="1:5" x14ac:dyDescent="0.2">
      <c r="A185" s="1">
        <v>35795</v>
      </c>
      <c r="B185">
        <v>10.224021837800001</v>
      </c>
      <c r="C185">
        <v>12.0611032856</v>
      </c>
      <c r="D185">
        <v>10.008889051300001</v>
      </c>
      <c r="E185">
        <v>2.00561179E-2</v>
      </c>
    </row>
    <row r="186" spans="1:5" x14ac:dyDescent="0.2">
      <c r="A186" s="1">
        <v>35885</v>
      </c>
      <c r="B186">
        <v>10.2315335508</v>
      </c>
      <c r="C186">
        <v>12.1031542364</v>
      </c>
      <c r="D186">
        <v>10.0246289837</v>
      </c>
      <c r="E186">
        <v>5.7970733999999999E-3</v>
      </c>
    </row>
    <row r="187" spans="1:5" x14ac:dyDescent="0.2">
      <c r="A187" s="1">
        <v>35976</v>
      </c>
      <c r="B187">
        <v>10.2462511605</v>
      </c>
      <c r="C187">
        <v>12.1174736194</v>
      </c>
      <c r="D187">
        <v>10.0343485174</v>
      </c>
      <c r="E187">
        <v>9.6089346000000006E-3</v>
      </c>
    </row>
    <row r="188" spans="1:5" x14ac:dyDescent="0.2">
      <c r="A188" s="1">
        <v>36068</v>
      </c>
      <c r="B188">
        <v>10.2560926971</v>
      </c>
      <c r="C188">
        <v>12.0947280629</v>
      </c>
      <c r="D188">
        <v>10.041905552099999</v>
      </c>
      <c r="E188">
        <v>1.8353079500000001E-2</v>
      </c>
    </row>
    <row r="189" spans="1:5" x14ac:dyDescent="0.2">
      <c r="A189" s="1">
        <v>36160</v>
      </c>
      <c r="B189">
        <v>10.267412463399999</v>
      </c>
      <c r="C189">
        <v>12.142905455499999</v>
      </c>
      <c r="D189">
        <v>10.0500415957</v>
      </c>
      <c r="E189">
        <v>1.2658168799999999E-2</v>
      </c>
    </row>
    <row r="190" spans="1:5" x14ac:dyDescent="0.2">
      <c r="A190" s="1">
        <v>36250</v>
      </c>
      <c r="B190">
        <v>10.2745250841</v>
      </c>
      <c r="C190">
        <v>12.1461850924</v>
      </c>
      <c r="D190">
        <v>10.0622654045</v>
      </c>
      <c r="E190">
        <v>9.2644926000000002E-3</v>
      </c>
    </row>
    <row r="191" spans="1:5" x14ac:dyDescent="0.2">
      <c r="A191" s="1">
        <v>36341</v>
      </c>
      <c r="B191">
        <v>10.2862832854</v>
      </c>
      <c r="C191">
        <v>12.1660925098</v>
      </c>
      <c r="D191">
        <v>10.0625451499</v>
      </c>
      <c r="E191">
        <v>1.6460959099999999E-2</v>
      </c>
    </row>
    <row r="192" spans="1:5" x14ac:dyDescent="0.2">
      <c r="A192" s="1">
        <v>36433</v>
      </c>
      <c r="B192">
        <v>10.2943086765</v>
      </c>
      <c r="C192">
        <v>12.1564607623</v>
      </c>
      <c r="D192">
        <v>10.0674339889</v>
      </c>
      <c r="E192">
        <v>2.2668893200000002E-2</v>
      </c>
    </row>
    <row r="193" spans="1:5" x14ac:dyDescent="0.2">
      <c r="A193" s="1">
        <v>36525</v>
      </c>
      <c r="B193">
        <v>10.3058680993</v>
      </c>
      <c r="C193">
        <v>12.210946574999999</v>
      </c>
      <c r="D193">
        <v>10.079442350300001</v>
      </c>
      <c r="E193">
        <v>1.27372301E-2</v>
      </c>
    </row>
    <row r="194" spans="1:5" x14ac:dyDescent="0.2">
      <c r="A194" s="1">
        <v>36616</v>
      </c>
      <c r="B194">
        <v>10.3185798824</v>
      </c>
      <c r="C194">
        <v>12.227939943200001</v>
      </c>
      <c r="D194">
        <v>10.0974410921</v>
      </c>
      <c r="E194">
        <v>7.3286953000000002E-3</v>
      </c>
    </row>
    <row r="195" spans="1:5" x14ac:dyDescent="0.2">
      <c r="A195" s="1">
        <v>36707</v>
      </c>
      <c r="B195">
        <v>10.325712314800001</v>
      </c>
      <c r="C195">
        <v>12.2161915979</v>
      </c>
      <c r="D195">
        <v>10.101554650900001</v>
      </c>
      <c r="E195">
        <v>1.3725884799999999E-2</v>
      </c>
    </row>
    <row r="196" spans="1:5" x14ac:dyDescent="0.2">
      <c r="A196" s="1">
        <v>36799</v>
      </c>
      <c r="B196">
        <v>10.3327699146</v>
      </c>
      <c r="C196">
        <v>12.2262495837</v>
      </c>
      <c r="D196">
        <v>10.111240285599999</v>
      </c>
      <c r="E196">
        <v>1.0833410999999999E-2</v>
      </c>
    </row>
    <row r="197" spans="1:5" x14ac:dyDescent="0.2">
      <c r="A197" s="1">
        <v>36891</v>
      </c>
      <c r="B197">
        <v>10.3386833211</v>
      </c>
      <c r="C197">
        <v>12.205488881599999</v>
      </c>
      <c r="D197">
        <v>10.1106633133</v>
      </c>
      <c r="E197">
        <v>2.17325643E-2</v>
      </c>
    </row>
    <row r="198" spans="1:5" x14ac:dyDescent="0.2">
      <c r="A198" s="1">
        <v>36981</v>
      </c>
      <c r="B198">
        <v>10.340378469999999</v>
      </c>
      <c r="C198">
        <v>12.188932210100001</v>
      </c>
      <c r="D198">
        <v>10.1206238982</v>
      </c>
      <c r="E198">
        <v>1.9056491700000001E-2</v>
      </c>
    </row>
    <row r="199" spans="1:5" x14ac:dyDescent="0.2">
      <c r="A199" s="1">
        <v>37072</v>
      </c>
      <c r="B199">
        <v>10.3403958043</v>
      </c>
      <c r="C199">
        <v>12.209699906000001</v>
      </c>
      <c r="D199">
        <v>10.1170102562</v>
      </c>
      <c r="E199">
        <v>1.74433822E-2</v>
      </c>
    </row>
    <row r="200" spans="1:5" x14ac:dyDescent="0.2">
      <c r="A200" s="1">
        <v>37164</v>
      </c>
      <c r="B200">
        <v>10.3412132809</v>
      </c>
      <c r="C200">
        <v>12.1850538636</v>
      </c>
      <c r="D200">
        <v>10.1348787921</v>
      </c>
      <c r="E200">
        <v>9.3176972000000007E-3</v>
      </c>
    </row>
    <row r="201" spans="1:5" x14ac:dyDescent="0.2">
      <c r="A201" s="1">
        <v>37256</v>
      </c>
      <c r="B201">
        <v>10.3535093548</v>
      </c>
      <c r="C201">
        <v>12.216145487</v>
      </c>
      <c r="D201">
        <v>10.1268088921</v>
      </c>
      <c r="E201">
        <v>2.1303451899999999E-2</v>
      </c>
    </row>
    <row r="202" spans="1:5" x14ac:dyDescent="0.2">
      <c r="A202" s="1">
        <v>37346</v>
      </c>
      <c r="B202">
        <v>10.3543827548</v>
      </c>
      <c r="C202">
        <v>12.224686425</v>
      </c>
      <c r="D202">
        <v>10.1473986994</v>
      </c>
      <c r="E202">
        <v>3.8227104000000001E-3</v>
      </c>
    </row>
    <row r="203" spans="1:5" x14ac:dyDescent="0.2">
      <c r="A203" s="1">
        <v>37437</v>
      </c>
      <c r="B203">
        <v>10.3572634514</v>
      </c>
      <c r="C203">
        <v>12.2028057553</v>
      </c>
      <c r="D203">
        <v>10.153899403</v>
      </c>
      <c r="E203">
        <v>6.2637218000000001E-3</v>
      </c>
    </row>
    <row r="204" spans="1:5" x14ac:dyDescent="0.2">
      <c r="A204" s="1">
        <v>37529</v>
      </c>
      <c r="B204">
        <v>10.3619695171</v>
      </c>
      <c r="C204">
        <v>12.1736713334</v>
      </c>
      <c r="D204">
        <v>10.15296751</v>
      </c>
      <c r="E204">
        <v>1.8064396999999999E-2</v>
      </c>
    </row>
    <row r="205" spans="1:5" x14ac:dyDescent="0.2">
      <c r="A205" s="1">
        <v>37621</v>
      </c>
      <c r="B205">
        <v>10.3652511448</v>
      </c>
      <c r="C205">
        <v>12.192465286199999</v>
      </c>
      <c r="D205">
        <v>10.1548863263</v>
      </c>
      <c r="E205">
        <v>1.5713951699999999E-2</v>
      </c>
    </row>
    <row r="206" spans="1:5" x14ac:dyDescent="0.2">
      <c r="A206" s="1">
        <v>37711</v>
      </c>
      <c r="B206">
        <v>10.3678807807</v>
      </c>
      <c r="C206">
        <v>12.187861725399999</v>
      </c>
      <c r="D206">
        <v>10.153212057399999</v>
      </c>
      <c r="E206">
        <v>2.06878097E-2</v>
      </c>
    </row>
    <row r="207" spans="1:5" x14ac:dyDescent="0.2">
      <c r="A207" s="1">
        <v>37802</v>
      </c>
      <c r="B207">
        <v>10.376819104300001</v>
      </c>
      <c r="C207">
        <v>12.2269418552</v>
      </c>
      <c r="D207">
        <v>10.1665327464</v>
      </c>
      <c r="E207">
        <v>1.0440588799999999E-2</v>
      </c>
    </row>
    <row r="208" spans="1:5" x14ac:dyDescent="0.2">
      <c r="A208" s="1">
        <v>37894</v>
      </c>
      <c r="B208">
        <v>10.388894695699999</v>
      </c>
      <c r="C208">
        <v>12.2390153186</v>
      </c>
      <c r="D208">
        <v>10.1807616983</v>
      </c>
      <c r="E208">
        <v>8.4875977999999998E-3</v>
      </c>
    </row>
    <row r="209" spans="1:5" x14ac:dyDescent="0.2">
      <c r="A209" s="1">
        <v>37986</v>
      </c>
      <c r="B209">
        <v>10.3932723719</v>
      </c>
      <c r="C209">
        <v>12.2717679603</v>
      </c>
      <c r="D209">
        <v>10.181471433800001</v>
      </c>
      <c r="E209">
        <v>5.1602423999999999E-3</v>
      </c>
    </row>
    <row r="210" spans="1:5" x14ac:dyDescent="0.2">
      <c r="A210" s="1">
        <v>38077</v>
      </c>
      <c r="B210">
        <v>10.4001863204</v>
      </c>
      <c r="C210">
        <v>12.3068564519</v>
      </c>
      <c r="D210">
        <v>10.1822978565</v>
      </c>
      <c r="E210">
        <v>3.7667277999999999E-3</v>
      </c>
    </row>
    <row r="211" spans="1:5" x14ac:dyDescent="0.2">
      <c r="A211" s="1">
        <v>38168</v>
      </c>
      <c r="B211">
        <v>10.404203921000001</v>
      </c>
      <c r="C211">
        <v>12.315359906099999</v>
      </c>
      <c r="D211">
        <v>10.191871883499999</v>
      </c>
      <c r="E211">
        <v>-1.737625E-3</v>
      </c>
    </row>
    <row r="212" spans="1:5" x14ac:dyDescent="0.2">
      <c r="A212" s="1">
        <v>38260</v>
      </c>
      <c r="B212">
        <v>10.4127167527</v>
      </c>
      <c r="C212">
        <v>12.332004103399999</v>
      </c>
      <c r="D212">
        <v>10.1994965328</v>
      </c>
      <c r="E212">
        <v>-2.9590234E-3</v>
      </c>
    </row>
    <row r="213" spans="1:5" x14ac:dyDescent="0.2">
      <c r="A213" s="1">
        <v>38352</v>
      </c>
      <c r="B213">
        <v>10.4210525006</v>
      </c>
      <c r="C213">
        <v>12.3636251171</v>
      </c>
      <c r="D213">
        <v>10.1986474528</v>
      </c>
      <c r="E213">
        <v>-8.3307029999999998E-4</v>
      </c>
    </row>
    <row r="214" spans="1:5" x14ac:dyDescent="0.2">
      <c r="A214" s="1">
        <v>38442</v>
      </c>
      <c r="B214">
        <v>10.424737733200001</v>
      </c>
      <c r="C214">
        <v>12.369872347299999</v>
      </c>
      <c r="D214">
        <v>10.1951933914</v>
      </c>
      <c r="E214">
        <v>4.2577689999999998E-3</v>
      </c>
    </row>
    <row r="215" spans="1:5" x14ac:dyDescent="0.2">
      <c r="A215" s="1">
        <v>38533</v>
      </c>
      <c r="B215">
        <v>10.4338805383</v>
      </c>
      <c r="C215">
        <v>12.3889491069</v>
      </c>
      <c r="D215">
        <v>10.1992687461</v>
      </c>
      <c r="E215">
        <v>5.9794180000000002E-3</v>
      </c>
    </row>
    <row r="216" spans="1:5" x14ac:dyDescent="0.2">
      <c r="A216" s="1">
        <v>38625</v>
      </c>
      <c r="B216">
        <v>10.440999315899999</v>
      </c>
      <c r="C216">
        <v>12.4034891262</v>
      </c>
      <c r="D216">
        <v>10.200373088799999</v>
      </c>
      <c r="E216">
        <v>9.0454382999999999E-3</v>
      </c>
    </row>
    <row r="217" spans="1:5" x14ac:dyDescent="0.2">
      <c r="A217" s="1">
        <v>38717</v>
      </c>
      <c r="B217">
        <v>10.441456794800001</v>
      </c>
      <c r="C217">
        <v>12.4177722431</v>
      </c>
      <c r="D217">
        <v>10.201025786300001</v>
      </c>
      <c r="E217">
        <v>5.8679199E-3</v>
      </c>
    </row>
    <row r="218" spans="1:5" x14ac:dyDescent="0.2">
      <c r="A218" s="1">
        <v>38807</v>
      </c>
      <c r="B218">
        <v>10.450376877</v>
      </c>
      <c r="C218">
        <v>12.4388811489</v>
      </c>
      <c r="D218">
        <v>10.215744945000001</v>
      </c>
      <c r="E218">
        <v>-1.6019952E-3</v>
      </c>
    </row>
    <row r="219" spans="1:5" x14ac:dyDescent="0.2">
      <c r="A219" s="1">
        <v>38898</v>
      </c>
      <c r="B219">
        <v>10.453174218999999</v>
      </c>
      <c r="C219">
        <v>12.431168447099999</v>
      </c>
      <c r="D219">
        <v>10.211402016399999</v>
      </c>
      <c r="E219">
        <v>6.3547116999999997E-3</v>
      </c>
    </row>
    <row r="220" spans="1:5" x14ac:dyDescent="0.2">
      <c r="A220" s="1">
        <v>38990</v>
      </c>
      <c r="B220">
        <v>10.4566432454</v>
      </c>
      <c r="C220">
        <v>12.436982326800001</v>
      </c>
      <c r="D220">
        <v>10.211956284499999</v>
      </c>
      <c r="E220">
        <v>8.1129575999999998E-3</v>
      </c>
    </row>
    <row r="221" spans="1:5" x14ac:dyDescent="0.2">
      <c r="A221" s="1">
        <v>39082</v>
      </c>
      <c r="B221">
        <v>10.463714617799999</v>
      </c>
      <c r="C221">
        <v>12.4583778972</v>
      </c>
      <c r="D221">
        <v>10.224883096499999</v>
      </c>
      <c r="E221">
        <v>1.6760249999999999E-4</v>
      </c>
    </row>
    <row r="222" spans="1:5" x14ac:dyDescent="0.2">
      <c r="A222" s="1">
        <v>39172</v>
      </c>
      <c r="B222">
        <v>10.4670936895</v>
      </c>
      <c r="C222">
        <v>12.4604859429</v>
      </c>
      <c r="D222">
        <v>10.2375887637</v>
      </c>
      <c r="E222">
        <v>-7.0903288000000002E-3</v>
      </c>
    </row>
    <row r="223" spans="1:5" x14ac:dyDescent="0.2">
      <c r="A223" s="1">
        <v>39263</v>
      </c>
      <c r="B223">
        <v>10.4667023453</v>
      </c>
      <c r="C223">
        <v>12.459917955</v>
      </c>
      <c r="D223">
        <v>10.231211615399999</v>
      </c>
      <c r="E223">
        <v>-2.2495971999999999E-3</v>
      </c>
    </row>
    <row r="224" spans="1:5" x14ac:dyDescent="0.2">
      <c r="A224" s="1">
        <v>39355</v>
      </c>
      <c r="B224">
        <v>10.469730408</v>
      </c>
      <c r="C224">
        <v>12.4595530433</v>
      </c>
      <c r="D224">
        <v>10.230400407599999</v>
      </c>
      <c r="E224">
        <v>1.5077819E-3</v>
      </c>
    </row>
    <row r="225" spans="1:5" x14ac:dyDescent="0.2">
      <c r="A225" s="1">
        <v>39447</v>
      </c>
      <c r="B225">
        <v>10.470029969200001</v>
      </c>
      <c r="C225">
        <v>12.436730486</v>
      </c>
      <c r="D225">
        <v>10.231272936</v>
      </c>
      <c r="E225">
        <v>6.0812497000000002E-3</v>
      </c>
    </row>
    <row r="226" spans="1:5" x14ac:dyDescent="0.2">
      <c r="A226" s="1">
        <v>39538</v>
      </c>
      <c r="B226">
        <v>10.465199454</v>
      </c>
      <c r="C226">
        <v>12.394316248599999</v>
      </c>
      <c r="D226">
        <v>10.232083153</v>
      </c>
      <c r="E226">
        <v>9.8434074000000003E-3</v>
      </c>
    </row>
    <row r="227" spans="1:5" x14ac:dyDescent="0.2">
      <c r="A227" s="1">
        <v>39629</v>
      </c>
      <c r="B227">
        <v>10.464610668200001</v>
      </c>
      <c r="C227">
        <v>12.362417221899999</v>
      </c>
      <c r="D227">
        <v>10.260748831800001</v>
      </c>
      <c r="E227">
        <v>-6.7570640000000001E-3</v>
      </c>
    </row>
    <row r="228" spans="1:5" x14ac:dyDescent="0.2">
      <c r="A228" s="1">
        <v>39721</v>
      </c>
      <c r="B228">
        <v>10.4546535064</v>
      </c>
      <c r="C228">
        <v>12.3151089236</v>
      </c>
      <c r="D228">
        <v>10.228769827500001</v>
      </c>
      <c r="E228">
        <v>1.9210118799999999E-2</v>
      </c>
    </row>
    <row r="229" spans="1:5" x14ac:dyDescent="0.2">
      <c r="A229" s="1">
        <v>39813</v>
      </c>
      <c r="B229">
        <v>10.442964824600001</v>
      </c>
      <c r="C229">
        <v>12.2768244807</v>
      </c>
      <c r="D229">
        <v>10.2396053343</v>
      </c>
      <c r="E229">
        <v>7.1836608E-3</v>
      </c>
    </row>
    <row r="230" spans="1:5" x14ac:dyDescent="0.2">
      <c r="A230" s="1">
        <v>39903</v>
      </c>
      <c r="B230">
        <v>10.4386948203</v>
      </c>
      <c r="C230">
        <v>12.257413851700001</v>
      </c>
      <c r="D230">
        <v>10.242000344899999</v>
      </c>
      <c r="E230">
        <v>5.2245733999999999E-3</v>
      </c>
    </row>
    <row r="231" spans="1:5" x14ac:dyDescent="0.2">
      <c r="A231" s="1">
        <v>39994</v>
      </c>
      <c r="B231">
        <v>10.4325647547</v>
      </c>
      <c r="C231">
        <v>12.2638723926</v>
      </c>
      <c r="D231">
        <v>10.260634723000001</v>
      </c>
      <c r="E231">
        <v>-1.72395316E-2</v>
      </c>
    </row>
    <row r="232" spans="1:5" x14ac:dyDescent="0.2">
      <c r="A232" s="1">
        <v>40086</v>
      </c>
      <c r="B232">
        <v>10.437147097</v>
      </c>
      <c r="C232">
        <v>12.280176084600001</v>
      </c>
      <c r="D232">
        <v>10.249077851699999</v>
      </c>
      <c r="E232">
        <v>-6.9521651999999998E-3</v>
      </c>
    </row>
    <row r="233" spans="1:5" x14ac:dyDescent="0.2">
      <c r="A233" s="1">
        <v>40178</v>
      </c>
      <c r="B233">
        <v>10.433351276</v>
      </c>
      <c r="C233">
        <v>12.275600074</v>
      </c>
      <c r="D233">
        <v>10.2463287504</v>
      </c>
      <c r="E233">
        <v>-7.5487890999999998E-3</v>
      </c>
    </row>
    <row r="234" spans="1:5" x14ac:dyDescent="0.2">
      <c r="A234" s="1">
        <v>40268</v>
      </c>
      <c r="B234">
        <v>10.4362726138</v>
      </c>
      <c r="C234">
        <v>12.2852609138</v>
      </c>
      <c r="D234">
        <v>10.246833410400001</v>
      </c>
      <c r="E234">
        <v>-7.1367124000000001E-3</v>
      </c>
    </row>
    <row r="235" spans="1:5" x14ac:dyDescent="0.2">
      <c r="A235" s="1">
        <v>40359</v>
      </c>
      <c r="B235">
        <v>10.4423950455</v>
      </c>
      <c r="C235">
        <v>12.274832332100001</v>
      </c>
      <c r="D235">
        <v>10.2590493795</v>
      </c>
      <c r="E235">
        <v>-8.5273989999999997E-3</v>
      </c>
    </row>
    <row r="236" spans="1:5" x14ac:dyDescent="0.2">
      <c r="A236" s="1">
        <v>40451</v>
      </c>
      <c r="B236">
        <v>10.4474183176</v>
      </c>
      <c r="C236">
        <v>12.303607142900001</v>
      </c>
      <c r="D236">
        <v>10.263233574499999</v>
      </c>
      <c r="E236">
        <v>-1.31255868E-2</v>
      </c>
    </row>
    <row r="237" spans="1:5" x14ac:dyDescent="0.2">
      <c r="A237" s="1">
        <v>40543</v>
      </c>
      <c r="B237">
        <v>10.452035670900001</v>
      </c>
      <c r="C237">
        <v>12.3215523145</v>
      </c>
      <c r="D237">
        <v>10.2616862065</v>
      </c>
      <c r="E237">
        <v>-1.11788314E-2</v>
      </c>
    </row>
    <row r="238" spans="1:5" x14ac:dyDescent="0.2">
      <c r="A238" s="1">
        <v>40633</v>
      </c>
      <c r="B238">
        <v>10.454675829999999</v>
      </c>
      <c r="C238">
        <v>12.3256015515</v>
      </c>
      <c r="D238">
        <v>10.267183842</v>
      </c>
      <c r="E238">
        <v>-1.3824761E-2</v>
      </c>
    </row>
    <row r="239" spans="1:5" x14ac:dyDescent="0.2">
      <c r="A239" s="1">
        <v>40724</v>
      </c>
      <c r="B239">
        <v>10.4552483699</v>
      </c>
      <c r="C239">
        <v>12.323215358500001</v>
      </c>
      <c r="D239">
        <v>10.258741633</v>
      </c>
      <c r="E239">
        <v>-5.9697897000000003E-3</v>
      </c>
    </row>
    <row r="240" spans="1:5" x14ac:dyDescent="0.2">
      <c r="A240" s="1">
        <v>40816</v>
      </c>
      <c r="B240">
        <v>10.457201169499999</v>
      </c>
      <c r="C240">
        <v>12.289885032400001</v>
      </c>
      <c r="D240">
        <v>10.257612178500001</v>
      </c>
      <c r="E240">
        <v>4.1501232000000004E-3</v>
      </c>
    </row>
    <row r="241" spans="1:5" x14ac:dyDescent="0.2">
      <c r="A241" s="1">
        <v>40908</v>
      </c>
      <c r="B241">
        <v>10.4571330391</v>
      </c>
      <c r="C241">
        <v>12.305241133599999</v>
      </c>
      <c r="D241">
        <v>10.249857974299999</v>
      </c>
      <c r="E241">
        <v>6.9474207E-3</v>
      </c>
    </row>
    <row r="242" spans="1:5" x14ac:dyDescent="0.2">
      <c r="A242" s="1">
        <v>40999</v>
      </c>
      <c r="B242">
        <v>10.463542223499999</v>
      </c>
      <c r="C242">
        <v>12.3254415837</v>
      </c>
      <c r="D242">
        <v>10.2614622406</v>
      </c>
      <c r="E242">
        <v>-3.4031140000000002E-4</v>
      </c>
    </row>
    <row r="243" spans="1:5" x14ac:dyDescent="0.2">
      <c r="A243" s="1">
        <v>41090</v>
      </c>
      <c r="B243">
        <v>10.463417460300001</v>
      </c>
      <c r="C243">
        <v>12.3227310984</v>
      </c>
      <c r="D243">
        <v>10.2640749087</v>
      </c>
      <c r="E243">
        <v>-1.9673214999999999E-3</v>
      </c>
    </row>
    <row r="244" spans="1:5" x14ac:dyDescent="0.2">
      <c r="A244" s="1">
        <v>41182</v>
      </c>
      <c r="B244">
        <v>10.463141824499999</v>
      </c>
      <c r="C244">
        <v>12.3471558299</v>
      </c>
      <c r="D244">
        <v>10.261452201499999</v>
      </c>
      <c r="E244">
        <v>-5.4640097000000004E-3</v>
      </c>
    </row>
    <row r="245" spans="1:5" x14ac:dyDescent="0.2">
      <c r="A245" s="1">
        <v>41274</v>
      </c>
      <c r="B245">
        <v>10.4657075563</v>
      </c>
      <c r="C245">
        <v>12.3526879483</v>
      </c>
      <c r="D245">
        <v>10.274744051700001</v>
      </c>
      <c r="E245">
        <v>-1.4750908599999999E-2</v>
      </c>
    </row>
    <row r="246" spans="1:5" x14ac:dyDescent="0.2">
      <c r="A246" s="1">
        <v>41364</v>
      </c>
      <c r="B246">
        <v>10.4694468474</v>
      </c>
      <c r="C246">
        <v>12.3840164651</v>
      </c>
      <c r="D246">
        <v>10.2474087941</v>
      </c>
      <c r="E246">
        <v>4.0586637000000004E-3</v>
      </c>
    </row>
    <row r="247" spans="1:5" x14ac:dyDescent="0.2">
      <c r="A247" s="1">
        <v>41455</v>
      </c>
      <c r="B247">
        <v>10.4686594686</v>
      </c>
      <c r="C247">
        <v>12.399195730900001</v>
      </c>
      <c r="D247">
        <v>10.252666963499999</v>
      </c>
      <c r="E247">
        <v>-4.2481174000000002E-3</v>
      </c>
    </row>
    <row r="248" spans="1:5" x14ac:dyDescent="0.2">
      <c r="A248" s="1">
        <v>41547</v>
      </c>
      <c r="B248">
        <v>10.4707865329</v>
      </c>
      <c r="C248">
        <v>12.4276545051</v>
      </c>
      <c r="D248">
        <v>10.2522849075</v>
      </c>
      <c r="E248">
        <v>-8.0159263999999997E-3</v>
      </c>
    </row>
    <row r="249" spans="1:5" x14ac:dyDescent="0.2">
      <c r="A249" s="1">
        <v>41639</v>
      </c>
      <c r="B249">
        <v>10.4774167343</v>
      </c>
      <c r="C249">
        <v>12.450488566200001</v>
      </c>
      <c r="D249">
        <v>10.2548281795</v>
      </c>
      <c r="E249">
        <v>-8.3983123999999999E-3</v>
      </c>
    </row>
    <row r="250" spans="1:5" x14ac:dyDescent="0.2">
      <c r="A250" s="1">
        <v>41729</v>
      </c>
      <c r="B250">
        <v>10.4797213536</v>
      </c>
      <c r="C250">
        <v>12.4607200659</v>
      </c>
      <c r="D250">
        <v>10.2648323883</v>
      </c>
      <c r="E250">
        <v>-1.63367627E-2</v>
      </c>
    </row>
    <row r="251" spans="1:5" x14ac:dyDescent="0.2">
      <c r="A251" s="1">
        <v>41820</v>
      </c>
      <c r="B251">
        <v>10.4889662202</v>
      </c>
      <c r="C251">
        <v>12.477324170799999</v>
      </c>
      <c r="D251">
        <v>10.2700026195</v>
      </c>
      <c r="E251">
        <v>-1.48513167E-2</v>
      </c>
    </row>
    <row r="252" spans="1:5" x14ac:dyDescent="0.2">
      <c r="A252" s="1">
        <v>41912</v>
      </c>
      <c r="B252">
        <v>10.497662861</v>
      </c>
      <c r="C252">
        <v>12.479554820600001</v>
      </c>
      <c r="D252">
        <v>10.2775335826</v>
      </c>
      <c r="E252">
        <v>-1.2673276299999999E-2</v>
      </c>
    </row>
    <row r="253" spans="1:5" x14ac:dyDescent="0.2">
      <c r="A253" s="1">
        <v>42004</v>
      </c>
      <c r="B253">
        <v>10.5077323342</v>
      </c>
      <c r="C253">
        <v>12.498855557600001</v>
      </c>
      <c r="D253">
        <v>10.290948813</v>
      </c>
      <c r="E253">
        <v>-1.7555325100000001E-2</v>
      </c>
    </row>
    <row r="254" spans="1:5" x14ac:dyDescent="0.2">
      <c r="A254" s="1">
        <v>42094</v>
      </c>
      <c r="B254">
        <v>10.5144298598</v>
      </c>
      <c r="C254">
        <v>12.522035841199999</v>
      </c>
      <c r="D254">
        <v>10.305229994499999</v>
      </c>
      <c r="E254">
        <v>-2.7348296800000001E-2</v>
      </c>
    </row>
    <row r="255" spans="1:5" x14ac:dyDescent="0.2">
      <c r="A255" s="1">
        <v>42185</v>
      </c>
      <c r="B255">
        <v>10.520743916100001</v>
      </c>
      <c r="C255">
        <v>12.5222551764</v>
      </c>
      <c r="D255">
        <v>10.3096077089</v>
      </c>
      <c r="E255">
        <v>-2.4588732200000001E-2</v>
      </c>
    </row>
    <row r="256" spans="1:5" x14ac:dyDescent="0.2">
      <c r="A256" s="1">
        <v>42277</v>
      </c>
      <c r="B256">
        <v>10.526383880599999</v>
      </c>
      <c r="C256">
        <v>12.507229863099999</v>
      </c>
      <c r="D256">
        <v>10.3135707905</v>
      </c>
      <c r="E256">
        <v>-1.8849451100000001E-2</v>
      </c>
    </row>
    <row r="257" spans="1:5" x14ac:dyDescent="0.2">
      <c r="A257" s="1">
        <v>42369</v>
      </c>
      <c r="B257">
        <v>10.528903102299999</v>
      </c>
      <c r="C257">
        <v>12.5218042005</v>
      </c>
      <c r="D257">
        <v>10.318559267199999</v>
      </c>
      <c r="E257">
        <v>-2.3501790000000002E-2</v>
      </c>
    </row>
    <row r="258" spans="1:5" x14ac:dyDescent="0.2">
      <c r="A258" s="1">
        <v>42460</v>
      </c>
      <c r="B258">
        <v>10.5350734644</v>
      </c>
      <c r="C258">
        <v>12.528913641000001</v>
      </c>
      <c r="D258">
        <v>10.3239742182</v>
      </c>
      <c r="E258">
        <v>-2.3218074500000001E-2</v>
      </c>
    </row>
    <row r="259" spans="1:5" x14ac:dyDescent="0.2">
      <c r="A259" s="1">
        <v>42551</v>
      </c>
      <c r="B259">
        <v>10.540607121800001</v>
      </c>
      <c r="C259">
        <v>12.539002204699999</v>
      </c>
      <c r="D259">
        <v>10.3219174855</v>
      </c>
      <c r="E259">
        <v>-1.8235111299999999E-2</v>
      </c>
    </row>
    <row r="260" spans="1:5" x14ac:dyDescent="0.2">
      <c r="A260" s="1">
        <v>42643</v>
      </c>
      <c r="B260">
        <v>10.545100444799999</v>
      </c>
      <c r="C260">
        <v>12.556919070899999</v>
      </c>
      <c r="D260">
        <v>10.324135264700001</v>
      </c>
      <c r="E260">
        <v>-1.9422231799999998E-2</v>
      </c>
    </row>
    <row r="261" spans="1:5" x14ac:dyDescent="0.2">
      <c r="A261" s="1">
        <v>42735</v>
      </c>
      <c r="B261">
        <v>10.549501978</v>
      </c>
      <c r="C261">
        <v>12.5607555081</v>
      </c>
      <c r="D261">
        <v>10.3280943873</v>
      </c>
      <c r="E261">
        <v>-1.9028018099999999E-2</v>
      </c>
    </row>
    <row r="262" spans="1:5" x14ac:dyDescent="0.2">
      <c r="A262" s="1">
        <v>42825</v>
      </c>
      <c r="B262">
        <v>10.554058534099999</v>
      </c>
      <c r="C262">
        <v>12.5757230599</v>
      </c>
      <c r="D262">
        <v>10.3330303148</v>
      </c>
      <c r="E262">
        <v>-2.16866067E-2</v>
      </c>
    </row>
    <row r="263" spans="1:5" x14ac:dyDescent="0.2">
      <c r="A263" s="1">
        <v>42916</v>
      </c>
      <c r="B263">
        <v>10.558595610799999</v>
      </c>
      <c r="C263">
        <v>12.590978481100001</v>
      </c>
      <c r="D263">
        <v>10.3378338358</v>
      </c>
      <c r="E263">
        <v>-2.4321336799999999E-2</v>
      </c>
    </row>
    <row r="264" spans="1:5" x14ac:dyDescent="0.2">
      <c r="A264" s="1">
        <v>43008</v>
      </c>
      <c r="B264">
        <v>10.5628289665</v>
      </c>
      <c r="C264">
        <v>12.6069175649</v>
      </c>
      <c r="D264">
        <v>10.343370310999999</v>
      </c>
      <c r="E264">
        <v>-2.7995873500000001E-2</v>
      </c>
    </row>
    <row r="265" spans="1:5" x14ac:dyDescent="0.2">
      <c r="A265" s="1">
        <v>43100</v>
      </c>
      <c r="B265">
        <v>10.5726662125</v>
      </c>
      <c r="C265">
        <v>12.62197945</v>
      </c>
      <c r="D265">
        <v>10.347691903999999</v>
      </c>
      <c r="E265">
        <v>-2.4902223500000001E-2</v>
      </c>
    </row>
    <row r="266" spans="1:5" x14ac:dyDescent="0.2">
      <c r="A266" s="1">
        <v>43190</v>
      </c>
      <c r="B266">
        <v>10.5757309265</v>
      </c>
      <c r="C266">
        <v>12.620866644299999</v>
      </c>
      <c r="D266">
        <v>10.3606036747</v>
      </c>
      <c r="E266">
        <v>-3.1937813600000003E-2</v>
      </c>
    </row>
    <row r="267" spans="1:5" x14ac:dyDescent="0.2">
      <c r="A267" s="1">
        <v>43281</v>
      </c>
      <c r="B267">
        <v>10.584390194799999</v>
      </c>
      <c r="C267">
        <v>12.633073702200001</v>
      </c>
      <c r="D267">
        <v>10.3643945647</v>
      </c>
      <c r="E267">
        <v>-2.8974988399999999E-2</v>
      </c>
    </row>
    <row r="268" spans="1:5" x14ac:dyDescent="0.2">
      <c r="A268" s="1">
        <v>43373</v>
      </c>
      <c r="B268">
        <v>10.591508316000001</v>
      </c>
      <c r="C268">
        <v>12.647891720100001</v>
      </c>
      <c r="D268">
        <v>10.369712059699999</v>
      </c>
      <c r="E268">
        <v>-2.9345078600000001E-2</v>
      </c>
    </row>
    <row r="269" spans="1:5" x14ac:dyDescent="0.2">
      <c r="A269" s="1">
        <v>43465</v>
      </c>
      <c r="B269">
        <v>10.593748033600001</v>
      </c>
      <c r="C269">
        <v>12.6051619518</v>
      </c>
      <c r="D269">
        <v>10.3727236858</v>
      </c>
      <c r="E269">
        <v>-2.0207341699999999E-2</v>
      </c>
    </row>
    <row r="270" spans="1:5" x14ac:dyDescent="0.2">
      <c r="A270" s="1">
        <v>43555</v>
      </c>
      <c r="B270">
        <v>10.595603887899999</v>
      </c>
      <c r="C270">
        <v>12.650840539500001</v>
      </c>
      <c r="D270">
        <v>10.3927603272</v>
      </c>
      <c r="E270">
        <v>-4.4354487099999999E-2</v>
      </c>
    </row>
    <row r="271" spans="1:5" x14ac:dyDescent="0.2">
      <c r="A271" s="1">
        <v>43646</v>
      </c>
      <c r="B271">
        <v>10.605676856900001</v>
      </c>
      <c r="C271">
        <v>12.662189747899999</v>
      </c>
      <c r="D271">
        <v>10.393867819</v>
      </c>
      <c r="E271">
        <v>-3.7641548699999999E-2</v>
      </c>
    </row>
    <row r="272" spans="1:5" x14ac:dyDescent="0.2">
      <c r="A272" s="1">
        <v>43738</v>
      </c>
      <c r="B272">
        <v>10.612034376800001</v>
      </c>
      <c r="C272">
        <v>12.6625904488</v>
      </c>
      <c r="D272">
        <v>10.4004691369</v>
      </c>
      <c r="E272">
        <v>-3.6659221800000003E-2</v>
      </c>
    </row>
  </sheetData>
  <hyperlinks>
    <hyperlink ref="H2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Datastream</vt:lpstr>
      <vt:lpstr>IMPORT_M</vt:lpstr>
      <vt:lpstr>Sheet1</vt:lpstr>
      <vt:lpstr>EBP</vt:lpstr>
      <vt:lpstr>CAY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Cesa-Bianchi, Ambrogio</dc:creator>
  <cp:lastModifiedBy>ambropo@gmail.com</cp:lastModifiedBy>
  <dcterms:created xsi:type="dcterms:W3CDTF">2019-09-04T15:29:02Z</dcterms:created>
  <dcterms:modified xsi:type="dcterms:W3CDTF">2020-11-20T22:41:07Z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-1200155964</vt:i4>
  </property>
  <property fmtid="{D5CDD505-2E9C-101B-9397-08002B2CF9AE}" pid="3" name="_NewReviewCycle">
    <vt:lpwstr/>
  </property>
  <property fmtid="{D5CDD505-2E9C-101B-9397-08002B2CF9AE}" pid="4" name="_EmailSubject">
    <vt:lpwstr>macro US </vt:lpwstr>
  </property>
  <property fmtid="{D5CDD505-2E9C-101B-9397-08002B2CF9AE}" pid="5" name="_AuthorEmail">
    <vt:lpwstr>Ambrogio.Cesa-Bianchi@bankofengland.co.uk</vt:lpwstr>
  </property>
  <property fmtid="{D5CDD505-2E9C-101B-9397-08002B2CF9AE}" pid="6" name="_AuthorEmailDisplayName">
    <vt:lpwstr>Cesa-Bianchi, Ambrogio</vt:lpwstr>
  </property>
</Properties>
</file>