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yq\测试用例\SVN\26年\3月\"/>
    </mc:Choice>
  </mc:AlternateContent>
  <xr:revisionPtr revIDLastSave="0" documentId="13_ncr:1_{A599D211-FB94-4980-90A6-7F7EF2450C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视频引流大厅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  <c r="G3" i="2"/>
  <c r="G2" i="2"/>
  <c r="G1" i="2" l="1"/>
</calcChain>
</file>

<file path=xl/sharedStrings.xml><?xml version="1.0" encoding="utf-8"?>
<sst xmlns="http://schemas.openxmlformats.org/spreadsheetml/2006/main" count="206" uniqueCount="149">
  <si>
    <t>视频引流大厅测试用例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</si>
  <si>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</si>
  <si>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</si>
  <si>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</si>
  <si>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</si>
  <si>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</si>
  <si>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</si>
  <si>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</si>
  <si>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</si>
  <si>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</si>
  <si>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</si>
  <si>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</si>
  <si>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</si>
  <si>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</si>
  <si>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</si>
  <si>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</si>
  <si>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</si>
  <si>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</si>
  <si>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</si>
  <si>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</si>
  <si>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</si>
  <si>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</si>
  <si>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</si>
  <si>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菜单的显隐</t>
  </si>
  <si>
    <t>验证新增的功能开关菜单显示</t>
  </si>
  <si>
    <t>1.进入菜单的显隐-运营管理-运营活动，查看菜单显示
2.查看权限-访问权限-运营管理-运营活动</t>
  </si>
  <si>
    <t>1.显示【视频引流】：【金币赠送开关】,【视频渠道配置】默认不勾选
2.不显示【视频引流】：【金币赠送开关】,【视频渠道配置】</t>
  </si>
  <si>
    <t>验证新增的功能开关菜单反选保存</t>
  </si>
  <si>
    <t>1.进入菜单的显隐-运营管理-运营活动，勾选【视频引流】：【金币赠送开关】,【视频渠道配置】，保存，查看权限-菜单授权菜单显示
2.查看权限-访问权限-运营管理-运营活动</t>
  </si>
  <si>
    <t>1.勾选成功
2.权限-菜单授权菜单显示：【视频引流】：【金币赠送开关】,【视频渠道配置】，默认不勾选</t>
  </si>
  <si>
    <t>权限</t>
  </si>
  <si>
    <t>菜单的显隐-新增的功能开关已勾选</t>
  </si>
  <si>
    <t>1.进入权限-点击任意分组-菜单权限，勾选【视频引流】，保存，查看运营管理-运营活动
2.进入权限-点击任意分组-菜单权限，勾选【金币赠送开关】,【视频渠道配置】，查看视频引流页面该配置显示</t>
  </si>
  <si>
    <t>1.显示视频引流入口，点击进入页面，不显示【金币赠送开关】,【视频渠道配置】
2.显示【金币赠送开关】：默认关；【视频渠道配置】</t>
  </si>
  <si>
    <t>验证新增的功能开关菜单部分勾选</t>
  </si>
  <si>
    <t>1.进入权限-点击任意分组-菜单权限，勾选【金币赠送开关】,不勾【视频渠道配置】，查看视频引流页面该配置显示</t>
  </si>
  <si>
    <t>1.显示【金币赠送开关】，不显示【视频渠道配置】</t>
  </si>
  <si>
    <t>配置管理</t>
  </si>
  <si>
    <t>双钱包配置-奖金任务时间-弹窗新增验证</t>
  </si>
  <si>
    <t>1.查看配置管理-双钱包配置-奖金任务时间-奖金任务时长弹窗</t>
  </si>
  <si>
    <t>视频引流</t>
  </si>
  <si>
    <t>页面显示验证</t>
  </si>
  <si>
    <t>权限已勾选</t>
  </si>
  <si>
    <t>1.进入视频引流页面，查看页面显示</t>
  </si>
  <si>
    <t>1.赠送金币开关，视频渠道配置，导出
2.搜索：金币赠送时间-默认近7天，玩家UID
3.列表：玩家UID，邮箱，手机号，赠送金币，账号创建时间，金币赠送时间</t>
  </si>
  <si>
    <t>赠送金币开关验证</t>
  </si>
  <si>
    <t>金币赠送开关：关</t>
  </si>
  <si>
    <t>1.进入视频引流页面，开启金币赠送</t>
  </si>
  <si>
    <t>操作成功</t>
  </si>
  <si>
    <t>金币赠送开关：开</t>
  </si>
  <si>
    <t>1.进入视频引流页面，关闭金币赠送</t>
  </si>
  <si>
    <t>视频渠道配置显示验证</t>
  </si>
  <si>
    <t>1.进入视频引流页面，点击视频渠道配置</t>
  </si>
  <si>
    <t>视频渠道配置保存验证</t>
  </si>
  <si>
    <t>1.进入视频引流页面，点击视频渠道配置，填写字段信息，
2.点击保存</t>
  </si>
  <si>
    <t>保存成功</t>
  </si>
  <si>
    <t>列表数据显示验证</t>
  </si>
  <si>
    <t>客户端通过视频APP入口进入游戏大厅，还未绑定账号</t>
  </si>
  <si>
    <t>1.进入视频引流页面，查看列表数据</t>
  </si>
  <si>
    <t>客户端通过视频APP入口进入游戏大厅，邮箱绑定账号后</t>
  </si>
  <si>
    <t>1.新增记录
2.玩家UID，邮箱，赠送金币，账号创建时间，金币赠送时间正确</t>
  </si>
  <si>
    <t>客户端通过视频APP入口进入游戏大厅，手机号绑定账号后</t>
  </si>
  <si>
    <t>1.新增记录
2.玩家UID，手机号，赠送金币，账号创建时间，金币赠送时间正确</t>
  </si>
  <si>
    <t>金币赠送开关：开
客户端通过视频APP入口进入游戏大厅</t>
  </si>
  <si>
    <t>1.新增记录
2.赠送金币正确</t>
  </si>
  <si>
    <t>金币赠送开关：关
客户端通过视频APP入口进入游戏大厅</t>
  </si>
  <si>
    <t>列表数据筛选验证</t>
  </si>
  <si>
    <t>列表已有数据</t>
  </si>
  <si>
    <t>1.进入视频引流页面，默认时间搜索</t>
  </si>
  <si>
    <t>列表按指定的搜索条件筛选符合的数据</t>
  </si>
  <si>
    <t>列表数据导出验证</t>
  </si>
  <si>
    <t>1.进入视频引流页面，选择本页，点击导出</t>
  </si>
  <si>
    <t>导出成功，导出的数据与列表一致</t>
  </si>
  <si>
    <t>1.进入视频引流页面，选择全部，点击导出</t>
  </si>
  <si>
    <t>运营活动-打码量配置</t>
  </si>
  <si>
    <t>视频引流赠送打码量验证</t>
  </si>
  <si>
    <t>1.页面最底部，新增视频引流赠送打码量，默认值为1
2.新增一条类型：视频引流，打码量为1的记录</t>
  </si>
  <si>
    <t>无类型：视频引流的记录</t>
  </si>
  <si>
    <t>玩家详情</t>
  </si>
  <si>
    <t>视频引流赠送金币记录验证</t>
  </si>
  <si>
    <t>1.视频账号：展示视频APP的账号名称
2.金币记录新增一条类型：视频引流的金币记录
3.数据正确</t>
  </si>
  <si>
    <t>报表-数据整体概览</t>
  </si>
  <si>
    <t>1.赠送金币增加视频引流赠送的金币数据
2.数据正确</t>
  </si>
  <si>
    <t>报表-赠送金币报表</t>
  </si>
  <si>
    <t>1.查看赠送金币报表</t>
  </si>
  <si>
    <t>1.赠送金币报表增加一条类型：视频引流的金币记录
2.数据正确</t>
  </si>
  <si>
    <t>游戏及金流记录-用户金币记录</t>
  </si>
  <si>
    <t>1.查看游戏及金流记录-用户金币记录</t>
  </si>
  <si>
    <t>1.增加一条类型：视频引流的金币记录
2.数据正确</t>
  </si>
  <si>
    <t>客户端底部导航栏验证</t>
  </si>
  <si>
    <t>底部显示按钮切换</t>
  </si>
  <si>
    <t>点击按钮切换</t>
  </si>
  <si>
    <t>movie多语言验证</t>
  </si>
  <si>
    <t>网络相关测试内容</t>
  </si>
  <si>
    <t>断线重连</t>
  </si>
  <si>
    <t>弱网</t>
  </si>
  <si>
    <t>编写人自行加入的测试内容（额外注意点）</t>
  </si>
  <si>
    <t>邮箱绑定验证</t>
    <phoneticPr fontId="26" type="noConversion"/>
  </si>
  <si>
    <t xml:space="preserve">1.绑定成功，该玩家邮箱信息更新
</t>
    <phoneticPr fontId="26" type="noConversion"/>
  </si>
  <si>
    <t xml:space="preserve">1.绑定成功，该玩家手机号信息更新
</t>
    <phoneticPr fontId="26" type="noConversion"/>
  </si>
  <si>
    <t>金币记录验证</t>
    <phoneticPr fontId="26" type="noConversion"/>
  </si>
  <si>
    <t>双钱包</t>
    <phoneticPr fontId="26" type="noConversion"/>
  </si>
  <si>
    <t>奖金任务验证</t>
    <phoneticPr fontId="26" type="noConversion"/>
  </si>
  <si>
    <t>1.玩家已获得金币
2.奖金任务时长配置：0</t>
    <phoneticPr fontId="26" type="noConversion"/>
  </si>
  <si>
    <t>客户端底部导航栏</t>
    <phoneticPr fontId="26" type="noConversion"/>
  </si>
  <si>
    <t>绑定弹窗</t>
    <phoneticPr fontId="26" type="noConversion"/>
  </si>
  <si>
    <t>1.新增记录
2.玩家UID，邮箱-，手机号-，赠送金币，账号创建时间，金币赠送时间正确</t>
    <phoneticPr fontId="26" type="noConversion"/>
  </si>
  <si>
    <t>1.显示视频渠道配置：
key,IP白名单，底部按钮跳转地址</t>
    <phoneticPr fontId="26" type="noConversion"/>
  </si>
  <si>
    <t>新增一条类型：视频引流，打码量为3的记录</t>
    <phoneticPr fontId="26" type="noConversion"/>
  </si>
  <si>
    <r>
      <t>1.</t>
    </r>
    <r>
      <rPr>
        <sz val="12"/>
        <rFont val="宋体"/>
        <family val="2"/>
        <charset val="134"/>
      </rPr>
      <t>点击充值</t>
    </r>
    <r>
      <rPr>
        <sz val="12"/>
        <rFont val="Calibri"/>
        <family val="2"/>
      </rPr>
      <t xml:space="preserve">
2.</t>
    </r>
    <r>
      <rPr>
        <sz val="12"/>
        <rFont val="宋体"/>
        <family val="2"/>
        <charset val="134"/>
      </rPr>
      <t>查看弹窗</t>
    </r>
    <phoneticPr fontId="26" type="noConversion"/>
  </si>
  <si>
    <t>1.显示绑定弹窗，可切换邮箱，手机号</t>
    <phoneticPr fontId="26" type="noConversion"/>
  </si>
  <si>
    <r>
      <t>1.</t>
    </r>
    <r>
      <rPr>
        <sz val="12"/>
        <rFont val="宋体"/>
        <family val="2"/>
        <charset val="134"/>
      </rPr>
      <t>点击个人中心修改密码</t>
    </r>
    <r>
      <rPr>
        <sz val="12"/>
        <rFont val="Calibri"/>
        <family val="2"/>
      </rPr>
      <t xml:space="preserve">
2.</t>
    </r>
    <r>
      <rPr>
        <sz val="12"/>
        <rFont val="宋体"/>
        <family val="2"/>
        <charset val="134"/>
      </rPr>
      <t>查看弹窗</t>
    </r>
    <phoneticPr fontId="26" type="noConversion"/>
  </si>
  <si>
    <r>
      <t>1.</t>
    </r>
    <r>
      <rPr>
        <sz val="12"/>
        <rFont val="宋体"/>
        <family val="2"/>
        <charset val="134"/>
      </rPr>
      <t>点击如充值</t>
    </r>
    <r>
      <rPr>
        <sz val="12"/>
        <rFont val="Calibri"/>
        <family val="2"/>
      </rPr>
      <t xml:space="preserve">
2.</t>
    </r>
    <r>
      <rPr>
        <sz val="12"/>
        <rFont val="宋体"/>
        <family val="2"/>
        <charset val="134"/>
      </rPr>
      <t>选择邮箱绑定</t>
    </r>
    <phoneticPr fontId="26" type="noConversion"/>
  </si>
  <si>
    <t>手机号绑定验证</t>
    <phoneticPr fontId="26" type="noConversion"/>
  </si>
  <si>
    <t>新增「视频引流」</t>
    <phoneticPr fontId="26" type="noConversion"/>
  </si>
  <si>
    <t>金币赠送开关：开
客户端从视频APP入口注册进入游戏大厅</t>
    <phoneticPr fontId="26" type="noConversion"/>
  </si>
  <si>
    <t>客户端从视频APP入口注册进入游戏大厅</t>
  </si>
  <si>
    <t>客户端从视频APP入口注册进入游戏大厅，</t>
  </si>
  <si>
    <t>1.进入运营活动-打码量配置，滑动至最底部
2.客户端从视频APP入口注册进入游戏大厅，查看玩家详情-不可提现金额</t>
    <phoneticPr fontId="26" type="noConversion"/>
  </si>
  <si>
    <t>1.进入运营活动-打码量配置：3，保存
2.客户端从视频APP入口注册进入游戏大厅，查看玩家详情-不可提现金额</t>
    <phoneticPr fontId="26" type="noConversion"/>
  </si>
  <si>
    <t>1.进入运营活动-打码量配置：5，保存
2.客户端从视频APP入口注册进入游戏大厅，查看玩家详情-金币记录</t>
    <phoneticPr fontId="26" type="noConversion"/>
  </si>
  <si>
    <t>1.帐服，客服总台查看玩家详情-用户信息-视频账号，金币记录，不可提现详情</t>
    <phoneticPr fontId="26" type="noConversion"/>
  </si>
  <si>
    <t>1.进入视频引流页面，时间选择如3.23-3.23</t>
    <phoneticPr fontId="26" type="noConversion"/>
  </si>
  <si>
    <t>数据太少，相同的数据是让开发配合造的</t>
    <phoneticPr fontId="26" type="noConversion"/>
  </si>
  <si>
    <t>弹绑定弹窗显示验证</t>
    <phoneticPr fontId="26" type="noConversion"/>
  </si>
  <si>
    <r>
      <t>1.</t>
    </r>
    <r>
      <rPr>
        <sz val="12"/>
        <rFont val="宋体"/>
        <family val="2"/>
        <charset val="134"/>
      </rPr>
      <t>点击公告弹窗内链</t>
    </r>
    <r>
      <rPr>
        <sz val="12"/>
        <rFont val="Calibri"/>
        <family val="2"/>
      </rPr>
      <t xml:space="preserve">
2.</t>
    </r>
    <r>
      <rPr>
        <sz val="12"/>
        <rFont val="宋体"/>
        <family val="2"/>
        <charset val="134"/>
      </rPr>
      <t>查看弹窗</t>
    </r>
    <phoneticPr fontId="26" type="noConversion"/>
  </si>
  <si>
    <t>1.客户端从视频APP入口注册进入游戏大厅，
2.如公告弹窗配置内链配置提现页面</t>
    <phoneticPr fontId="26" type="noConversion"/>
  </si>
  <si>
    <t>客户端从视频APP入口注册进入游戏大厅</t>
    <phoneticPr fontId="26" type="noConversion"/>
  </si>
  <si>
    <t>1.客户端从视频APP入口注册进入游戏大厅，
2.如个人中心-修改密码</t>
    <phoneticPr fontId="26" type="noConversion"/>
  </si>
  <si>
    <r>
      <t>1.</t>
    </r>
    <r>
      <rPr>
        <sz val="12"/>
        <rFont val="宋体"/>
        <family val="2"/>
        <charset val="134"/>
      </rPr>
      <t>个人中心</t>
    </r>
    <r>
      <rPr>
        <sz val="12"/>
        <rFont val="Calibri"/>
        <family val="2"/>
      </rPr>
      <t>-</t>
    </r>
    <r>
      <rPr>
        <sz val="12"/>
        <rFont val="宋体"/>
        <family val="2"/>
        <charset val="134"/>
      </rPr>
      <t>修改密码</t>
    </r>
    <r>
      <rPr>
        <sz val="12"/>
        <rFont val="Calibri"/>
        <family val="2"/>
      </rPr>
      <t xml:space="preserve">
2.</t>
    </r>
    <r>
      <rPr>
        <sz val="12"/>
        <rFont val="宋体"/>
        <family val="2"/>
        <charset val="134"/>
      </rPr>
      <t>选择手机号绑定</t>
    </r>
    <phoneticPr fontId="26" type="noConversion"/>
  </si>
  <si>
    <t>1.不会新增记录
2.不赠送金币</t>
    <phoneticPr fontId="26" type="noConversion"/>
  </si>
  <si>
    <t>语言切菲律宾，查看movie显示</t>
    <phoneticPr fontId="26" type="noConversion"/>
  </si>
  <si>
    <r>
      <t>显示</t>
    </r>
    <r>
      <rPr>
        <sz val="12"/>
        <rFont val="Calibri"/>
        <family val="2"/>
      </rPr>
      <t>Pelikula</t>
    </r>
    <phoneticPr fontId="26" type="noConversion"/>
  </si>
  <si>
    <t>1.查看数据整体概览-赠送金币</t>
    <phoneticPr fontId="26" type="noConversion"/>
  </si>
  <si>
    <t>金币赠送开关：关</t>
    <phoneticPr fontId="26" type="noConversion"/>
  </si>
  <si>
    <t>金币赠送开关显隐</t>
    <phoneticPr fontId="26" type="noConversion"/>
  </si>
  <si>
    <t>验证渠道数据-用户注册，视频账号字段显隐</t>
    <phoneticPr fontId="26" type="noConversion"/>
  </si>
  <si>
    <t>1.点击渠道数据，查看用户注册字段
2.选择视频引流得玩家，点击详情，查看视频账号字段</t>
    <phoneticPr fontId="26" type="noConversion"/>
  </si>
  <si>
    <t>1.渠道数据-注册字段不显示视频引流，
2.玩家详情-不显示视频账号</t>
    <phoneticPr fontId="26" type="noConversion"/>
  </si>
  <si>
    <t>金币赠送开关：开</t>
    <phoneticPr fontId="26" type="noConversion"/>
  </si>
  <si>
    <t>1.渠道数据-注册字段显示视频引流，
2.玩家详情-显示视频账号</t>
    <phoneticPr fontId="26" type="noConversion"/>
  </si>
  <si>
    <t>1.点击渠道数据，查看用户注册字段
2.帐服，客服总台选择视频引流得玩家，点击详情，查看视频账号字段</t>
    <phoneticPr fontId="26" type="noConversion"/>
  </si>
  <si>
    <t xml:space="preserve">跳转到后台配置的地址
</t>
    <phoneticPr fontId="26" type="noConversion"/>
  </si>
  <si>
    <t>1.玩家已获得金币
2.奖金任务时长配置：如1天2小时2分</t>
    <phoneticPr fontId="26" type="noConversion"/>
  </si>
  <si>
    <t>1.任务类型：Video Bonus的视频引流奖金任务
2.数据正确</t>
    <phoneticPr fontId="26" type="noConversion"/>
  </si>
  <si>
    <t>切换菲律宾语言，查看奖金任务</t>
    <phoneticPr fontId="26" type="noConversion"/>
  </si>
  <si>
    <t>1.点击个人中心的Record-Bonus History
2.切换菲律宾</t>
    <phoneticPr fontId="26" type="noConversion"/>
  </si>
  <si>
    <t>1.新增类型：Video Bonus的视频引流的金币记录,
2.数据正确</t>
    <phoneticPr fontId="26" type="noConversion"/>
  </si>
  <si>
    <t>玩家已完成任务，获得金币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</si>
</sst>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12"/>
      <name val="宋体"/>
      <family val="3"/>
      <charset val="134"/>
      <scheme val="maj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name val="Calibri"/>
      <family val="2"/>
    </font>
    <font>
      <sz val="10"/>
      <name val="宋体"/>
      <family val="3"/>
      <charset val="134"/>
    </font>
    <font>
      <sz val="10"/>
      <name val="Arial"/>
      <family val="2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81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0" fillId="0" borderId="1" xfId="1" applyFill="1" applyBorder="1" applyAlignment="1">
      <alignment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27" fillId="0" borderId="1" xfId="0" applyFont="1" applyBorder="1">
      <alignment vertical="center"/>
    </xf>
    <xf numFmtId="0" fontId="27" fillId="0" borderId="1" xfId="0" applyFont="1" applyBorder="1" applyAlignment="1">
      <alignment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5" fillId="0" borderId="3" xfId="0" applyFont="1" applyBorder="1" applyAlignment="1">
      <alignment horizontal="center" vertical="center"/>
    </xf>
    <xf numFmtId="0" fontId="27" fillId="0" borderId="2" xfId="0" applyFont="1" applyBorder="1" applyAlignment="1">
      <alignment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vertical="center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114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8</xdr:row>
      <xdr:rowOff>549914</xdr:rowOff>
    </xdr:from>
    <xdr:to>
      <xdr:col>7</xdr:col>
      <xdr:colOff>1951225</xdr:colOff>
      <xdr:row>8</xdr:row>
      <xdr:rowOff>990600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FFD491B-DF7E-41EA-8A14-3F39C94A5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93625" y="2169164"/>
          <a:ext cx="1684525" cy="440686"/>
        </a:xfrm>
        <a:prstGeom prst="rect">
          <a:avLst/>
        </a:prstGeom>
      </xdr:spPr>
    </xdr:pic>
    <xdr:clientData/>
  </xdr:twoCellAnchor>
  <xdr:twoCellAnchor editAs="oneCell">
    <xdr:from>
      <xdr:col>7</xdr:col>
      <xdr:colOff>255135</xdr:colOff>
      <xdr:row>9</xdr:row>
      <xdr:rowOff>1028700</xdr:rowOff>
    </xdr:from>
    <xdr:to>
      <xdr:col>7</xdr:col>
      <xdr:colOff>1551352</xdr:colOff>
      <xdr:row>9</xdr:row>
      <xdr:rowOff>1618694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78AE274-B473-4355-96C3-9DAA4D6A0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82060" y="4171950"/>
          <a:ext cx="1296217" cy="589994"/>
        </a:xfrm>
        <a:prstGeom prst="rect">
          <a:avLst/>
        </a:prstGeom>
      </xdr:spPr>
    </xdr:pic>
    <xdr:clientData/>
  </xdr:twoCellAnchor>
  <xdr:twoCellAnchor editAs="oneCell">
    <xdr:from>
      <xdr:col>7</xdr:col>
      <xdr:colOff>288015</xdr:colOff>
      <xdr:row>9</xdr:row>
      <xdr:rowOff>314324</xdr:rowOff>
    </xdr:from>
    <xdr:to>
      <xdr:col>7</xdr:col>
      <xdr:colOff>1740082</xdr:colOff>
      <xdr:row>9</xdr:row>
      <xdr:rowOff>790575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1FFEE18-A79F-4036-AE75-433ADCC60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214940" y="3457574"/>
          <a:ext cx="1452067" cy="476251"/>
        </a:xfrm>
        <a:prstGeom prst="rect">
          <a:avLst/>
        </a:prstGeom>
      </xdr:spPr>
    </xdr:pic>
    <xdr:clientData/>
  </xdr:twoCellAnchor>
  <xdr:twoCellAnchor editAs="oneCell">
    <xdr:from>
      <xdr:col>7</xdr:col>
      <xdr:colOff>363833</xdr:colOff>
      <xdr:row>10</xdr:row>
      <xdr:rowOff>95250</xdr:rowOff>
    </xdr:from>
    <xdr:to>
      <xdr:col>7</xdr:col>
      <xdr:colOff>1522962</xdr:colOff>
      <xdr:row>10</xdr:row>
      <xdr:rowOff>599624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A809C4C-4E40-4089-9460-B5867C26C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290758" y="5143500"/>
          <a:ext cx="1159129" cy="504374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10</xdr:row>
      <xdr:rowOff>724378</xdr:rowOff>
    </xdr:from>
    <xdr:to>
      <xdr:col>7</xdr:col>
      <xdr:colOff>1407710</xdr:colOff>
      <xdr:row>10</xdr:row>
      <xdr:rowOff>952085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BE2EA07-F411-4DCF-A30C-0551626F6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241250" y="5772628"/>
          <a:ext cx="1093385" cy="227707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10</xdr:row>
      <xdr:rowOff>1236329</xdr:rowOff>
    </xdr:from>
    <xdr:to>
      <xdr:col>7</xdr:col>
      <xdr:colOff>1445881</xdr:colOff>
      <xdr:row>10</xdr:row>
      <xdr:rowOff>1485470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A7FA4D3-BAF5-4176-9666-4138DF496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260300" y="6284579"/>
          <a:ext cx="1112506" cy="249141"/>
        </a:xfrm>
        <a:prstGeom prst="rect">
          <a:avLst/>
        </a:prstGeom>
      </xdr:spPr>
    </xdr:pic>
    <xdr:clientData/>
  </xdr:twoCellAnchor>
  <xdr:twoCellAnchor editAs="oneCell">
    <xdr:from>
      <xdr:col>7</xdr:col>
      <xdr:colOff>255518</xdr:colOff>
      <xdr:row>11</xdr:row>
      <xdr:rowOff>676274</xdr:rowOff>
    </xdr:from>
    <xdr:to>
      <xdr:col>7</xdr:col>
      <xdr:colOff>1703188</xdr:colOff>
      <xdr:row>11</xdr:row>
      <xdr:rowOff>1075831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7E5D441-F2E6-4F77-8E4A-E80A76F61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182443" y="7334249"/>
          <a:ext cx="1447670" cy="399557"/>
        </a:xfrm>
        <a:prstGeom prst="rect">
          <a:avLst/>
        </a:prstGeom>
      </xdr:spPr>
    </xdr:pic>
    <xdr:clientData/>
  </xdr:twoCellAnchor>
  <xdr:twoCellAnchor editAs="oneCell">
    <xdr:from>
      <xdr:col>7</xdr:col>
      <xdr:colOff>112930</xdr:colOff>
      <xdr:row>13</xdr:row>
      <xdr:rowOff>323850</xdr:rowOff>
    </xdr:from>
    <xdr:to>
      <xdr:col>7</xdr:col>
      <xdr:colOff>2038350</xdr:colOff>
      <xdr:row>14</xdr:row>
      <xdr:rowOff>202790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6950248-A90A-4A07-B204-98F0B78D0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039855" y="10201275"/>
          <a:ext cx="1925420" cy="507590"/>
        </a:xfrm>
        <a:prstGeom prst="rect">
          <a:avLst/>
        </a:prstGeom>
      </xdr:spPr>
    </xdr:pic>
    <xdr:clientData/>
  </xdr:twoCellAnchor>
  <xdr:twoCellAnchor editAs="oneCell">
    <xdr:from>
      <xdr:col>7</xdr:col>
      <xdr:colOff>268951</xdr:colOff>
      <xdr:row>15</xdr:row>
      <xdr:rowOff>114300</xdr:rowOff>
    </xdr:from>
    <xdr:to>
      <xdr:col>7</xdr:col>
      <xdr:colOff>1323975</xdr:colOff>
      <xdr:row>15</xdr:row>
      <xdr:rowOff>712510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6277A51-0312-40D3-BFA2-90026C02B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195876" y="11249025"/>
          <a:ext cx="1055024" cy="598210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16</xdr:row>
      <xdr:rowOff>366537</xdr:rowOff>
    </xdr:from>
    <xdr:to>
      <xdr:col>7</xdr:col>
      <xdr:colOff>1846063</xdr:colOff>
      <xdr:row>17</xdr:row>
      <xdr:rowOff>266105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77070FC-6B30-40C7-9769-1F7DB46B4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184100" y="12348987"/>
          <a:ext cx="1588888" cy="528218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27</xdr:row>
      <xdr:rowOff>159481</xdr:rowOff>
    </xdr:from>
    <xdr:to>
      <xdr:col>7</xdr:col>
      <xdr:colOff>1922411</xdr:colOff>
      <xdr:row>27</xdr:row>
      <xdr:rowOff>694671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FF7AE28-92CA-4B43-B420-92301EC63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507950" y="19057081"/>
          <a:ext cx="1341386" cy="535190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28</xdr:row>
      <xdr:rowOff>63112</xdr:rowOff>
    </xdr:from>
    <xdr:to>
      <xdr:col>7</xdr:col>
      <xdr:colOff>1514475</xdr:colOff>
      <xdr:row>28</xdr:row>
      <xdr:rowOff>529668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5CA7E32-9CF5-44E9-9493-B8C084E9A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250775" y="19856062"/>
          <a:ext cx="1190625" cy="466556"/>
        </a:xfrm>
        <a:prstGeom prst="rect">
          <a:avLst/>
        </a:prstGeom>
      </xdr:spPr>
    </xdr:pic>
    <xdr:clientData/>
  </xdr:twoCellAnchor>
  <xdr:twoCellAnchor editAs="oneCell">
    <xdr:from>
      <xdr:col>7</xdr:col>
      <xdr:colOff>690438</xdr:colOff>
      <xdr:row>38</xdr:row>
      <xdr:rowOff>299357</xdr:rowOff>
    </xdr:from>
    <xdr:to>
      <xdr:col>7</xdr:col>
      <xdr:colOff>1102175</xdr:colOff>
      <xdr:row>38</xdr:row>
      <xdr:rowOff>999807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6D90A124-F26B-40B2-9BAA-6B109F905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618724" y="25404536"/>
          <a:ext cx="411737" cy="700450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352424</xdr:colOff>
      <xdr:row>12</xdr:row>
      <xdr:rowOff>453126</xdr:rowOff>
    </xdr:from>
    <xdr:to>
      <xdr:col>7</xdr:col>
      <xdr:colOff>1769797</xdr:colOff>
      <xdr:row>12</xdr:row>
      <xdr:rowOff>1123074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39C7CD57-750C-4093-B9C3-4B7817FD3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279349" y="8720826"/>
          <a:ext cx="1417373" cy="669948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21</xdr:row>
      <xdr:rowOff>72156</xdr:rowOff>
    </xdr:from>
    <xdr:to>
      <xdr:col>7</xdr:col>
      <xdr:colOff>1960218</xdr:colOff>
      <xdr:row>21</xdr:row>
      <xdr:rowOff>466270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6A3CE542-57B8-4441-9A32-151823C6F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212675" y="15197856"/>
          <a:ext cx="1674468" cy="394114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19</xdr:row>
      <xdr:rowOff>124834</xdr:rowOff>
    </xdr:from>
    <xdr:to>
      <xdr:col>7</xdr:col>
      <xdr:colOff>1760193</xdr:colOff>
      <xdr:row>19</xdr:row>
      <xdr:rowOff>485320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FAF21368-8CA0-4B1C-9FE2-1AF6ABA2A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155525" y="13993234"/>
          <a:ext cx="1531593" cy="360486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371474</xdr:colOff>
      <xdr:row>35</xdr:row>
      <xdr:rowOff>133433</xdr:rowOff>
    </xdr:from>
    <xdr:to>
      <xdr:col>7</xdr:col>
      <xdr:colOff>1541031</xdr:colOff>
      <xdr:row>35</xdr:row>
      <xdr:rowOff>561236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F02790D1-857A-4986-86F4-1F3EBFA80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298399" y="23298233"/>
          <a:ext cx="1169557" cy="427803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22</xdr:row>
      <xdr:rowOff>61827</xdr:rowOff>
    </xdr:from>
    <xdr:to>
      <xdr:col>7</xdr:col>
      <xdr:colOff>1360090</xdr:colOff>
      <xdr:row>22</xdr:row>
      <xdr:rowOff>485063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9E7FB-7129-469F-B142-E2EADC27E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109261" y="15750863"/>
          <a:ext cx="1179115" cy="423236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29</xdr:row>
      <xdr:rowOff>125622</xdr:rowOff>
    </xdr:from>
    <xdr:to>
      <xdr:col>7</xdr:col>
      <xdr:colOff>1398005</xdr:colOff>
      <xdr:row>29</xdr:row>
      <xdr:rowOff>504053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5FEF8DFA-3B8E-45B2-B7F4-04A0703AB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260300" y="20547222"/>
          <a:ext cx="1064630" cy="378431"/>
        </a:xfrm>
        <a:prstGeom prst="rect">
          <a:avLst/>
        </a:prstGeom>
      </xdr:spPr>
    </xdr:pic>
    <xdr:clientData/>
  </xdr:twoCellAnchor>
  <xdr:twoCellAnchor editAs="oneCell">
    <xdr:from>
      <xdr:col>7</xdr:col>
      <xdr:colOff>419100</xdr:colOff>
      <xdr:row>34</xdr:row>
      <xdr:rowOff>223387</xdr:rowOff>
    </xdr:from>
    <xdr:to>
      <xdr:col>7</xdr:col>
      <xdr:colOff>1417180</xdr:colOff>
      <xdr:row>34</xdr:row>
      <xdr:rowOff>466226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73CF2A39-B80A-439F-B8CC-580CB6F04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346025" y="22683337"/>
          <a:ext cx="998080" cy="242839"/>
        </a:xfrm>
        <a:prstGeom prst="rect">
          <a:avLst/>
        </a:prstGeom>
      </xdr:spPr>
    </xdr:pic>
    <xdr:clientData/>
  </xdr:twoCellAnchor>
  <xdr:twoCellAnchor editAs="oneCell">
    <xdr:from>
      <xdr:col>7</xdr:col>
      <xdr:colOff>542925</xdr:colOff>
      <xdr:row>24</xdr:row>
      <xdr:rowOff>124915</xdr:rowOff>
    </xdr:from>
    <xdr:to>
      <xdr:col>7</xdr:col>
      <xdr:colOff>2503047</xdr:colOff>
      <xdr:row>24</xdr:row>
      <xdr:rowOff>513947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81324A2B-162E-458A-BAEB-38C9D9BF4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469850" y="17136565"/>
          <a:ext cx="1960122" cy="389032"/>
        </a:xfrm>
        <a:prstGeom prst="rect">
          <a:avLst/>
        </a:prstGeom>
      </xdr:spPr>
    </xdr:pic>
    <xdr:clientData/>
  </xdr:twoCellAnchor>
  <xdr:twoCellAnchor editAs="oneCell">
    <xdr:from>
      <xdr:col>7</xdr:col>
      <xdr:colOff>495300</xdr:colOff>
      <xdr:row>23</xdr:row>
      <xdr:rowOff>74885</xdr:rowOff>
    </xdr:from>
    <xdr:to>
      <xdr:col>7</xdr:col>
      <xdr:colOff>1512439</xdr:colOff>
      <xdr:row>23</xdr:row>
      <xdr:rowOff>484955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7405D96F-A587-447E-984D-6C0A4FF0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422225" y="16457885"/>
          <a:ext cx="1017139" cy="410070"/>
        </a:xfrm>
        <a:prstGeom prst="rect">
          <a:avLst/>
        </a:prstGeom>
      </xdr:spPr>
    </xdr:pic>
    <xdr:clientData/>
  </xdr:twoCellAnchor>
  <xdr:twoCellAnchor editAs="oneCell">
    <xdr:from>
      <xdr:col>7</xdr:col>
      <xdr:colOff>402428</xdr:colOff>
      <xdr:row>25</xdr:row>
      <xdr:rowOff>133350</xdr:rowOff>
    </xdr:from>
    <xdr:to>
      <xdr:col>7</xdr:col>
      <xdr:colOff>1616702</xdr:colOff>
      <xdr:row>25</xdr:row>
      <xdr:rowOff>504047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46DD3EE6-FD75-4FB9-B2A4-24C1D2191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329353" y="17773650"/>
          <a:ext cx="1214274" cy="37069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26</xdr:row>
      <xdr:rowOff>126366</xdr:rowOff>
    </xdr:from>
    <xdr:to>
      <xdr:col>7</xdr:col>
      <xdr:colOff>1472902</xdr:colOff>
      <xdr:row>26</xdr:row>
      <xdr:rowOff>437161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F0529AA0-81DF-47AD-91EA-72F161088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5307925" y="18395316"/>
          <a:ext cx="1091902" cy="310795"/>
        </a:xfrm>
        <a:prstGeom prst="rect">
          <a:avLst/>
        </a:prstGeom>
      </xdr:spPr>
    </xdr:pic>
    <xdr:clientData/>
  </xdr:twoCellAnchor>
  <xdr:twoCellAnchor editAs="oneCell">
    <xdr:from>
      <xdr:col>7</xdr:col>
      <xdr:colOff>340179</xdr:colOff>
      <xdr:row>40</xdr:row>
      <xdr:rowOff>118742</xdr:rowOff>
    </xdr:from>
    <xdr:to>
      <xdr:col>7</xdr:col>
      <xdr:colOff>2201499</xdr:colOff>
      <xdr:row>40</xdr:row>
      <xdr:rowOff>1227834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94A4404E-96D3-4B0D-8510-E57639F93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5268465" y="27292206"/>
          <a:ext cx="1861320" cy="1109092"/>
        </a:xfrm>
        <a:prstGeom prst="rect">
          <a:avLst/>
        </a:prstGeom>
      </xdr:spPr>
    </xdr:pic>
    <xdr:clientData/>
  </xdr:twoCellAnchor>
  <xdr:twoCellAnchor editAs="oneCell">
    <xdr:from>
      <xdr:col>7</xdr:col>
      <xdr:colOff>244928</xdr:colOff>
      <xdr:row>39</xdr:row>
      <xdr:rowOff>103163</xdr:rowOff>
    </xdr:from>
    <xdr:to>
      <xdr:col>7</xdr:col>
      <xdr:colOff>1482142</xdr:colOff>
      <xdr:row>39</xdr:row>
      <xdr:rowOff>1222344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2D53F9CA-B0E6-4E59-9085-800803015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5173214" y="26460199"/>
          <a:ext cx="1237214" cy="1119181"/>
        </a:xfrm>
        <a:prstGeom prst="rect">
          <a:avLst/>
        </a:prstGeom>
      </xdr:spPr>
    </xdr:pic>
    <xdr:clientData/>
  </xdr:twoCellAnchor>
  <xdr:twoCellAnchor editAs="oneCell">
    <xdr:from>
      <xdr:col>7</xdr:col>
      <xdr:colOff>598594</xdr:colOff>
      <xdr:row>41</xdr:row>
      <xdr:rowOff>272142</xdr:rowOff>
    </xdr:from>
    <xdr:to>
      <xdr:col>7</xdr:col>
      <xdr:colOff>1816927</xdr:colOff>
      <xdr:row>41</xdr:row>
      <xdr:rowOff>1274177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869EEBF8-EEFB-42BF-9965-EC909A071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526880" y="29391428"/>
          <a:ext cx="1218333" cy="1002035"/>
        </a:xfrm>
        <a:prstGeom prst="rect">
          <a:avLst/>
        </a:prstGeom>
      </xdr:spPr>
    </xdr:pic>
    <xdr:clientData/>
  </xdr:twoCellAnchor>
  <xdr:twoCellAnchor editAs="oneCell">
    <xdr:from>
      <xdr:col>7</xdr:col>
      <xdr:colOff>326571</xdr:colOff>
      <xdr:row>43</xdr:row>
      <xdr:rowOff>139423</xdr:rowOff>
    </xdr:from>
    <xdr:to>
      <xdr:col>7</xdr:col>
      <xdr:colOff>1096845</xdr:colOff>
      <xdr:row>43</xdr:row>
      <xdr:rowOff>687630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1C1ABC69-3F17-4C39-8353-22FA3A3CF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254857" y="31707994"/>
          <a:ext cx="770274" cy="548207"/>
        </a:xfrm>
        <a:prstGeom prst="rect">
          <a:avLst/>
        </a:prstGeom>
      </xdr:spPr>
    </xdr:pic>
    <xdr:clientData/>
  </xdr:twoCellAnchor>
  <xdr:twoCellAnchor editAs="oneCell">
    <xdr:from>
      <xdr:col>7</xdr:col>
      <xdr:colOff>1415143</xdr:colOff>
      <xdr:row>43</xdr:row>
      <xdr:rowOff>252646</xdr:rowOff>
    </xdr:from>
    <xdr:to>
      <xdr:col>7</xdr:col>
      <xdr:colOff>2957547</xdr:colOff>
      <xdr:row>43</xdr:row>
      <xdr:rowOff>560212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92081204-1D37-4461-8579-B284585D4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343429" y="31821217"/>
          <a:ext cx="1542404" cy="307566"/>
        </a:xfrm>
        <a:prstGeom prst="rect">
          <a:avLst/>
        </a:prstGeom>
      </xdr:spPr>
    </xdr:pic>
    <xdr:clientData/>
  </xdr:twoCellAnchor>
  <xdr:twoCellAnchor editAs="oneCell">
    <xdr:from>
      <xdr:col>7</xdr:col>
      <xdr:colOff>242203</xdr:colOff>
      <xdr:row>42</xdr:row>
      <xdr:rowOff>285749</xdr:rowOff>
    </xdr:from>
    <xdr:to>
      <xdr:col>7</xdr:col>
      <xdr:colOff>1454977</xdr:colOff>
      <xdr:row>42</xdr:row>
      <xdr:rowOff>1146380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F2D65546-DA83-4393-955F-7E4551330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170489" y="31037892"/>
          <a:ext cx="1212774" cy="860631"/>
        </a:xfrm>
        <a:prstGeom prst="rect">
          <a:avLst/>
        </a:prstGeom>
      </xdr:spPr>
    </xdr:pic>
    <xdr:clientData/>
  </xdr:twoCellAnchor>
  <xdr:twoCellAnchor editAs="oneCell">
    <xdr:from>
      <xdr:col>7</xdr:col>
      <xdr:colOff>1640511</xdr:colOff>
      <xdr:row>42</xdr:row>
      <xdr:rowOff>557892</xdr:rowOff>
    </xdr:from>
    <xdr:to>
      <xdr:col>7</xdr:col>
      <xdr:colOff>3409275</xdr:colOff>
      <xdr:row>42</xdr:row>
      <xdr:rowOff>871855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B852706C-19E7-4222-BB46-5345A6D54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6568797" y="31310035"/>
          <a:ext cx="1768764" cy="313963"/>
        </a:xfrm>
        <a:prstGeom prst="rect">
          <a:avLst/>
        </a:prstGeom>
      </xdr:spPr>
    </xdr:pic>
    <xdr:clientData/>
  </xdr:twoCellAnchor>
  <xdr:twoCellAnchor editAs="oneCell">
    <xdr:from>
      <xdr:col>7</xdr:col>
      <xdr:colOff>326571</xdr:colOff>
      <xdr:row>36</xdr:row>
      <xdr:rowOff>231321</xdr:rowOff>
    </xdr:from>
    <xdr:to>
      <xdr:col>7</xdr:col>
      <xdr:colOff>738308</xdr:colOff>
      <xdr:row>36</xdr:row>
      <xdr:rowOff>931771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BBE7C746-B0DC-458F-A706-7A44D62E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254857" y="24030214"/>
          <a:ext cx="411737" cy="700450"/>
        </a:xfrm>
        <a:prstGeom prst="rect">
          <a:avLst/>
        </a:prstGeom>
      </xdr:spPr>
    </xdr:pic>
    <xdr:clientData/>
  </xdr:twoCellAnchor>
  <xdr:twoCellAnchor editAs="oneCell">
    <xdr:from>
      <xdr:col>7</xdr:col>
      <xdr:colOff>189290</xdr:colOff>
      <xdr:row>33</xdr:row>
      <xdr:rowOff>81641</xdr:rowOff>
    </xdr:from>
    <xdr:to>
      <xdr:col>7</xdr:col>
      <xdr:colOff>1287975</xdr:colOff>
      <xdr:row>33</xdr:row>
      <xdr:rowOff>557034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94AD7C1B-FEF4-4727-ADFB-6C0339F5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5117576" y="21757820"/>
          <a:ext cx="1098685" cy="475393"/>
        </a:xfrm>
        <a:prstGeom prst="rect">
          <a:avLst/>
        </a:prstGeom>
      </xdr:spPr>
    </xdr:pic>
    <xdr:clientData/>
  </xdr:twoCellAnchor>
  <xdr:twoCellAnchor editAs="oneCell">
    <xdr:from>
      <xdr:col>7</xdr:col>
      <xdr:colOff>345533</xdr:colOff>
      <xdr:row>32</xdr:row>
      <xdr:rowOff>149679</xdr:rowOff>
    </xdr:from>
    <xdr:to>
      <xdr:col>7</xdr:col>
      <xdr:colOff>1357202</xdr:colOff>
      <xdr:row>32</xdr:row>
      <xdr:rowOff>504071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E23CB537-8A4F-4035-95DB-12FD404F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5273819" y="21118286"/>
          <a:ext cx="1011669" cy="354392"/>
        </a:xfrm>
        <a:prstGeom prst="rect">
          <a:avLst/>
        </a:prstGeom>
      </xdr:spPr>
    </xdr:pic>
    <xdr:clientData/>
  </xdr:twoCellAnchor>
  <xdr:twoCellAnchor editAs="oneCell">
    <xdr:from>
      <xdr:col>7</xdr:col>
      <xdr:colOff>1815993</xdr:colOff>
      <xdr:row>32</xdr:row>
      <xdr:rowOff>190499</xdr:rowOff>
    </xdr:from>
    <xdr:to>
      <xdr:col>7</xdr:col>
      <xdr:colOff>2756654</xdr:colOff>
      <xdr:row>32</xdr:row>
      <xdr:rowOff>587190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D9DFECD4-1032-41AA-9724-64B8DF0B8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6744279" y="21159106"/>
          <a:ext cx="940661" cy="396691"/>
        </a:xfrm>
        <a:prstGeom prst="rect">
          <a:avLst/>
        </a:prstGeom>
      </xdr:spPr>
    </xdr:pic>
    <xdr:clientData/>
  </xdr:twoCellAnchor>
  <xdr:oneCellAnchor>
    <xdr:from>
      <xdr:col>7</xdr:col>
      <xdr:colOff>613500</xdr:colOff>
      <xdr:row>30</xdr:row>
      <xdr:rowOff>204106</xdr:rowOff>
    </xdr:from>
    <xdr:ext cx="892951" cy="885975"/>
    <xdr:pic>
      <xdr:nvPicPr>
        <xdr:cNvPr id="62" name="图片 61">
          <a:extLst>
            <a:ext uri="{FF2B5EF4-FFF2-40B4-BE49-F238E27FC236}">
              <a16:creationId xmlns:a16="http://schemas.microsoft.com/office/drawing/2014/main" id="{DA6EB7B0-357F-47B9-83C1-E76BF84A0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5541786" y="21172713"/>
          <a:ext cx="892951" cy="885975"/>
        </a:xfrm>
        <a:prstGeom prst="rect">
          <a:avLst/>
        </a:prstGeom>
      </xdr:spPr>
    </xdr:pic>
    <xdr:clientData/>
  </xdr:oneCellAnchor>
  <xdr:twoCellAnchor editAs="oneCell">
    <xdr:from>
      <xdr:col>7</xdr:col>
      <xdr:colOff>612321</xdr:colOff>
      <xdr:row>31</xdr:row>
      <xdr:rowOff>233221</xdr:rowOff>
    </xdr:from>
    <xdr:to>
      <xdr:col>7</xdr:col>
      <xdr:colOff>1993238</xdr:colOff>
      <xdr:row>31</xdr:row>
      <xdr:rowOff>916345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C8E16409-FAA3-408A-86EB-BDB7604F7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5540607" y="22467292"/>
          <a:ext cx="1380917" cy="683124"/>
        </a:xfrm>
        <a:prstGeom prst="rect">
          <a:avLst/>
        </a:prstGeom>
      </xdr:spPr>
    </xdr:pic>
    <xdr:clientData/>
  </xdr:twoCellAnchor>
  <xdr:twoCellAnchor editAs="oneCell">
    <xdr:from>
      <xdr:col>7</xdr:col>
      <xdr:colOff>627460</xdr:colOff>
      <xdr:row>37</xdr:row>
      <xdr:rowOff>95251</xdr:rowOff>
    </xdr:from>
    <xdr:to>
      <xdr:col>7</xdr:col>
      <xdr:colOff>1504285</xdr:colOff>
      <xdr:row>37</xdr:row>
      <xdr:rowOff>1407346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B483B01B-8633-4810-9413-304A58DC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5555746" y="27663322"/>
          <a:ext cx="876825" cy="1312095"/>
        </a:xfrm>
        <a:prstGeom prst="rect">
          <a:avLst/>
        </a:prstGeom>
      </xdr:spPr>
    </xdr:pic>
    <xdr:clientData/>
  </xdr:twoCellAnchor>
  <xdr:twoCellAnchor editAs="oneCell">
    <xdr:from>
      <xdr:col>7</xdr:col>
      <xdr:colOff>757680</xdr:colOff>
      <xdr:row>45</xdr:row>
      <xdr:rowOff>149678</xdr:rowOff>
    </xdr:from>
    <xdr:to>
      <xdr:col>7</xdr:col>
      <xdr:colOff>1458796</xdr:colOff>
      <xdr:row>45</xdr:row>
      <xdr:rowOff>612856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2A519C2D-EE33-4FC5-912A-B9A9DB403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5685966" y="39515142"/>
          <a:ext cx="701116" cy="463178"/>
        </a:xfrm>
        <a:prstGeom prst="rect">
          <a:avLst/>
        </a:prstGeom>
      </xdr:spPr>
    </xdr:pic>
    <xdr:clientData/>
  </xdr:twoCellAnchor>
  <xdr:twoCellAnchor editAs="oneCell">
    <xdr:from>
      <xdr:col>7</xdr:col>
      <xdr:colOff>310704</xdr:colOff>
      <xdr:row>45</xdr:row>
      <xdr:rowOff>163286</xdr:rowOff>
    </xdr:from>
    <xdr:to>
      <xdr:col>7</xdr:col>
      <xdr:colOff>609152</xdr:colOff>
      <xdr:row>45</xdr:row>
      <xdr:rowOff>619534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851D4BD4-B95C-4685-AA23-4A7F58D53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flipH="1">
          <a:off x="25238990" y="39528750"/>
          <a:ext cx="298448" cy="456248"/>
        </a:xfrm>
        <a:prstGeom prst="rect">
          <a:avLst/>
        </a:prstGeom>
      </xdr:spPr>
    </xdr:pic>
    <xdr:clientData/>
  </xdr:twoCellAnchor>
  <xdr:twoCellAnchor editAs="oneCell">
    <xdr:from>
      <xdr:col>7</xdr:col>
      <xdr:colOff>329547</xdr:colOff>
      <xdr:row>44</xdr:row>
      <xdr:rowOff>163286</xdr:rowOff>
    </xdr:from>
    <xdr:to>
      <xdr:col>7</xdr:col>
      <xdr:colOff>1286678</xdr:colOff>
      <xdr:row>44</xdr:row>
      <xdr:rowOff>600560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9809A232-E47B-4728-BE81-6C7CBDCBD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5257833" y="38848393"/>
          <a:ext cx="957131" cy="437274"/>
        </a:xfrm>
        <a:prstGeom prst="rect">
          <a:avLst/>
        </a:prstGeom>
      </xdr:spPr>
    </xdr:pic>
    <xdr:clientData/>
  </xdr:twoCellAnchor>
  <xdr:oneCellAnchor>
    <xdr:from>
      <xdr:col>7</xdr:col>
      <xdr:colOff>340943</xdr:colOff>
      <xdr:row>46</xdr:row>
      <xdr:rowOff>108857</xdr:rowOff>
    </xdr:from>
    <xdr:ext cx="307617" cy="559701"/>
    <xdr:pic>
      <xdr:nvPicPr>
        <xdr:cNvPr id="69" name="图片 68">
          <a:extLst>
            <a:ext uri="{FF2B5EF4-FFF2-40B4-BE49-F238E27FC236}">
              <a16:creationId xmlns:a16="http://schemas.microsoft.com/office/drawing/2014/main" id="{2952BF5C-C3A7-49CA-A822-35618F7EC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5269229" y="37378821"/>
          <a:ext cx="307617" cy="55970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abSelected="1" topLeftCell="D1" zoomScale="70" zoomScaleNormal="70" workbookViewId="0">
      <pane ySplit="8" topLeftCell="A43" activePane="bottomLeft" state="frozen"/>
      <selection pane="bottomLeft" activeCell="H59" sqref="H59"/>
    </sheetView>
  </sheetViews>
  <sheetFormatPr defaultColWidth="9" defaultRowHeight="13.5"/>
  <cols>
    <col min="1" max="1" width="25.75" style="4" customWidth="1"/>
    <col min="2" max="2" width="35.875" style="3" customWidth="1"/>
    <col min="3" max="3" width="57.875" style="3" customWidth="1"/>
    <col min="4" max="4" width="66.375" style="3" customWidth="1"/>
    <col min="5" max="5" width="59.625" style="3" customWidth="1"/>
    <col min="6" max="6" width="72.625" style="3" customWidth="1"/>
    <col min="7" max="7" width="9" style="3"/>
    <col min="8" max="8" width="49.375" style="3" customWidth="1"/>
    <col min="9" max="9" width="32.5" style="3" customWidth="1"/>
    <col min="10" max="16384" width="9" style="3"/>
  </cols>
  <sheetData>
    <row r="1" spans="1:9" ht="16.5">
      <c r="A1" s="71" t="s">
        <v>0</v>
      </c>
      <c r="B1" s="71"/>
      <c r="C1" s="71"/>
      <c r="D1" s="71"/>
      <c r="E1" s="71"/>
      <c r="F1" s="5" t="s">
        <v>1</v>
      </c>
      <c r="G1" s="6">
        <f>G2+G3+G4</f>
        <v>39</v>
      </c>
    </row>
    <row r="2" spans="1:9" ht="16.5">
      <c r="A2" s="7" t="s">
        <v>2</v>
      </c>
      <c r="B2" s="8"/>
      <c r="C2" s="8"/>
      <c r="D2" s="9" t="s">
        <v>3</v>
      </c>
      <c r="E2" s="8"/>
      <c r="F2" s="10" t="s">
        <v>4</v>
      </c>
      <c r="G2" s="10">
        <f>COUNTIF(G9:G357,"Pass")</f>
        <v>39</v>
      </c>
    </row>
    <row r="3" spans="1:9" ht="16.5">
      <c r="A3" s="7" t="s">
        <v>5</v>
      </c>
      <c r="B3" s="11"/>
      <c r="C3" s="11"/>
      <c r="D3" s="9" t="s">
        <v>6</v>
      </c>
      <c r="E3" s="12"/>
      <c r="F3" s="13" t="s">
        <v>7</v>
      </c>
      <c r="G3" s="13">
        <f>COUNTIF(G9:G357,"Fail")</f>
        <v>0</v>
      </c>
    </row>
    <row r="4" spans="1:9" ht="16.5">
      <c r="A4" s="9" t="s">
        <v>8</v>
      </c>
      <c r="B4" s="8"/>
      <c r="C4" s="8"/>
      <c r="D4" s="7" t="s">
        <v>9</v>
      </c>
      <c r="E4" s="14"/>
      <c r="F4" s="15" t="s">
        <v>10</v>
      </c>
      <c r="G4" s="15">
        <f>COUNTIF(G9:G357,"N/A")</f>
        <v>0</v>
      </c>
    </row>
    <row r="5" spans="1:9" ht="16.5">
      <c r="A5" s="7" t="s">
        <v>11</v>
      </c>
      <c r="B5" s="8"/>
      <c r="C5" s="8"/>
      <c r="D5" s="9" t="s">
        <v>12</v>
      </c>
      <c r="E5" s="14"/>
    </row>
    <row r="6" spans="1:9" ht="15">
      <c r="A6" s="16" t="s">
        <v>13</v>
      </c>
      <c r="B6" s="72"/>
      <c r="C6" s="72"/>
      <c r="D6" s="72"/>
      <c r="E6" s="72"/>
      <c r="F6" s="17"/>
    </row>
    <row r="8" spans="1:9" ht="16.5">
      <c r="A8" s="18" t="s">
        <v>14</v>
      </c>
      <c r="B8" s="18" t="s">
        <v>15</v>
      </c>
      <c r="C8" s="18" t="s">
        <v>16</v>
      </c>
      <c r="D8" s="18" t="s">
        <v>17</v>
      </c>
      <c r="E8" s="18" t="s">
        <v>18</v>
      </c>
      <c r="F8" s="18" t="s">
        <v>19</v>
      </c>
      <c r="G8" s="18" t="s">
        <v>20</v>
      </c>
      <c r="H8" s="18" t="s">
        <v>21</v>
      </c>
      <c r="I8" s="18" t="s">
        <v>22</v>
      </c>
    </row>
    <row r="9" spans="1:9" ht="120" customHeight="1">
      <c r="A9" s="19">
        <v>1</v>
      </c>
      <c r="B9" s="59" t="s">
        <v>23</v>
      </c>
      <c r="C9" s="21" t="s">
        <v>24</v>
      </c>
      <c r="E9" s="22" t="s">
        <v>25</v>
      </c>
      <c r="F9" s="22" t="s">
        <v>26</v>
      </c>
      <c r="G9" s="23" t="s">
        <v>4</v>
      </c>
      <c r="H9" s="24"/>
    </row>
    <row r="10" spans="1:9" ht="150" customHeight="1">
      <c r="A10" s="19">
        <v>2</v>
      </c>
      <c r="B10" s="59"/>
      <c r="C10" s="21" t="s">
        <v>27</v>
      </c>
      <c r="E10" s="22" t="s">
        <v>28</v>
      </c>
      <c r="F10" s="22" t="s">
        <v>29</v>
      </c>
      <c r="G10" s="23" t="s">
        <v>4</v>
      </c>
      <c r="H10" s="24"/>
    </row>
    <row r="11" spans="1:9" ht="126.95" customHeight="1">
      <c r="A11" s="19">
        <v>3</v>
      </c>
      <c r="B11" s="59" t="s">
        <v>30</v>
      </c>
      <c r="C11" s="21" t="s">
        <v>27</v>
      </c>
      <c r="D11" s="25" t="s">
        <v>31</v>
      </c>
      <c r="E11" s="22" t="s">
        <v>32</v>
      </c>
      <c r="F11" s="22" t="s">
        <v>33</v>
      </c>
      <c r="G11" s="23" t="s">
        <v>4</v>
      </c>
      <c r="H11" s="24"/>
    </row>
    <row r="12" spans="1:9" ht="126.95" customHeight="1">
      <c r="A12" s="19">
        <v>4</v>
      </c>
      <c r="B12" s="59"/>
      <c r="C12" s="21" t="s">
        <v>34</v>
      </c>
      <c r="D12" s="25" t="s">
        <v>31</v>
      </c>
      <c r="E12" s="22" t="s">
        <v>35</v>
      </c>
      <c r="F12" s="22" t="s">
        <v>36</v>
      </c>
      <c r="G12" s="23" t="s">
        <v>4</v>
      </c>
      <c r="H12" s="24"/>
    </row>
    <row r="13" spans="1:9" ht="126.95" customHeight="1">
      <c r="A13" s="19">
        <v>5</v>
      </c>
      <c r="B13" s="20" t="s">
        <v>37</v>
      </c>
      <c r="C13" s="21" t="s">
        <v>38</v>
      </c>
      <c r="D13" s="25"/>
      <c r="E13" s="22" t="s">
        <v>39</v>
      </c>
      <c r="F13" s="22" t="s">
        <v>114</v>
      </c>
      <c r="G13" s="23" t="s">
        <v>4</v>
      </c>
      <c r="H13" s="24"/>
    </row>
    <row r="14" spans="1:9" ht="50.1" customHeight="1">
      <c r="A14" s="19">
        <v>6</v>
      </c>
      <c r="B14" s="60" t="s">
        <v>40</v>
      </c>
      <c r="C14" s="21" t="s">
        <v>41</v>
      </c>
      <c r="D14" s="26" t="s">
        <v>42</v>
      </c>
      <c r="E14" s="22" t="s">
        <v>43</v>
      </c>
      <c r="F14" s="22" t="s">
        <v>44</v>
      </c>
      <c r="G14" s="23" t="s">
        <v>4</v>
      </c>
      <c r="H14" s="73"/>
    </row>
    <row r="15" spans="1:9" ht="50.1" customHeight="1">
      <c r="A15" s="19">
        <v>7</v>
      </c>
      <c r="B15" s="61"/>
      <c r="C15" s="28" t="s">
        <v>45</v>
      </c>
      <c r="D15" s="26" t="s">
        <v>46</v>
      </c>
      <c r="E15" s="22" t="s">
        <v>47</v>
      </c>
      <c r="F15" s="22" t="s">
        <v>48</v>
      </c>
      <c r="G15" s="23" t="s">
        <v>4</v>
      </c>
      <c r="H15" s="74"/>
    </row>
    <row r="16" spans="1:9" ht="66.75" customHeight="1">
      <c r="A16" s="19">
        <v>8</v>
      </c>
      <c r="B16" s="62"/>
      <c r="C16" s="28" t="s">
        <v>45</v>
      </c>
      <c r="D16" s="26" t="s">
        <v>49</v>
      </c>
      <c r="E16" s="22" t="s">
        <v>50</v>
      </c>
      <c r="F16" s="22" t="s">
        <v>48</v>
      </c>
      <c r="G16" s="23" t="s">
        <v>4</v>
      </c>
      <c r="H16" s="24"/>
    </row>
    <row r="17" spans="1:9" ht="50.1" customHeight="1">
      <c r="A17" s="19">
        <v>9</v>
      </c>
      <c r="B17" s="62"/>
      <c r="C17" s="28" t="s">
        <v>51</v>
      </c>
      <c r="D17" s="26"/>
      <c r="E17" s="22" t="s">
        <v>52</v>
      </c>
      <c r="F17" s="22" t="s">
        <v>107</v>
      </c>
      <c r="G17" s="23" t="s">
        <v>4</v>
      </c>
      <c r="H17" s="73"/>
    </row>
    <row r="18" spans="1:9" ht="50.1" customHeight="1">
      <c r="A18" s="19">
        <v>10</v>
      </c>
      <c r="B18" s="62"/>
      <c r="C18" s="28" t="s">
        <v>53</v>
      </c>
      <c r="D18" s="26"/>
      <c r="E18" s="22" t="s">
        <v>54</v>
      </c>
      <c r="F18" s="22" t="s">
        <v>55</v>
      </c>
      <c r="G18" s="23" t="s">
        <v>4</v>
      </c>
      <c r="H18" s="74"/>
    </row>
    <row r="19" spans="1:9" ht="50.1" customHeight="1">
      <c r="A19" s="19">
        <v>11</v>
      </c>
      <c r="B19" s="62"/>
      <c r="C19" s="63" t="s">
        <v>56</v>
      </c>
      <c r="D19" s="26" t="s">
        <v>57</v>
      </c>
      <c r="E19" s="22" t="s">
        <v>58</v>
      </c>
      <c r="F19" s="22" t="s">
        <v>106</v>
      </c>
      <c r="G19" s="23" t="s">
        <v>4</v>
      </c>
      <c r="H19" s="73"/>
    </row>
    <row r="20" spans="1:9" ht="50.1" customHeight="1">
      <c r="A20" s="19">
        <v>12</v>
      </c>
      <c r="B20" s="62"/>
      <c r="C20" s="64"/>
      <c r="D20" s="26" t="s">
        <v>59</v>
      </c>
      <c r="E20" s="22" t="s">
        <v>58</v>
      </c>
      <c r="F20" s="22" t="s">
        <v>60</v>
      </c>
      <c r="G20" s="23" t="s">
        <v>4</v>
      </c>
      <c r="H20" s="76"/>
    </row>
    <row r="21" spans="1:9" ht="50.1" customHeight="1">
      <c r="A21" s="19">
        <v>13</v>
      </c>
      <c r="B21" s="62"/>
      <c r="C21" s="64"/>
      <c r="D21" s="26" t="s">
        <v>61</v>
      </c>
      <c r="E21" s="22" t="s">
        <v>58</v>
      </c>
      <c r="F21" s="22" t="s">
        <v>62</v>
      </c>
      <c r="G21" s="23" t="s">
        <v>4</v>
      </c>
      <c r="H21" s="74"/>
    </row>
    <row r="22" spans="1:9" ht="50.1" customHeight="1">
      <c r="A22" s="19">
        <v>14</v>
      </c>
      <c r="B22" s="62"/>
      <c r="C22" s="64"/>
      <c r="D22" s="26" t="s">
        <v>63</v>
      </c>
      <c r="E22" s="22" t="s">
        <v>58</v>
      </c>
      <c r="F22" s="22" t="s">
        <v>64</v>
      </c>
      <c r="G22" s="23" t="s">
        <v>4</v>
      </c>
      <c r="H22" s="24"/>
    </row>
    <row r="23" spans="1:9" ht="50.1" customHeight="1">
      <c r="A23" s="19">
        <v>15</v>
      </c>
      <c r="B23" s="62"/>
      <c r="C23" s="65"/>
      <c r="D23" s="26" t="s">
        <v>65</v>
      </c>
      <c r="E23" s="22" t="s">
        <v>58</v>
      </c>
      <c r="F23" s="22" t="s">
        <v>130</v>
      </c>
      <c r="G23" s="23" t="s">
        <v>4</v>
      </c>
      <c r="H23" s="24"/>
    </row>
    <row r="24" spans="1:9" ht="50.1" customHeight="1">
      <c r="A24" s="19">
        <v>16</v>
      </c>
      <c r="B24" s="62"/>
      <c r="C24" s="64" t="s">
        <v>66</v>
      </c>
      <c r="D24" s="66" t="s">
        <v>67</v>
      </c>
      <c r="E24" s="22" t="s">
        <v>68</v>
      </c>
      <c r="F24" s="22" t="s">
        <v>69</v>
      </c>
      <c r="G24" s="23" t="s">
        <v>4</v>
      </c>
      <c r="H24" s="24"/>
      <c r="I24" s="56" t="s">
        <v>123</v>
      </c>
    </row>
    <row r="25" spans="1:9" ht="50.1" customHeight="1">
      <c r="A25" s="19">
        <v>17</v>
      </c>
      <c r="B25" s="62"/>
      <c r="C25" s="65"/>
      <c r="D25" s="67"/>
      <c r="E25" s="22" t="s">
        <v>122</v>
      </c>
      <c r="F25" s="22" t="s">
        <v>69</v>
      </c>
      <c r="G25" s="23" t="s">
        <v>4</v>
      </c>
      <c r="H25" s="24"/>
    </row>
    <row r="26" spans="1:9" ht="50.1" customHeight="1">
      <c r="A26" s="19">
        <v>18</v>
      </c>
      <c r="B26" s="62"/>
      <c r="C26" s="64" t="s">
        <v>70</v>
      </c>
      <c r="D26" s="67"/>
      <c r="E26" s="22" t="s">
        <v>71</v>
      </c>
      <c r="F26" s="22" t="s">
        <v>72</v>
      </c>
      <c r="G26" s="23" t="s">
        <v>4</v>
      </c>
      <c r="H26" s="24"/>
    </row>
    <row r="27" spans="1:9" ht="50.1" customHeight="1">
      <c r="A27" s="19">
        <v>19</v>
      </c>
      <c r="B27" s="62"/>
      <c r="C27" s="65"/>
      <c r="D27" s="68"/>
      <c r="E27" s="22" t="s">
        <v>73</v>
      </c>
      <c r="F27" s="22" t="s">
        <v>72</v>
      </c>
      <c r="G27" s="23" t="s">
        <v>4</v>
      </c>
      <c r="H27" s="24"/>
    </row>
    <row r="28" spans="1:9" ht="71.099999999999994" customHeight="1">
      <c r="A28" s="19">
        <v>20</v>
      </c>
      <c r="B28" s="61" t="s">
        <v>74</v>
      </c>
      <c r="C28" s="63" t="s">
        <v>75</v>
      </c>
      <c r="D28" s="69" t="s">
        <v>49</v>
      </c>
      <c r="E28" s="22" t="s">
        <v>118</v>
      </c>
      <c r="F28" s="22" t="s">
        <v>76</v>
      </c>
      <c r="G28" s="23" t="s">
        <v>4</v>
      </c>
      <c r="H28" s="24"/>
    </row>
    <row r="29" spans="1:9" ht="50.1" customHeight="1">
      <c r="A29" s="19">
        <v>21</v>
      </c>
      <c r="B29" s="62"/>
      <c r="C29" s="65"/>
      <c r="D29" s="70"/>
      <c r="E29" s="22" t="s">
        <v>119</v>
      </c>
      <c r="F29" s="22" t="s">
        <v>108</v>
      </c>
      <c r="G29" s="23" t="s">
        <v>4</v>
      </c>
      <c r="H29" s="24"/>
    </row>
    <row r="30" spans="1:9" ht="50.1" customHeight="1">
      <c r="A30" s="19">
        <v>22</v>
      </c>
      <c r="B30" s="62"/>
      <c r="C30" s="65"/>
      <c r="D30" s="29" t="s">
        <v>46</v>
      </c>
      <c r="E30" s="22" t="s">
        <v>120</v>
      </c>
      <c r="F30" s="22" t="s">
        <v>77</v>
      </c>
      <c r="G30" s="23" t="s">
        <v>4</v>
      </c>
      <c r="H30" s="24"/>
    </row>
    <row r="31" spans="1:9" ht="99.75" customHeight="1">
      <c r="A31" s="19">
        <v>23</v>
      </c>
      <c r="B31" s="60" t="s">
        <v>135</v>
      </c>
      <c r="C31" s="63" t="s">
        <v>136</v>
      </c>
      <c r="D31" s="80" t="s">
        <v>134</v>
      </c>
      <c r="E31" s="22" t="s">
        <v>141</v>
      </c>
      <c r="F31" s="22" t="s">
        <v>138</v>
      </c>
      <c r="G31" s="23" t="s">
        <v>4</v>
      </c>
      <c r="H31" s="24"/>
    </row>
    <row r="32" spans="1:9" ht="99.75" customHeight="1">
      <c r="A32" s="19">
        <v>24</v>
      </c>
      <c r="B32" s="62"/>
      <c r="C32" s="65"/>
      <c r="D32" s="80" t="s">
        <v>139</v>
      </c>
      <c r="E32" s="22" t="s">
        <v>137</v>
      </c>
      <c r="F32" s="22" t="s">
        <v>140</v>
      </c>
      <c r="G32" s="23" t="s">
        <v>4</v>
      </c>
      <c r="H32" s="24"/>
    </row>
    <row r="33" spans="1:9" ht="56.1" customHeight="1">
      <c r="A33" s="19">
        <v>25</v>
      </c>
      <c r="B33" s="30" t="s">
        <v>78</v>
      </c>
      <c r="C33" s="63" t="s">
        <v>79</v>
      </c>
      <c r="D33" s="77" t="s">
        <v>115</v>
      </c>
      <c r="E33" s="22" t="s">
        <v>121</v>
      </c>
      <c r="F33" s="22" t="s">
        <v>80</v>
      </c>
      <c r="G33" s="23" t="s">
        <v>4</v>
      </c>
      <c r="H33" s="24"/>
    </row>
    <row r="34" spans="1:9" ht="56.1" customHeight="1">
      <c r="A34" s="19">
        <v>26</v>
      </c>
      <c r="B34" s="27" t="s">
        <v>81</v>
      </c>
      <c r="C34" s="64"/>
      <c r="D34" s="67"/>
      <c r="E34" s="22" t="s">
        <v>133</v>
      </c>
      <c r="F34" s="22" t="s">
        <v>82</v>
      </c>
      <c r="G34" s="23" t="s">
        <v>4</v>
      </c>
      <c r="H34" s="24"/>
    </row>
    <row r="35" spans="1:9" ht="56.1" customHeight="1">
      <c r="A35" s="19">
        <v>27</v>
      </c>
      <c r="B35" s="20" t="s">
        <v>83</v>
      </c>
      <c r="C35" s="64"/>
      <c r="D35" s="67"/>
      <c r="E35" s="22" t="s">
        <v>84</v>
      </c>
      <c r="F35" s="22" t="s">
        <v>85</v>
      </c>
      <c r="G35" s="23" t="s">
        <v>4</v>
      </c>
      <c r="H35" s="24"/>
    </row>
    <row r="36" spans="1:9" ht="56.1" customHeight="1">
      <c r="A36" s="19">
        <v>28</v>
      </c>
      <c r="B36" s="20" t="s">
        <v>86</v>
      </c>
      <c r="C36" s="65"/>
      <c r="D36" s="68"/>
      <c r="E36" s="22" t="s">
        <v>87</v>
      </c>
      <c r="F36" s="22" t="s">
        <v>88</v>
      </c>
      <c r="G36" s="23" t="s">
        <v>4</v>
      </c>
      <c r="H36" s="24"/>
    </row>
    <row r="37" spans="1:9" ht="97.5" customHeight="1">
      <c r="A37" s="19">
        <v>29</v>
      </c>
      <c r="B37" s="60" t="s">
        <v>104</v>
      </c>
      <c r="C37" s="20" t="s">
        <v>89</v>
      </c>
      <c r="E37" s="22" t="s">
        <v>116</v>
      </c>
      <c r="F37" s="22" t="s">
        <v>90</v>
      </c>
      <c r="G37" s="23" t="s">
        <v>4</v>
      </c>
      <c r="H37" s="42"/>
    </row>
    <row r="38" spans="1:9" ht="141" customHeight="1">
      <c r="A38" s="19">
        <v>30</v>
      </c>
      <c r="B38" s="61"/>
      <c r="C38" s="20"/>
      <c r="D38" s="56" t="s">
        <v>116</v>
      </c>
      <c r="E38" s="22" t="s">
        <v>91</v>
      </c>
      <c r="F38" s="22" t="s">
        <v>142</v>
      </c>
      <c r="G38" s="23" t="s">
        <v>4</v>
      </c>
      <c r="H38" s="42"/>
      <c r="I38" s="75"/>
    </row>
    <row r="39" spans="1:9" ht="98.25" customHeight="1">
      <c r="A39" s="19">
        <v>31</v>
      </c>
      <c r="B39" s="62"/>
      <c r="C39" s="30" t="s">
        <v>92</v>
      </c>
      <c r="D39" s="56"/>
      <c r="E39" s="22" t="s">
        <v>131</v>
      </c>
      <c r="F39" s="22" t="s">
        <v>132</v>
      </c>
      <c r="G39" s="23" t="s">
        <v>4</v>
      </c>
      <c r="H39" s="42"/>
    </row>
    <row r="40" spans="1:9" ht="113.25" customHeight="1">
      <c r="A40" s="19">
        <v>32</v>
      </c>
      <c r="B40" s="54"/>
      <c r="C40" s="60" t="s">
        <v>124</v>
      </c>
      <c r="D40" s="57" t="s">
        <v>116</v>
      </c>
      <c r="E40" s="31" t="s">
        <v>109</v>
      </c>
      <c r="F40" s="22" t="s">
        <v>110</v>
      </c>
      <c r="G40" s="23" t="s">
        <v>4</v>
      </c>
      <c r="H40" s="24"/>
      <c r="I40" s="78"/>
    </row>
    <row r="41" spans="1:9" ht="103.5" customHeight="1">
      <c r="A41" s="19">
        <v>33</v>
      </c>
      <c r="B41" s="54"/>
      <c r="C41" s="61"/>
      <c r="D41" s="57" t="s">
        <v>126</v>
      </c>
      <c r="E41" s="31" t="s">
        <v>125</v>
      </c>
      <c r="F41" s="22" t="s">
        <v>110</v>
      </c>
      <c r="G41" s="23" t="s">
        <v>4</v>
      </c>
      <c r="H41" s="24"/>
      <c r="I41" s="79"/>
    </row>
    <row r="42" spans="1:9" ht="129" customHeight="1">
      <c r="A42" s="19">
        <v>34</v>
      </c>
      <c r="B42" s="54"/>
      <c r="C42" s="62"/>
      <c r="D42" s="57" t="s">
        <v>117</v>
      </c>
      <c r="E42" s="31" t="s">
        <v>111</v>
      </c>
      <c r="F42" s="22" t="s">
        <v>110</v>
      </c>
      <c r="G42" s="23" t="s">
        <v>4</v>
      </c>
      <c r="H42" s="24"/>
    </row>
    <row r="43" spans="1:9" ht="113.25" customHeight="1">
      <c r="A43" s="19">
        <v>35</v>
      </c>
      <c r="B43" s="60" t="s">
        <v>105</v>
      </c>
      <c r="C43" s="53" t="s">
        <v>97</v>
      </c>
      <c r="D43" s="57" t="s">
        <v>127</v>
      </c>
      <c r="E43" s="31" t="s">
        <v>112</v>
      </c>
      <c r="F43" s="22" t="s">
        <v>98</v>
      </c>
      <c r="G43" s="23" t="s">
        <v>4</v>
      </c>
      <c r="H43" s="24"/>
    </row>
    <row r="44" spans="1:9" ht="63.75" customHeight="1">
      <c r="A44" s="19">
        <v>36</v>
      </c>
      <c r="B44" s="61"/>
      <c r="C44" s="52" t="s">
        <v>113</v>
      </c>
      <c r="D44" s="57" t="s">
        <v>128</v>
      </c>
      <c r="E44" s="31" t="s">
        <v>129</v>
      </c>
      <c r="F44" s="22" t="s">
        <v>99</v>
      </c>
      <c r="G44" s="23" t="s">
        <v>4</v>
      </c>
      <c r="H44" s="24"/>
    </row>
    <row r="45" spans="1:9" ht="54" customHeight="1">
      <c r="A45" s="19">
        <v>37</v>
      </c>
      <c r="B45" s="60" t="s">
        <v>101</v>
      </c>
      <c r="C45" s="59" t="s">
        <v>102</v>
      </c>
      <c r="D45" s="57" t="s">
        <v>103</v>
      </c>
      <c r="E45" s="32" t="s">
        <v>145</v>
      </c>
      <c r="F45" s="22" t="s">
        <v>144</v>
      </c>
      <c r="G45" s="23" t="s">
        <v>4</v>
      </c>
      <c r="H45" s="24"/>
    </row>
    <row r="46" spans="1:9" ht="54" customHeight="1">
      <c r="A46" s="19">
        <v>38</v>
      </c>
      <c r="B46" s="61"/>
      <c r="C46" s="59"/>
      <c r="D46" s="57" t="s">
        <v>143</v>
      </c>
      <c r="E46" s="32" t="s">
        <v>145</v>
      </c>
      <c r="F46" s="22" t="s">
        <v>144</v>
      </c>
      <c r="G46" s="23" t="s">
        <v>4</v>
      </c>
      <c r="H46" s="24"/>
    </row>
    <row r="47" spans="1:9" ht="56.1" customHeight="1">
      <c r="A47" s="19">
        <v>39</v>
      </c>
      <c r="B47" s="62"/>
      <c r="C47" s="55" t="s">
        <v>100</v>
      </c>
      <c r="D47" s="56" t="s">
        <v>148</v>
      </c>
      <c r="E47" s="22" t="s">
        <v>146</v>
      </c>
      <c r="F47" s="22" t="s">
        <v>147</v>
      </c>
      <c r="G47" s="23" t="s">
        <v>4</v>
      </c>
      <c r="H47" s="24"/>
    </row>
    <row r="48" spans="1:9" ht="16.5">
      <c r="A48" s="19">
        <v>40</v>
      </c>
      <c r="B48" s="20"/>
      <c r="C48" s="20"/>
      <c r="E48" s="33"/>
      <c r="F48" s="32"/>
      <c r="G48" s="23"/>
      <c r="H48" s="24"/>
    </row>
    <row r="49" spans="1:8" ht="16.5">
      <c r="A49" s="19">
        <v>41</v>
      </c>
      <c r="B49" s="20"/>
      <c r="C49" s="34"/>
      <c r="D49" s="35"/>
      <c r="E49" s="32"/>
      <c r="F49" s="32"/>
      <c r="G49" s="23"/>
      <c r="H49" s="24"/>
    </row>
    <row r="50" spans="1:8" ht="16.5">
      <c r="A50" s="19">
        <v>42</v>
      </c>
      <c r="B50" s="20"/>
      <c r="C50" s="34"/>
      <c r="D50" s="35"/>
      <c r="E50" s="32"/>
      <c r="F50" s="36"/>
      <c r="G50" s="23"/>
      <c r="H50" s="24"/>
    </row>
    <row r="51" spans="1:8" ht="16.5">
      <c r="A51" s="19">
        <v>43</v>
      </c>
      <c r="B51" s="20"/>
      <c r="C51" s="34"/>
      <c r="D51" s="35"/>
      <c r="E51" s="32"/>
      <c r="F51" s="32"/>
      <c r="G51" s="23"/>
      <c r="H51" s="24"/>
    </row>
    <row r="52" spans="1:8" ht="16.5">
      <c r="A52" s="19">
        <v>44</v>
      </c>
      <c r="B52" s="20"/>
      <c r="C52" s="34"/>
      <c r="D52" s="35"/>
      <c r="E52" s="22"/>
      <c r="F52" s="37"/>
      <c r="G52" s="23"/>
      <c r="H52" s="24"/>
    </row>
    <row r="53" spans="1:8" ht="16.5">
      <c r="A53" s="19">
        <v>45</v>
      </c>
      <c r="B53" s="20"/>
      <c r="C53" s="34"/>
      <c r="D53" s="35"/>
      <c r="E53" s="32"/>
      <c r="F53" s="32"/>
      <c r="G53" s="23"/>
      <c r="H53" s="24"/>
    </row>
    <row r="54" spans="1:8" ht="16.5">
      <c r="A54" s="19">
        <v>46</v>
      </c>
      <c r="B54" s="20"/>
      <c r="C54" s="34"/>
      <c r="D54" s="35"/>
      <c r="E54" s="32"/>
      <c r="F54" s="32"/>
      <c r="G54" s="23"/>
      <c r="H54" s="24"/>
    </row>
    <row r="55" spans="1:8" ht="16.5">
      <c r="A55" s="19">
        <v>47</v>
      </c>
      <c r="B55" s="20"/>
      <c r="C55" s="34"/>
      <c r="D55" s="35"/>
      <c r="E55" s="32"/>
      <c r="F55" s="32"/>
      <c r="G55" s="23"/>
      <c r="H55" s="24"/>
    </row>
    <row r="56" spans="1:8" ht="16.5">
      <c r="A56" s="19">
        <v>48</v>
      </c>
      <c r="B56" s="20"/>
      <c r="C56" s="35"/>
      <c r="D56" s="35"/>
      <c r="E56" s="33"/>
      <c r="F56" s="38"/>
      <c r="G56" s="23"/>
      <c r="H56" s="24"/>
    </row>
    <row r="57" spans="1:8" ht="16.5">
      <c r="A57" s="19">
        <v>49</v>
      </c>
      <c r="B57" s="20"/>
      <c r="C57" s="33"/>
      <c r="D57" s="39"/>
      <c r="E57" s="33"/>
      <c r="F57" s="33"/>
      <c r="G57" s="23"/>
      <c r="H57" s="24"/>
    </row>
    <row r="58" spans="1:8" ht="16.5">
      <c r="A58" s="19">
        <v>50</v>
      </c>
      <c r="B58" s="20"/>
      <c r="C58" s="33"/>
      <c r="D58" s="39"/>
      <c r="E58" s="33"/>
      <c r="F58" s="38"/>
      <c r="G58" s="23"/>
      <c r="H58" s="24"/>
    </row>
    <row r="59" spans="1:8" ht="16.5">
      <c r="A59" s="19">
        <v>51</v>
      </c>
      <c r="B59" s="20"/>
      <c r="C59" s="33"/>
      <c r="D59" s="39"/>
      <c r="E59" s="33"/>
      <c r="F59" s="33"/>
      <c r="G59" s="23"/>
      <c r="H59" s="24"/>
    </row>
    <row r="60" spans="1:8" ht="16.5">
      <c r="A60" s="19">
        <v>52</v>
      </c>
      <c r="B60" s="20"/>
      <c r="C60" s="33"/>
      <c r="D60" s="39"/>
      <c r="E60" s="33"/>
      <c r="F60" s="38"/>
      <c r="G60" s="23"/>
      <c r="H60" s="24"/>
    </row>
    <row r="61" spans="1:8" ht="16.5">
      <c r="A61" s="19">
        <v>53</v>
      </c>
      <c r="B61" s="20"/>
      <c r="C61" s="33"/>
      <c r="D61" s="39"/>
      <c r="E61" s="33"/>
      <c r="F61" s="33"/>
      <c r="G61" s="23"/>
      <c r="H61" s="24"/>
    </row>
    <row r="62" spans="1:8" ht="16.5">
      <c r="A62" s="19">
        <v>54</v>
      </c>
      <c r="B62" s="20"/>
      <c r="C62" s="33"/>
      <c r="E62" s="33"/>
      <c r="F62" s="22"/>
      <c r="G62" s="23"/>
      <c r="H62" s="24"/>
    </row>
    <row r="63" spans="1:8" ht="16.5">
      <c r="A63" s="19">
        <v>55</v>
      </c>
      <c r="B63" s="20"/>
      <c r="C63" s="33"/>
      <c r="E63" s="33"/>
      <c r="F63" s="33"/>
      <c r="G63" s="23"/>
      <c r="H63" s="40"/>
    </row>
    <row r="64" spans="1:8" ht="16.5">
      <c r="A64" s="19">
        <v>56</v>
      </c>
      <c r="B64" s="20"/>
      <c r="C64" s="33"/>
      <c r="E64" s="31"/>
      <c r="F64" s="33"/>
      <c r="G64" s="23"/>
      <c r="H64" s="40"/>
    </row>
    <row r="65" spans="1:8" ht="16.5">
      <c r="A65" s="19">
        <v>57</v>
      </c>
      <c r="B65" s="20"/>
      <c r="C65" s="33"/>
      <c r="E65" s="31"/>
      <c r="F65" s="33"/>
      <c r="G65" s="23"/>
      <c r="H65" s="41"/>
    </row>
    <row r="66" spans="1:8" ht="16.5">
      <c r="A66" s="19">
        <v>58</v>
      </c>
      <c r="B66" s="20"/>
      <c r="C66" s="33"/>
      <c r="E66" s="31"/>
      <c r="F66" s="33"/>
      <c r="G66" s="23"/>
      <c r="H66" s="41"/>
    </row>
    <row r="67" spans="1:8" ht="16.5">
      <c r="A67" s="19">
        <v>59</v>
      </c>
      <c r="B67" s="20"/>
      <c r="C67" s="33"/>
      <c r="E67" s="31"/>
      <c r="F67" s="33"/>
      <c r="G67" s="23"/>
      <c r="H67" s="24"/>
    </row>
    <row r="68" spans="1:8" ht="16.5">
      <c r="A68" s="19">
        <v>60</v>
      </c>
      <c r="B68" s="20"/>
      <c r="C68" s="33"/>
      <c r="E68" s="31"/>
      <c r="F68" s="33"/>
      <c r="G68" s="23"/>
      <c r="H68" s="24"/>
    </row>
    <row r="69" spans="1:8" ht="16.5">
      <c r="A69" s="19">
        <v>61</v>
      </c>
      <c r="B69" s="20"/>
      <c r="C69" s="33"/>
      <c r="E69" s="31"/>
      <c r="F69" s="33"/>
      <c r="G69" s="23"/>
      <c r="H69" s="41"/>
    </row>
    <row r="70" spans="1:8" ht="16.5">
      <c r="A70" s="19">
        <v>62</v>
      </c>
      <c r="B70" s="20"/>
      <c r="C70" s="33"/>
      <c r="E70" s="31"/>
      <c r="F70" s="33"/>
      <c r="G70" s="23"/>
      <c r="H70" s="41"/>
    </row>
    <row r="71" spans="1:8" ht="16.5">
      <c r="A71" s="19">
        <v>63</v>
      </c>
      <c r="B71" s="20"/>
      <c r="C71" s="33"/>
      <c r="E71" s="31"/>
      <c r="F71" s="33"/>
      <c r="G71" s="23"/>
      <c r="H71" s="41"/>
    </row>
    <row r="72" spans="1:8" ht="16.5">
      <c r="A72" s="19">
        <v>64</v>
      </c>
      <c r="B72" s="20"/>
      <c r="C72" s="33"/>
      <c r="E72" s="31"/>
      <c r="F72" s="31"/>
      <c r="G72" s="23"/>
      <c r="H72" s="41"/>
    </row>
    <row r="73" spans="1:8" ht="16.5">
      <c r="A73" s="19">
        <v>65</v>
      </c>
      <c r="B73" s="20"/>
      <c r="C73" s="33"/>
      <c r="E73" s="31"/>
      <c r="F73" s="33"/>
      <c r="G73" s="23"/>
      <c r="H73" s="41"/>
    </row>
    <row r="74" spans="1:8" ht="16.5">
      <c r="A74" s="19">
        <v>66</v>
      </c>
      <c r="B74" s="20"/>
      <c r="C74" s="33"/>
      <c r="E74" s="31"/>
      <c r="F74" s="22"/>
      <c r="G74" s="23"/>
      <c r="H74" s="41"/>
    </row>
    <row r="75" spans="1:8" ht="16.5">
      <c r="A75" s="19">
        <v>67</v>
      </c>
      <c r="B75" s="42"/>
      <c r="C75" s="33"/>
      <c r="D75" s="24"/>
      <c r="E75" s="33"/>
      <c r="F75" s="38"/>
      <c r="G75" s="23"/>
      <c r="H75" s="41"/>
    </row>
    <row r="76" spans="1:8" ht="16.5">
      <c r="A76" s="19">
        <v>68</v>
      </c>
      <c r="B76" s="42"/>
      <c r="C76" s="32"/>
      <c r="D76" s="42"/>
      <c r="E76" s="33"/>
      <c r="F76" s="22"/>
      <c r="G76" s="23"/>
      <c r="H76" s="24"/>
    </row>
    <row r="77" spans="1:8" ht="16.5">
      <c r="A77" s="19">
        <v>69</v>
      </c>
      <c r="B77" s="42"/>
      <c r="C77" s="32"/>
      <c r="D77" s="42"/>
      <c r="E77" s="33"/>
      <c r="F77" s="22"/>
      <c r="G77" s="23"/>
      <c r="H77" s="24"/>
    </row>
    <row r="78" spans="1:8" ht="16.5">
      <c r="A78" s="19">
        <v>70</v>
      </c>
      <c r="B78" s="42"/>
      <c r="C78" s="32"/>
      <c r="D78" s="42"/>
      <c r="E78" s="33"/>
      <c r="F78" s="22"/>
      <c r="G78" s="23"/>
      <c r="H78" s="24"/>
    </row>
    <row r="79" spans="1:8" ht="16.5">
      <c r="A79" s="19">
        <v>71</v>
      </c>
      <c r="B79" s="42"/>
      <c r="C79" s="32"/>
      <c r="D79" s="42"/>
      <c r="E79" s="33"/>
      <c r="F79" s="22"/>
      <c r="G79" s="23"/>
      <c r="H79" s="24"/>
    </row>
    <row r="80" spans="1:8" ht="16.5">
      <c r="A80" s="19">
        <v>72</v>
      </c>
      <c r="B80" s="42"/>
      <c r="C80" s="32"/>
      <c r="D80" s="42"/>
      <c r="E80" s="33"/>
      <c r="F80" s="33"/>
      <c r="G80" s="23"/>
      <c r="H80" s="24"/>
    </row>
    <row r="81" spans="1:8" ht="16.5">
      <c r="A81" s="19">
        <v>73</v>
      </c>
      <c r="B81" s="42"/>
      <c r="C81" s="33"/>
      <c r="D81" s="39"/>
      <c r="E81" s="33"/>
      <c r="F81" s="31"/>
      <c r="G81" s="23"/>
      <c r="H81" s="24"/>
    </row>
    <row r="82" spans="1:8" ht="16.5">
      <c r="A82" s="19">
        <v>74</v>
      </c>
      <c r="B82" s="42"/>
      <c r="C82" s="33"/>
      <c r="D82" s="39"/>
      <c r="E82" s="33"/>
      <c r="F82" s="31"/>
      <c r="G82" s="23"/>
      <c r="H82" s="24"/>
    </row>
    <row r="83" spans="1:8" ht="16.5">
      <c r="A83" s="19">
        <v>75</v>
      </c>
      <c r="B83" s="42"/>
      <c r="C83" s="33"/>
      <c r="D83" s="39"/>
      <c r="E83" s="33"/>
      <c r="F83" s="31"/>
      <c r="G83" s="23"/>
      <c r="H83" s="24"/>
    </row>
    <row r="84" spans="1:8" ht="16.5">
      <c r="A84" s="19">
        <v>76</v>
      </c>
      <c r="B84" s="42"/>
      <c r="C84" s="33"/>
      <c r="D84" s="39"/>
      <c r="E84" s="33"/>
      <c r="F84" s="31"/>
      <c r="G84" s="23"/>
      <c r="H84" s="24"/>
    </row>
    <row r="85" spans="1:8" ht="16.5">
      <c r="A85" s="19">
        <v>77</v>
      </c>
      <c r="B85" s="42"/>
      <c r="C85" s="33"/>
      <c r="D85" s="39"/>
      <c r="E85" s="33"/>
      <c r="F85" s="31"/>
      <c r="G85" s="23"/>
      <c r="H85" s="24"/>
    </row>
    <row r="86" spans="1:8" ht="16.5">
      <c r="A86" s="19">
        <v>78</v>
      </c>
      <c r="B86" s="42"/>
      <c r="C86" s="33"/>
      <c r="D86" s="39"/>
      <c r="E86" s="33"/>
      <c r="F86" s="31"/>
      <c r="G86" s="23"/>
      <c r="H86" s="24"/>
    </row>
    <row r="87" spans="1:8" ht="16.5">
      <c r="A87" s="19">
        <v>79</v>
      </c>
      <c r="B87" s="42"/>
      <c r="C87" s="33"/>
      <c r="D87" s="39"/>
      <c r="E87" s="33"/>
      <c r="F87" s="31"/>
      <c r="G87" s="23"/>
      <c r="H87" s="24"/>
    </row>
    <row r="88" spans="1:8" ht="16.5">
      <c r="A88" s="19">
        <v>80</v>
      </c>
      <c r="B88" s="42"/>
      <c r="C88" s="33"/>
      <c r="D88" s="39"/>
      <c r="E88" s="33"/>
      <c r="F88" s="31"/>
      <c r="G88" s="23"/>
      <c r="H88" s="24"/>
    </row>
    <row r="89" spans="1:8" ht="16.5">
      <c r="A89" s="19">
        <v>81</v>
      </c>
      <c r="B89" s="42"/>
      <c r="C89" s="33"/>
      <c r="D89" s="39"/>
      <c r="E89" s="33"/>
      <c r="F89" s="31"/>
      <c r="G89" s="23"/>
      <c r="H89" s="24"/>
    </row>
    <row r="90" spans="1:8" ht="16.5">
      <c r="A90" s="19">
        <v>82</v>
      </c>
      <c r="B90" s="42"/>
      <c r="C90" s="33"/>
      <c r="D90" s="39"/>
      <c r="E90" s="33"/>
      <c r="F90" s="31"/>
      <c r="G90" s="23"/>
      <c r="H90" s="24"/>
    </row>
    <row r="91" spans="1:8" ht="16.5">
      <c r="A91" s="19">
        <v>83</v>
      </c>
      <c r="B91" s="42"/>
      <c r="C91" s="33"/>
      <c r="D91" s="39"/>
      <c r="E91" s="33"/>
      <c r="F91" s="31"/>
      <c r="G91" s="23"/>
      <c r="H91" s="24"/>
    </row>
    <row r="92" spans="1:8" ht="16.5">
      <c r="A92" s="19">
        <v>84</v>
      </c>
      <c r="B92" s="42"/>
      <c r="C92" s="33"/>
      <c r="D92" s="39"/>
      <c r="E92" s="33"/>
      <c r="F92" s="31"/>
      <c r="G92" s="23"/>
      <c r="H92" s="24"/>
    </row>
    <row r="93" spans="1:8" ht="16.5">
      <c r="A93" s="19">
        <v>85</v>
      </c>
      <c r="B93" s="42"/>
      <c r="C93" s="33"/>
      <c r="D93" s="39"/>
      <c r="E93" s="32"/>
      <c r="F93" s="31"/>
      <c r="G93" s="23"/>
      <c r="H93" s="24"/>
    </row>
    <row r="94" spans="1:8" ht="16.5">
      <c r="A94" s="19">
        <v>86</v>
      </c>
      <c r="B94" s="42"/>
      <c r="C94" s="33"/>
      <c r="D94" s="39"/>
      <c r="E94" s="33"/>
      <c r="F94" s="31"/>
      <c r="G94" s="23"/>
      <c r="H94" s="24"/>
    </row>
    <row r="95" spans="1:8" ht="16.5">
      <c r="A95" s="19">
        <v>87</v>
      </c>
      <c r="B95" s="42"/>
      <c r="C95" s="33"/>
      <c r="D95" s="39"/>
      <c r="E95" s="33"/>
      <c r="F95" s="31"/>
      <c r="G95" s="23"/>
      <c r="H95" s="24"/>
    </row>
    <row r="96" spans="1:8" ht="16.5">
      <c r="A96" s="19">
        <v>88</v>
      </c>
      <c r="B96" s="42"/>
      <c r="C96" s="33"/>
      <c r="D96" s="39"/>
      <c r="E96" s="33"/>
      <c r="F96" s="31"/>
      <c r="G96" s="23"/>
      <c r="H96" s="24"/>
    </row>
    <row r="97" spans="1:8" ht="16.5">
      <c r="A97" s="19">
        <v>89</v>
      </c>
      <c r="B97" s="42"/>
      <c r="C97" s="33"/>
      <c r="D97" s="41"/>
      <c r="E97" s="33"/>
      <c r="F97" s="33"/>
      <c r="G97" s="23"/>
      <c r="H97" s="24"/>
    </row>
    <row r="98" spans="1:8" ht="16.5">
      <c r="A98" s="19">
        <v>90</v>
      </c>
      <c r="B98" s="33"/>
      <c r="C98" s="33"/>
      <c r="D98" s="41"/>
      <c r="E98" s="33"/>
      <c r="F98" s="33"/>
      <c r="G98" s="23"/>
      <c r="H98" s="24"/>
    </row>
    <row r="99" spans="1:8" ht="16.5">
      <c r="A99" s="19">
        <v>91</v>
      </c>
      <c r="B99" s="33"/>
      <c r="C99" s="33"/>
      <c r="D99" s="41"/>
      <c r="E99" s="22"/>
      <c r="F99" s="33"/>
      <c r="G99" s="23"/>
      <c r="H99" s="24"/>
    </row>
    <row r="100" spans="1:8" ht="16.5">
      <c r="A100" s="19">
        <v>92</v>
      </c>
      <c r="B100" s="33"/>
      <c r="C100" s="33"/>
      <c r="D100" s="41"/>
      <c r="E100" s="22"/>
      <c r="F100" s="33"/>
      <c r="G100" s="23"/>
      <c r="H100" s="24"/>
    </row>
    <row r="101" spans="1:8" ht="16.5">
      <c r="A101" s="19">
        <v>93</v>
      </c>
      <c r="B101" s="33"/>
      <c r="C101" s="33"/>
      <c r="D101" s="41"/>
      <c r="E101" s="22"/>
      <c r="F101" s="33"/>
      <c r="G101" s="23"/>
      <c r="H101" s="24"/>
    </row>
    <row r="102" spans="1:8" ht="16.5">
      <c r="A102" s="19">
        <v>94</v>
      </c>
      <c r="B102" s="33"/>
      <c r="C102" s="33"/>
      <c r="D102" s="41"/>
      <c r="E102" s="33"/>
      <c r="F102" s="33"/>
      <c r="G102" s="23"/>
      <c r="H102" s="24"/>
    </row>
    <row r="103" spans="1:8" ht="16.5">
      <c r="A103" s="19">
        <v>95</v>
      </c>
      <c r="B103" s="33"/>
      <c r="C103" s="33"/>
      <c r="D103" s="41"/>
      <c r="E103" s="22"/>
      <c r="F103" s="33"/>
      <c r="G103" s="23"/>
      <c r="H103" s="24"/>
    </row>
    <row r="104" spans="1:8" ht="16.5">
      <c r="A104" s="19">
        <v>96</v>
      </c>
      <c r="B104" s="33"/>
      <c r="C104" s="33"/>
      <c r="D104" s="41"/>
      <c r="E104" s="22"/>
      <c r="F104" s="33"/>
      <c r="G104" s="23"/>
      <c r="H104" s="24"/>
    </row>
    <row r="105" spans="1:8" ht="16.5">
      <c r="A105" s="19">
        <v>97</v>
      </c>
      <c r="B105" s="33"/>
      <c r="C105" s="33"/>
      <c r="D105" s="41"/>
      <c r="E105" s="22"/>
      <c r="F105" s="33"/>
      <c r="G105" s="23"/>
      <c r="H105" s="24"/>
    </row>
    <row r="106" spans="1:8" ht="16.5">
      <c r="A106" s="19">
        <v>98</v>
      </c>
      <c r="B106" s="33"/>
      <c r="C106" s="33"/>
      <c r="D106" s="41"/>
      <c r="E106" s="33"/>
      <c r="F106" s="33"/>
      <c r="G106" s="23"/>
      <c r="H106" s="24"/>
    </row>
    <row r="107" spans="1:8" ht="16.5">
      <c r="A107" s="19">
        <v>99</v>
      </c>
      <c r="B107" s="33"/>
      <c r="C107" s="33"/>
      <c r="D107" s="41"/>
      <c r="E107" s="33"/>
      <c r="F107" s="33"/>
      <c r="G107" s="23"/>
      <c r="H107" s="24"/>
    </row>
    <row r="108" spans="1:8" ht="16.5">
      <c r="A108" s="19">
        <v>100</v>
      </c>
      <c r="B108" s="24"/>
      <c r="C108" s="24"/>
      <c r="D108" s="43"/>
      <c r="E108" s="24"/>
      <c r="F108" s="41"/>
      <c r="G108" s="23"/>
      <c r="H108" s="24"/>
    </row>
    <row r="109" spans="1:8" ht="16.5">
      <c r="A109" s="19">
        <v>101</v>
      </c>
      <c r="B109" s="24"/>
      <c r="C109" s="32"/>
      <c r="D109" s="33"/>
      <c r="E109" s="24"/>
      <c r="F109" s="41"/>
      <c r="G109" s="23"/>
      <c r="H109" s="24"/>
    </row>
    <row r="110" spans="1:8" ht="16.5">
      <c r="A110" s="19">
        <v>102</v>
      </c>
      <c r="B110" s="24"/>
      <c r="C110" s="32"/>
      <c r="D110" s="33"/>
      <c r="E110" s="24"/>
      <c r="F110" s="41"/>
      <c r="G110" s="23"/>
      <c r="H110" s="24"/>
    </row>
    <row r="111" spans="1:8" ht="16.5">
      <c r="A111" s="19">
        <v>103</v>
      </c>
      <c r="B111" s="24"/>
      <c r="C111" s="32"/>
      <c r="D111" s="33"/>
      <c r="E111" s="24"/>
      <c r="F111" s="41"/>
      <c r="G111" s="23"/>
      <c r="H111" s="24"/>
    </row>
    <row r="112" spans="1:8" ht="16.5">
      <c r="A112" s="19">
        <v>104</v>
      </c>
      <c r="B112" s="24"/>
      <c r="C112" s="32"/>
      <c r="D112" s="33"/>
      <c r="E112" s="24"/>
      <c r="F112" s="41"/>
      <c r="G112" s="23"/>
      <c r="H112" s="24"/>
    </row>
    <row r="113" spans="1:8" ht="16.5">
      <c r="A113" s="19">
        <v>105</v>
      </c>
      <c r="B113" s="24"/>
      <c r="C113" s="24"/>
      <c r="D113" s="41"/>
      <c r="E113" s="24"/>
      <c r="F113" s="41"/>
      <c r="G113" s="23"/>
      <c r="H113" s="24"/>
    </row>
    <row r="114" spans="1:8" ht="16.5">
      <c r="A114" s="19">
        <v>106</v>
      </c>
      <c r="B114" s="24"/>
      <c r="C114" s="24"/>
      <c r="D114" s="41"/>
      <c r="E114" s="24"/>
      <c r="F114" s="41"/>
      <c r="G114" s="23"/>
      <c r="H114" s="24"/>
    </row>
    <row r="115" spans="1:8" ht="16.5">
      <c r="A115" s="19">
        <v>107</v>
      </c>
      <c r="B115" s="24"/>
      <c r="C115" s="24"/>
      <c r="D115" s="41"/>
      <c r="E115" s="24"/>
      <c r="F115" s="41"/>
      <c r="G115" s="23"/>
      <c r="H115" s="24"/>
    </row>
    <row r="116" spans="1:8" ht="18">
      <c r="A116" s="58" t="s">
        <v>93</v>
      </c>
      <c r="B116" s="58"/>
      <c r="C116" s="58"/>
      <c r="D116" s="58"/>
      <c r="E116" s="58"/>
      <c r="F116" s="58"/>
      <c r="G116" s="58"/>
      <c r="H116" s="58"/>
    </row>
    <row r="117" spans="1:8" ht="18">
      <c r="A117" s="58" t="s">
        <v>94</v>
      </c>
      <c r="B117" s="58"/>
      <c r="C117" s="58"/>
      <c r="D117" s="58"/>
      <c r="E117" s="58"/>
      <c r="F117" s="58"/>
      <c r="G117" s="58"/>
      <c r="H117" s="58"/>
    </row>
    <row r="118" spans="1:8" ht="17.25">
      <c r="A118" s="19">
        <v>85</v>
      </c>
      <c r="B118" s="44"/>
      <c r="C118" s="44"/>
      <c r="D118" s="44"/>
      <c r="E118" s="44"/>
      <c r="F118" s="44"/>
      <c r="G118" s="45"/>
      <c r="H118" s="46"/>
    </row>
    <row r="119" spans="1:8" ht="17.25">
      <c r="A119" s="19">
        <v>86</v>
      </c>
      <c r="B119" s="44"/>
      <c r="C119" s="44"/>
      <c r="D119" s="44"/>
      <c r="E119" s="44"/>
      <c r="F119" s="44"/>
      <c r="G119" s="45"/>
      <c r="H119" s="46"/>
    </row>
    <row r="120" spans="1:8" ht="17.25">
      <c r="A120" s="19">
        <v>87</v>
      </c>
      <c r="B120" s="44"/>
      <c r="C120" s="44"/>
      <c r="D120" s="44"/>
      <c r="E120" s="44"/>
      <c r="F120" s="44"/>
      <c r="G120" s="45"/>
      <c r="H120" s="46"/>
    </row>
    <row r="121" spans="1:8" ht="17.25">
      <c r="A121" s="19">
        <v>88</v>
      </c>
      <c r="B121" s="44"/>
      <c r="C121" s="44"/>
      <c r="D121" s="44"/>
      <c r="E121" s="44"/>
      <c r="F121" s="44"/>
      <c r="G121" s="45"/>
      <c r="H121" s="46"/>
    </row>
    <row r="122" spans="1:8" ht="17.25">
      <c r="A122" s="19">
        <v>89</v>
      </c>
      <c r="B122" s="44"/>
      <c r="C122" s="44"/>
      <c r="D122" s="44"/>
      <c r="E122" s="44"/>
      <c r="F122" s="44"/>
      <c r="G122" s="45"/>
      <c r="H122" s="46"/>
    </row>
    <row r="123" spans="1:8" ht="18">
      <c r="A123" s="58" t="s">
        <v>95</v>
      </c>
      <c r="B123" s="58"/>
      <c r="C123" s="58"/>
      <c r="D123" s="58"/>
      <c r="E123" s="58"/>
      <c r="F123" s="58"/>
      <c r="G123" s="58"/>
      <c r="H123" s="58"/>
    </row>
    <row r="124" spans="1:8" ht="16.5">
      <c r="A124" s="19">
        <v>90</v>
      </c>
      <c r="B124" s="44"/>
      <c r="C124" s="44"/>
      <c r="D124" s="47"/>
      <c r="E124" s="47"/>
      <c r="F124" s="44"/>
      <c r="G124" s="46"/>
      <c r="H124" s="46"/>
    </row>
    <row r="125" spans="1:8" ht="17.25">
      <c r="A125" s="19">
        <v>91</v>
      </c>
      <c r="B125" s="44"/>
      <c r="C125" s="44"/>
      <c r="D125" s="47"/>
      <c r="E125" s="47"/>
      <c r="F125" s="44"/>
      <c r="G125" s="45"/>
      <c r="H125" s="46"/>
    </row>
    <row r="126" spans="1:8" ht="17.25">
      <c r="A126" s="19">
        <v>92</v>
      </c>
      <c r="B126" s="44"/>
      <c r="C126" s="44"/>
      <c r="D126" s="47"/>
      <c r="E126" s="47"/>
      <c r="F126" s="44"/>
      <c r="G126" s="45"/>
      <c r="H126" s="46"/>
    </row>
    <row r="127" spans="1:8" ht="17.25">
      <c r="A127" s="19">
        <v>93</v>
      </c>
      <c r="B127" s="44"/>
      <c r="C127" s="44"/>
      <c r="D127" s="47"/>
      <c r="E127" s="47"/>
      <c r="F127" s="44"/>
      <c r="G127" s="45"/>
      <c r="H127" s="46"/>
    </row>
    <row r="128" spans="1:8" ht="17.25">
      <c r="A128" s="19">
        <v>94</v>
      </c>
      <c r="B128" s="41"/>
      <c r="C128" s="41"/>
      <c r="D128" s="47"/>
      <c r="E128" s="47"/>
      <c r="F128" s="44"/>
      <c r="G128" s="48"/>
      <c r="H128" s="49"/>
    </row>
    <row r="129" spans="1:8" ht="17.25">
      <c r="A129" s="19">
        <v>95</v>
      </c>
      <c r="B129" s="41"/>
      <c r="C129" s="41"/>
      <c r="D129" s="47"/>
      <c r="E129" s="47"/>
      <c r="F129" s="44"/>
      <c r="G129" s="48"/>
      <c r="H129" s="49"/>
    </row>
    <row r="130" spans="1:8" ht="17.25">
      <c r="A130" s="19">
        <v>96</v>
      </c>
      <c r="B130" s="41"/>
      <c r="C130" s="41"/>
      <c r="D130" s="47"/>
      <c r="E130" s="47"/>
      <c r="F130" s="44"/>
      <c r="G130" s="48"/>
      <c r="H130" s="49"/>
    </row>
    <row r="131" spans="1:8" ht="18">
      <c r="A131" s="58" t="s">
        <v>96</v>
      </c>
      <c r="B131" s="58"/>
      <c r="C131" s="58"/>
      <c r="D131" s="58"/>
      <c r="E131" s="58"/>
      <c r="F131" s="58"/>
      <c r="G131" s="58"/>
      <c r="H131" s="58"/>
    </row>
    <row r="132" spans="1:8" ht="16.5">
      <c r="A132" s="50"/>
      <c r="B132" s="44"/>
      <c r="C132" s="44"/>
      <c r="D132" s="44"/>
      <c r="E132" s="44"/>
      <c r="F132" s="44"/>
      <c r="G132" s="51"/>
      <c r="H132" s="44"/>
    </row>
    <row r="133" spans="1:8" ht="16.5">
      <c r="A133" s="50"/>
      <c r="B133" s="44"/>
      <c r="C133" s="44"/>
      <c r="D133" s="44"/>
      <c r="E133" s="44"/>
      <c r="F133" s="44"/>
      <c r="G133" s="51"/>
      <c r="H133" s="44"/>
    </row>
    <row r="134" spans="1:8" ht="16.5">
      <c r="A134" s="50"/>
      <c r="B134" s="44"/>
      <c r="C134" s="44"/>
      <c r="D134" s="44"/>
      <c r="E134" s="44"/>
      <c r="F134" s="44"/>
      <c r="G134" s="51"/>
      <c r="H134" s="44"/>
    </row>
  </sheetData>
  <mergeCells count="29">
    <mergeCell ref="B45:B47"/>
    <mergeCell ref="H19:H21"/>
    <mergeCell ref="I40:I41"/>
    <mergeCell ref="B31:B32"/>
    <mergeCell ref="C31:C32"/>
    <mergeCell ref="A1:E1"/>
    <mergeCell ref="B6:E6"/>
    <mergeCell ref="A116:H116"/>
    <mergeCell ref="A117:H117"/>
    <mergeCell ref="A123:H123"/>
    <mergeCell ref="C45:C46"/>
    <mergeCell ref="B37:B39"/>
    <mergeCell ref="B43:B44"/>
    <mergeCell ref="H14:H15"/>
    <mergeCell ref="H17:H18"/>
    <mergeCell ref="C40:C42"/>
    <mergeCell ref="A131:H131"/>
    <mergeCell ref="B9:B10"/>
    <mergeCell ref="B11:B12"/>
    <mergeCell ref="B14:B27"/>
    <mergeCell ref="B28:B30"/>
    <mergeCell ref="C19:C23"/>
    <mergeCell ref="C24:C25"/>
    <mergeCell ref="C26:C27"/>
    <mergeCell ref="C28:C30"/>
    <mergeCell ref="C33:C36"/>
    <mergeCell ref="D24:D27"/>
    <mergeCell ref="D28:D29"/>
    <mergeCell ref="D33:D36"/>
  </mergeCells>
  <phoneticPr fontId="26" type="noConversion"/>
  <conditionalFormatting sqref="G11 G48:G115">
    <cfRule type="cellIs" dxfId="113" priority="98" stopIfTrue="1" operator="equal">
      <formula>"N/A"</formula>
    </cfRule>
    <cfRule type="cellIs" dxfId="112" priority="100" stopIfTrue="1" operator="equal">
      <formula>"Fail"</formula>
    </cfRule>
    <cfRule type="cellIs" dxfId="111" priority="102" stopIfTrue="1" operator="equal">
      <formula>"Pass"</formula>
    </cfRule>
  </conditionalFormatting>
  <conditionalFormatting sqref="G14">
    <cfRule type="cellIs" dxfId="110" priority="82" stopIfTrue="1" operator="equal">
      <formula>"N/A"</formula>
    </cfRule>
    <cfRule type="cellIs" dxfId="109" priority="83" stopIfTrue="1" operator="equal">
      <formula>"Fail"</formula>
    </cfRule>
    <cfRule type="cellIs" dxfId="108" priority="84" stopIfTrue="1" operator="equal">
      <formula>"Pass"</formula>
    </cfRule>
  </conditionalFormatting>
  <conditionalFormatting sqref="G15">
    <cfRule type="cellIs" dxfId="107" priority="79" stopIfTrue="1" operator="equal">
      <formula>"N/A"</formula>
    </cfRule>
    <cfRule type="cellIs" dxfId="106" priority="80" stopIfTrue="1" operator="equal">
      <formula>"Fail"</formula>
    </cfRule>
    <cfRule type="cellIs" dxfId="105" priority="81" stopIfTrue="1" operator="equal">
      <formula>"Pass"</formula>
    </cfRule>
  </conditionalFormatting>
  <conditionalFormatting sqref="G16">
    <cfRule type="cellIs" dxfId="104" priority="76" stopIfTrue="1" operator="equal">
      <formula>"N/A"</formula>
    </cfRule>
    <cfRule type="cellIs" dxfId="103" priority="77" stopIfTrue="1" operator="equal">
      <formula>"Fail"</formula>
    </cfRule>
    <cfRule type="cellIs" dxfId="102" priority="78" stopIfTrue="1" operator="equal">
      <formula>"Pass"</formula>
    </cfRule>
  </conditionalFormatting>
  <conditionalFormatting sqref="G17">
    <cfRule type="cellIs" dxfId="101" priority="73" stopIfTrue="1" operator="equal">
      <formula>"N/A"</formula>
    </cfRule>
    <cfRule type="cellIs" dxfId="100" priority="74" stopIfTrue="1" operator="equal">
      <formula>"Fail"</formula>
    </cfRule>
    <cfRule type="cellIs" dxfId="99" priority="75" stopIfTrue="1" operator="equal">
      <formula>"Pass"</formula>
    </cfRule>
  </conditionalFormatting>
  <conditionalFormatting sqref="G18">
    <cfRule type="cellIs" dxfId="98" priority="70" stopIfTrue="1" operator="equal">
      <formula>"N/A"</formula>
    </cfRule>
    <cfRule type="cellIs" dxfId="97" priority="71" stopIfTrue="1" operator="equal">
      <formula>"Fail"</formula>
    </cfRule>
    <cfRule type="cellIs" dxfId="96" priority="72" stopIfTrue="1" operator="equal">
      <formula>"Pass"</formula>
    </cfRule>
  </conditionalFormatting>
  <conditionalFormatting sqref="G19">
    <cfRule type="cellIs" dxfId="95" priority="64" stopIfTrue="1" operator="equal">
      <formula>"N/A"</formula>
    </cfRule>
    <cfRule type="cellIs" dxfId="94" priority="65" stopIfTrue="1" operator="equal">
      <formula>"Fail"</formula>
    </cfRule>
    <cfRule type="cellIs" dxfId="93" priority="66" stopIfTrue="1" operator="equal">
      <formula>"Pass"</formula>
    </cfRule>
  </conditionalFormatting>
  <conditionalFormatting sqref="G20">
    <cfRule type="cellIs" dxfId="92" priority="67" stopIfTrue="1" operator="equal">
      <formula>"N/A"</formula>
    </cfRule>
    <cfRule type="cellIs" dxfId="91" priority="68" stopIfTrue="1" operator="equal">
      <formula>"Fail"</formula>
    </cfRule>
    <cfRule type="cellIs" dxfId="90" priority="69" stopIfTrue="1" operator="equal">
      <formula>"Pass"</formula>
    </cfRule>
  </conditionalFormatting>
  <conditionalFormatting sqref="G21">
    <cfRule type="cellIs" dxfId="89" priority="61" stopIfTrue="1" operator="equal">
      <formula>"N/A"</formula>
    </cfRule>
    <cfRule type="cellIs" dxfId="88" priority="62" stopIfTrue="1" operator="equal">
      <formula>"Fail"</formula>
    </cfRule>
    <cfRule type="cellIs" dxfId="87" priority="63" stopIfTrue="1" operator="equal">
      <formula>"Pass"</formula>
    </cfRule>
  </conditionalFormatting>
  <conditionalFormatting sqref="G22">
    <cfRule type="cellIs" dxfId="86" priority="58" stopIfTrue="1" operator="equal">
      <formula>"N/A"</formula>
    </cfRule>
    <cfRule type="cellIs" dxfId="85" priority="59" stopIfTrue="1" operator="equal">
      <formula>"Fail"</formula>
    </cfRule>
    <cfRule type="cellIs" dxfId="84" priority="60" stopIfTrue="1" operator="equal">
      <formula>"Pass"</formula>
    </cfRule>
  </conditionalFormatting>
  <conditionalFormatting sqref="G23">
    <cfRule type="cellIs" dxfId="83" priority="55" stopIfTrue="1" operator="equal">
      <formula>"N/A"</formula>
    </cfRule>
    <cfRule type="cellIs" dxfId="82" priority="56" stopIfTrue="1" operator="equal">
      <formula>"Fail"</formula>
    </cfRule>
    <cfRule type="cellIs" dxfId="81" priority="57" stopIfTrue="1" operator="equal">
      <formula>"Pass"</formula>
    </cfRule>
  </conditionalFormatting>
  <conditionalFormatting sqref="G24">
    <cfRule type="cellIs" dxfId="80" priority="52" stopIfTrue="1" operator="equal">
      <formula>"N/A"</formula>
    </cfRule>
    <cfRule type="cellIs" dxfId="79" priority="53" stopIfTrue="1" operator="equal">
      <formula>"Fail"</formula>
    </cfRule>
    <cfRule type="cellIs" dxfId="78" priority="54" stopIfTrue="1" operator="equal">
      <formula>"Pass"</formula>
    </cfRule>
  </conditionalFormatting>
  <conditionalFormatting sqref="G25">
    <cfRule type="cellIs" dxfId="77" priority="49" stopIfTrue="1" operator="equal">
      <formula>"N/A"</formula>
    </cfRule>
    <cfRule type="cellIs" dxfId="76" priority="50" stopIfTrue="1" operator="equal">
      <formula>"Fail"</formula>
    </cfRule>
    <cfRule type="cellIs" dxfId="75" priority="51" stopIfTrue="1" operator="equal">
      <formula>"Pass"</formula>
    </cfRule>
  </conditionalFormatting>
  <conditionalFormatting sqref="G26">
    <cfRule type="cellIs" dxfId="74" priority="46" stopIfTrue="1" operator="equal">
      <formula>"N/A"</formula>
    </cfRule>
    <cfRule type="cellIs" dxfId="73" priority="47" stopIfTrue="1" operator="equal">
      <formula>"Fail"</formula>
    </cfRule>
    <cfRule type="cellIs" dxfId="72" priority="48" stopIfTrue="1" operator="equal">
      <formula>"Pass"</formula>
    </cfRule>
  </conditionalFormatting>
  <conditionalFormatting sqref="G27">
    <cfRule type="cellIs" dxfId="71" priority="103" stopIfTrue="1" operator="equal">
      <formula>"N/A"</formula>
    </cfRule>
    <cfRule type="cellIs" dxfId="70" priority="105" stopIfTrue="1" operator="equal">
      <formula>"Fail"</formula>
    </cfRule>
    <cfRule type="cellIs" dxfId="69" priority="107" stopIfTrue="1" operator="equal">
      <formula>"Pass"</formula>
    </cfRule>
  </conditionalFormatting>
  <conditionalFormatting sqref="G28">
    <cfRule type="cellIs" dxfId="68" priority="94" stopIfTrue="1" operator="equal">
      <formula>"N/A"</formula>
    </cfRule>
    <cfRule type="cellIs" dxfId="67" priority="95" stopIfTrue="1" operator="equal">
      <formula>"Fail"</formula>
    </cfRule>
    <cfRule type="cellIs" dxfId="66" priority="96" stopIfTrue="1" operator="equal">
      <formula>"Pass"</formula>
    </cfRule>
  </conditionalFormatting>
  <conditionalFormatting sqref="G29">
    <cfRule type="cellIs" dxfId="65" priority="91" stopIfTrue="1" operator="equal">
      <formula>"N/A"</formula>
    </cfRule>
    <cfRule type="cellIs" dxfId="64" priority="92" stopIfTrue="1" operator="equal">
      <formula>"Fail"</formula>
    </cfRule>
    <cfRule type="cellIs" dxfId="63" priority="93" stopIfTrue="1" operator="equal">
      <formula>"Pass"</formula>
    </cfRule>
  </conditionalFormatting>
  <conditionalFormatting sqref="G30 G32">
    <cfRule type="cellIs" dxfId="62" priority="109" stopIfTrue="1" operator="equal">
      <formula>"N/A"</formula>
    </cfRule>
    <cfRule type="cellIs" dxfId="61" priority="111" stopIfTrue="1" operator="equal">
      <formula>"Fail"</formula>
    </cfRule>
    <cfRule type="cellIs" dxfId="60" priority="113" stopIfTrue="1" operator="equal">
      <formula>"Pass"</formula>
    </cfRule>
  </conditionalFormatting>
  <conditionalFormatting sqref="G33">
    <cfRule type="cellIs" dxfId="59" priority="85" stopIfTrue="1" operator="equal">
      <formula>"N/A"</formula>
    </cfRule>
    <cfRule type="cellIs" dxfId="58" priority="86" stopIfTrue="1" operator="equal">
      <formula>"Fail"</formula>
    </cfRule>
    <cfRule type="cellIs" dxfId="57" priority="87" stopIfTrue="1" operator="equal">
      <formula>"Pass"</formula>
    </cfRule>
  </conditionalFormatting>
  <conditionalFormatting sqref="G34">
    <cfRule type="cellIs" dxfId="56" priority="88" stopIfTrue="1" operator="equal">
      <formula>"N/A"</formula>
    </cfRule>
    <cfRule type="cellIs" dxfId="55" priority="89" stopIfTrue="1" operator="equal">
      <formula>"Fail"</formula>
    </cfRule>
    <cfRule type="cellIs" dxfId="54" priority="90" stopIfTrue="1" operator="equal">
      <formula>"Pass"</formula>
    </cfRule>
  </conditionalFormatting>
  <conditionalFormatting sqref="G9:G10">
    <cfRule type="cellIs" dxfId="53" priority="104" stopIfTrue="1" operator="equal">
      <formula>"N/A"</formula>
    </cfRule>
    <cfRule type="cellIs" dxfId="52" priority="106" stopIfTrue="1" operator="equal">
      <formula>"Fail"</formula>
    </cfRule>
    <cfRule type="cellIs" dxfId="51" priority="108" stopIfTrue="1" operator="equal">
      <formula>"Pass"</formula>
    </cfRule>
  </conditionalFormatting>
  <conditionalFormatting sqref="G12:G13">
    <cfRule type="cellIs" dxfId="50" priority="110" stopIfTrue="1" operator="equal">
      <formula>"N/A"</formula>
    </cfRule>
    <cfRule type="cellIs" dxfId="49" priority="112" stopIfTrue="1" operator="equal">
      <formula>"Fail"</formula>
    </cfRule>
    <cfRule type="cellIs" dxfId="48" priority="114" stopIfTrue="1" operator="equal">
      <formula>"Pass"</formula>
    </cfRule>
  </conditionalFormatting>
  <conditionalFormatting sqref="G132:G134">
    <cfRule type="cellIs" dxfId="47" priority="124" stopIfTrue="1" operator="equal">
      <formula>"N/A"</formula>
    </cfRule>
    <cfRule type="cellIs" dxfId="46" priority="125" stopIfTrue="1" operator="equal">
      <formula>"Fail"</formula>
    </cfRule>
    <cfRule type="cellIs" dxfId="45" priority="126" stopIfTrue="1" operator="equal">
      <formula>"Pass"</formula>
    </cfRule>
  </conditionalFormatting>
  <conditionalFormatting sqref="G35:G39 G128:G130">
    <cfRule type="cellIs" dxfId="44" priority="139" stopIfTrue="1" operator="equal">
      <formula>"N/A"</formula>
    </cfRule>
    <cfRule type="cellIs" dxfId="43" priority="140" stopIfTrue="1" operator="equal">
      <formula>"Fail"</formula>
    </cfRule>
    <cfRule type="cellIs" dxfId="42" priority="141" stopIfTrue="1" operator="equal">
      <formula>"Pass"</formula>
    </cfRule>
  </conditionalFormatting>
  <conditionalFormatting sqref="G118:G122 G125:G127">
    <cfRule type="cellIs" dxfId="41" priority="115" stopIfTrue="1" operator="equal">
      <formula>"N/A"</formula>
    </cfRule>
    <cfRule type="cellIs" dxfId="40" priority="116" stopIfTrue="1" operator="equal">
      <formula>"Fail"</formula>
    </cfRule>
    <cfRule type="cellIs" dxfId="39" priority="117" stopIfTrue="1" operator="equal">
      <formula>"Pass"</formula>
    </cfRule>
  </conditionalFormatting>
  <conditionalFormatting sqref="G43">
    <cfRule type="cellIs" dxfId="38" priority="37" stopIfTrue="1" operator="equal">
      <formula>"N/A"</formula>
    </cfRule>
    <cfRule type="cellIs" dxfId="37" priority="38" stopIfTrue="1" operator="equal">
      <formula>"Fail"</formula>
    </cfRule>
    <cfRule type="cellIs" dxfId="36" priority="39" stopIfTrue="1" operator="equal">
      <formula>"Pass"</formula>
    </cfRule>
  </conditionalFormatting>
  <conditionalFormatting sqref="G45">
    <cfRule type="cellIs" dxfId="26" priority="22" stopIfTrue="1" operator="equal">
      <formula>"N/A"</formula>
    </cfRule>
    <cfRule type="cellIs" dxfId="25" priority="23" stopIfTrue="1" operator="equal">
      <formula>"Fail"</formula>
    </cfRule>
    <cfRule type="cellIs" dxfId="24" priority="24" stopIfTrue="1" operator="equal">
      <formula>"Pass"</formula>
    </cfRule>
  </conditionalFormatting>
  <conditionalFormatting sqref="G42">
    <cfRule type="cellIs" dxfId="20" priority="19" stopIfTrue="1" operator="equal">
      <formula>"N/A"</formula>
    </cfRule>
    <cfRule type="cellIs" dxfId="19" priority="20" stopIfTrue="1" operator="equal">
      <formula>"Fail"</formula>
    </cfRule>
    <cfRule type="cellIs" dxfId="18" priority="21" stopIfTrue="1" operator="equal">
      <formula>"Pass"</formula>
    </cfRule>
  </conditionalFormatting>
  <conditionalFormatting sqref="G40">
    <cfRule type="cellIs" dxfId="17" priority="16" stopIfTrue="1" operator="equal">
      <formula>"N/A"</formula>
    </cfRule>
    <cfRule type="cellIs" dxfId="16" priority="17" stopIfTrue="1" operator="equal">
      <formula>"Fail"</formula>
    </cfRule>
    <cfRule type="cellIs" dxfId="15" priority="18" stopIfTrue="1" operator="equal">
      <formula>"Pass"</formula>
    </cfRule>
  </conditionalFormatting>
  <conditionalFormatting sqref="G41">
    <cfRule type="cellIs" dxfId="14" priority="13" stopIfTrue="1" operator="equal">
      <formula>"N/A"</formula>
    </cfRule>
    <cfRule type="cellIs" dxfId="13" priority="14" stopIfTrue="1" operator="equal">
      <formula>"Fail"</formula>
    </cfRule>
    <cfRule type="cellIs" dxfId="12" priority="15" stopIfTrue="1" operator="equal">
      <formula>"Pass"</formula>
    </cfRule>
  </conditionalFormatting>
  <conditionalFormatting sqref="G46">
    <cfRule type="cellIs" dxfId="11" priority="10" stopIfTrue="1" operator="equal">
      <formula>"N/A"</formula>
    </cfRule>
    <cfRule type="cellIs" dxfId="10" priority="11" stopIfTrue="1" operator="equal">
      <formula>"Fail"</formula>
    </cfRule>
    <cfRule type="cellIs" dxfId="9" priority="12" stopIfTrue="1" operator="equal">
      <formula>"Pass"</formula>
    </cfRule>
  </conditionalFormatting>
  <conditionalFormatting sqref="G44">
    <cfRule type="cellIs" dxfId="8" priority="7" stopIfTrue="1" operator="equal">
      <formula>"N/A"</formula>
    </cfRule>
    <cfRule type="cellIs" dxfId="7" priority="8" stopIfTrue="1" operator="equal">
      <formula>"Fail"</formula>
    </cfRule>
    <cfRule type="cellIs" dxfId="6" priority="9" stopIfTrue="1" operator="equal">
      <formula>"Pass"</formula>
    </cfRule>
  </conditionalFormatting>
  <conditionalFormatting sqref="G31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G47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132:G134 G118:G122 G125:G130 G9:G115" xr:uid="{00000000-0002-0000-0000-000000000000}">
      <formula1>$F$2:$F$4</formula1>
    </dataValidation>
    <dataValidation type="list" allowBlank="1" showInputMessage="1" showErrorMessage="1" sqref="F116:G116 F117 F123" xr:uid="{00000000-0002-0000-0000-000001000000}">
      <formula1>$E$2:$E$4</formula1>
    </dataValidation>
    <dataValidation type="list" allowBlank="1" showInputMessage="1" showErrorMessage="1" sqref="C123 C116:C117" xr:uid="{00000000-0002-0000-0000-000002000000}">
      <formula1>#REF!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honeticPr fontId="2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3"/>
  <sheetViews>
    <sheetView workbookViewId="0">
      <selection activeCell="C19" sqref="C19:C20"/>
    </sheetView>
  </sheetViews>
  <sheetFormatPr defaultColWidth="9" defaultRowHeight="13.5"/>
  <cols>
    <col min="1" max="1" width="43.625" customWidth="1"/>
  </cols>
  <sheetData>
    <row r="2" spans="1:1">
      <c r="A2" s="1"/>
    </row>
    <row r="3" spans="1:1">
      <c r="A3" s="2"/>
    </row>
  </sheetData>
  <phoneticPr fontId="26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视频引流大厅功能用例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ZYQ Spring</cp:lastModifiedBy>
  <dcterms:created xsi:type="dcterms:W3CDTF">2022-02-14T09:35:00Z</dcterms:created>
  <dcterms:modified xsi:type="dcterms:W3CDTF">2026-03-26T06:28:21Z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