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VIP模块结构更改二期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<sst xmlns="http://schemas.openxmlformats.org/spreadsheetml/2006/main" count="116" uniqueCount="93">
  <si>
    <t xml:space="preserve"> VIP模块结构更改二期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</si>
  <si>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</si>
  <si>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</si>
  <si>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</si>
  <si>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</si>
  <si>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</si>
  <si>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</si>
  <si>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</si>
  <si>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</si>
  <si>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</si>
  <si>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</si>
  <si>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</si>
  <si>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</si>
  <si>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</si>
  <si>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</si>
  <si>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</si>
  <si>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</si>
  <si>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</si>
  <si>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</si>
  <si>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</si>
  <si>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</si>
  <si>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</si>
  <si>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</si>
  <si>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帐服后台</t>
  </si>
  <si>
    <t>玩家管理 - 玩家详情</t>
  </si>
  <si>
    <t>编辑 VIP 等级按钮的权限控制</t>
  </si>
  <si>
    <r>
      <rPr>
        <sz val="12"/>
        <color rgb="FF000000"/>
        <rFont val="Segoe UI"/>
        <charset val="134"/>
      </rPr>
      <t>1.</t>
    </r>
    <r>
      <rPr>
        <sz val="12"/>
        <color rgb="FF000000"/>
        <rFont val="宋体"/>
        <charset val="134"/>
      </rPr>
      <t>登录账号权限：</t>
    </r>
    <r>
      <rPr>
        <sz val="12"/>
        <color rgb="FF000000"/>
        <rFont val="Segoe UI"/>
        <charset val="134"/>
      </rPr>
      <t xml:space="preserve">
-</t>
    </r>
    <r>
      <rPr>
        <sz val="12"/>
        <color rgb="FF000000"/>
        <rFont val="宋体"/>
        <charset val="134"/>
      </rPr>
      <t>未勾选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权限；</t>
    </r>
    <r>
      <rPr>
        <sz val="12"/>
        <color rgb="FF000000"/>
        <rFont val="Segoe UI"/>
        <charset val="134"/>
      </rPr>
      <t xml:space="preserve">
- </t>
    </r>
    <r>
      <rPr>
        <sz val="12"/>
        <color rgb="FF000000"/>
        <rFont val="宋体"/>
        <charset val="134"/>
      </rPr>
      <t>勾选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权限；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处于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新模式；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存在非游客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机器人玩家的详情页。</t>
    </r>
  </si>
  <si>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账号登录，进入玩家详情页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</si>
  <si>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详情页无</t>
    </r>
    <r>
      <rPr>
        <sz val="12"/>
        <color rgb="FF000000"/>
        <rFont val="Segoe UI"/>
        <charset val="134"/>
      </rPr>
      <t>“</t>
    </r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按钮；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详情页显示</t>
    </r>
    <r>
      <rPr>
        <sz val="12"/>
        <color rgb="FF000000"/>
        <rFont val="Segoe UI"/>
        <charset val="134"/>
      </rPr>
      <t>“</t>
    </r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按钮。</t>
    </r>
  </si>
  <si>
    <t>pass</t>
  </si>
  <si>
    <t>编辑 VIP 等级按钮仅 VIP 新模式显示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</si>
  <si>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账号拥有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权限；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存在玩家详情页；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后台支持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旧新模式切换。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</si>
  <si>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帐服为旧模式，进入玩家详情页；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帐服切换为新模式，进入同一玩家详情页。</t>
    </r>
  </si>
  <si>
    <t>1. 旧模式下详情页无“编辑 VIP 等级” 按钮；
2. 新模式下详情页显示该按钮。</t>
  </si>
  <si>
    <t>玩家管理 - 游客 / 机器人详情</t>
  </si>
  <si>
    <t>编辑 VIP 等级按钮置灰 + 提示（游客 / 机器人）</t>
  </si>
  <si>
    <t>1. 帐服处于 VIP 新模式；
2. 测试用户拥有 “编辑 VIP 等级” 权限；
3. 存在游客账号、机器人账号的详情页。</t>
  </si>
  <si>
    <t>1. 进入游客详情页，查看 “编辑 VIP 等级” 按钮；
2. 鼠标悬浮按钮查看提示；
3. 进入机器人详情页，重复步骤 1-2。</t>
  </si>
  <si>
    <t>1. 按钮置灰不可点击；
2. 悬浮提示文案为 “游客账号，不允许编辑”；
3. 机器人详情页按钮状态、提示与游客一致。</t>
  </si>
  <si>
    <t>客户端</t>
  </si>
  <si>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等级弹窗重置进度条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</si>
  <si>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帐服处于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新模式；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用户拥有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权限及二级密码；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玩家当前</t>
    </r>
    <r>
      <rPr>
        <sz val="12"/>
        <color rgb="FF000000"/>
        <rFont val="Segoe UI"/>
        <charset val="134"/>
      </rPr>
      <t xml:space="preserve"> VIP1</t>
    </r>
    <r>
      <rPr>
        <sz val="12"/>
        <color rgb="FF000000"/>
        <rFont val="宋体"/>
        <charset val="134"/>
      </rPr>
      <t>，进度（打码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充值）非</t>
    </r>
    <r>
      <rPr>
        <sz val="12"/>
        <color rgb="FF000000"/>
        <rFont val="Segoe UI"/>
        <charset val="134"/>
      </rPr>
      <t xml:space="preserve"> 0</t>
    </r>
    <r>
      <rPr>
        <sz val="12"/>
        <color rgb="FF000000"/>
        <rFont val="宋体"/>
        <charset val="134"/>
      </rPr>
      <t>。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</si>
  <si>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进入玩家详情页，点击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按钮；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弹窗选择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编辑后等级</t>
    </r>
    <r>
      <rPr>
        <sz val="12"/>
        <color rgb="FF000000"/>
        <rFont val="Segoe UI"/>
        <charset val="134"/>
      </rPr>
      <t xml:space="preserve"> = VIP3”</t>
    </r>
    <r>
      <rPr>
        <sz val="12"/>
        <color rgb="FF000000"/>
        <rFont val="宋体"/>
        <charset val="134"/>
      </rPr>
      <t>，点击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确认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</si>
  <si>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弹出编辑弹窗，显示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当前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= VIP1”</t>
    </r>
    <r>
      <rPr>
        <sz val="12"/>
        <color rgb="FF000000"/>
        <rFont val="宋体"/>
        <charset val="134"/>
      </rPr>
      <t>，下拉可选所有等级；</t>
    </r>
    <r>
      <rPr>
        <sz val="12"/>
        <color rgb="FF000000"/>
        <rFont val="Segoe UI"/>
        <charset val="134"/>
      </rPr>
      <t xml:space="preserve">
- </t>
    </r>
    <r>
      <rPr>
        <sz val="12"/>
        <color rgb="FF000000"/>
        <rFont val="宋体"/>
        <charset val="134"/>
      </rPr>
      <t>玩家等级变为</t>
    </r>
    <r>
      <rPr>
        <sz val="12"/>
        <color rgb="FF000000"/>
        <rFont val="Segoe UI"/>
        <charset val="134"/>
      </rPr>
      <t xml:space="preserve"> VIP3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 xml:space="preserve">
- </t>
    </r>
    <r>
      <rPr>
        <sz val="12"/>
        <color rgb="FF000000"/>
        <rFont val="宋体"/>
        <charset val="134"/>
      </rPr>
      <t>进度（打码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充值）显示为</t>
    </r>
    <r>
      <rPr>
        <sz val="12"/>
        <color rgb="FF000000"/>
        <rFont val="Segoe UI"/>
        <charset val="134"/>
      </rPr>
      <t xml:space="preserve"> 0</t>
    </r>
    <r>
      <rPr>
        <sz val="12"/>
        <color rgb="FF000000"/>
        <rFont val="宋体"/>
        <charset val="134"/>
      </rPr>
      <t>。</t>
    </r>
  </si>
  <si>
    <r>
      <rPr>
        <sz val="12"/>
        <color rgb="FF000000"/>
        <rFont val="Segoe UI"/>
        <charset val="134"/>
      </rPr>
      <t>VIP</t>
    </r>
    <r>
      <rPr>
        <sz val="12"/>
        <color rgb="FF000000"/>
        <rFont val="宋体"/>
        <charset val="134"/>
      </rPr>
      <t>模块</t>
    </r>
  </si>
  <si>
    <t>编辑等级推送升级动画</t>
  </si>
  <si>
    <t>客户端登录编辑过的账号</t>
  </si>
  <si>
    <t>1.登录成功后弹出升级动画
2.已登录玩家，编辑成功后弹出升级动画</t>
  </si>
  <si>
    <t>报表 - VIP 等级变更记录</t>
  </si>
  <si>
    <t>新增 “手动变更” 类型（报表 + 玩家详情同步）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</si>
  <si>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进入玩家详情页，点击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按钮；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弹窗选择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编辑后等级</t>
    </r>
    <r>
      <rPr>
        <sz val="12"/>
        <color rgb="FF000000"/>
        <rFont val="Segoe UI"/>
        <charset val="134"/>
      </rPr>
      <t xml:space="preserve"> = VIP3”</t>
    </r>
    <r>
      <rPr>
        <sz val="12"/>
        <color rgb="FF000000"/>
        <rFont val="宋体"/>
        <charset val="134"/>
      </rPr>
      <t>，点击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确认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进入帐服</t>
    </r>
    <r>
      <rPr>
        <sz val="12"/>
        <color rgb="FF000000"/>
        <rFont val="Segoe UI"/>
        <charset val="134"/>
      </rPr>
      <t xml:space="preserve"> “VIP </t>
    </r>
    <r>
      <rPr>
        <sz val="12"/>
        <color rgb="FF000000"/>
        <rFont val="宋体"/>
        <charset val="134"/>
      </rPr>
      <t>等级变更记录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报表页面。</t>
    </r>
  </si>
  <si>
    <t>1. 筛选该玩家的变更记录；
2. 进入该玩家详情页，查看 VIP 变更记录。</t>
  </si>
  <si>
    <t>1. 报表中存在一条记录，“变更类型” 显示 “手动变更”；
2. 玩家详情的 VIP 变更记录同步显示 “手动变更” 类型。</t>
  </si>
  <si>
    <t>操作日志</t>
  </si>
  <si>
    <t>编辑 VIP 等级的操作日志记录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</si>
  <si>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玩家有编辑过</t>
    </r>
    <r>
      <rPr>
        <sz val="12"/>
        <color rgb="FF000000"/>
        <rFont val="Segoe UI"/>
        <charset val="134"/>
      </rPr>
      <t>VIP</t>
    </r>
    <r>
      <rPr>
        <sz val="12"/>
        <color rgb="FF000000"/>
        <rFont val="宋体"/>
        <charset val="134"/>
      </rPr>
      <t>等级；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进入帐服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操作日志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页面。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</si>
  <si>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筛选该用户的操作日志；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查看日志内容。</t>
    </r>
  </si>
  <si>
    <t>1. 存在一条日志，记录：“手动变更玩家 [UID] 的 VIP 等级，从 VIP1 变更为 VIP3”，包含操作时间、操作者信息。</t>
  </si>
  <si>
    <t>VIP 等级设置</t>
  </si>
  <si>
    <t>切换新模式时的升级条件编辑 + 变更确认弹窗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</si>
  <si>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帐服当前为旧模式；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账号拥有切换模式权限；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旧模式下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升级条件已配置。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</si>
  <si>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进入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等级设置页，点击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切换新模式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在升级条件编辑弹窗中，修改</t>
    </r>
    <r>
      <rPr>
        <sz val="12"/>
        <color rgb="FF000000"/>
        <rFont val="Segoe UI"/>
        <charset val="134"/>
      </rPr>
      <t xml:space="preserve"> VIP1 </t>
    </r>
    <r>
      <rPr>
        <sz val="12"/>
        <color rgb="FF000000"/>
        <rFont val="宋体"/>
        <charset val="134"/>
      </rPr>
      <t>升级条件；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点击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确认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。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</si>
  <si>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弹出</t>
    </r>
    <r>
      <rPr>
        <sz val="12"/>
        <color rgb="FF000000"/>
        <rFont val="Segoe UI"/>
        <charset val="134"/>
      </rPr>
      <t xml:space="preserve"> “VIP </t>
    </r>
    <r>
      <rPr>
        <sz val="12"/>
        <color rgb="FF000000"/>
        <rFont val="宋体"/>
        <charset val="134"/>
      </rPr>
      <t>等级升级条件编辑弹窗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，显示各等级原配置；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修改后点击确认触发二级密码验证弹窗</t>
    </r>
  </si>
  <si>
    <t>切换新模式后升级条件同步到编辑配置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</si>
  <si>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旧模式下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升级条件已配置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进入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等级编辑页面。</t>
    </r>
  </si>
  <si>
    <t>查看各等级的升级条件配置。</t>
  </si>
  <si>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各等级升级条件与切换时编辑弹窗中确认的配置一致</t>
    </r>
  </si>
  <si>
    <t>新模式下 “VIP 升级充值金额判断” 开关的二次确认弹窗</t>
  </si>
  <si>
    <t>1. 帐服已切换为新模式；
2. 当前 “VIP 升级充值金额判断” 开关为 “关”。</t>
  </si>
  <si>
    <r>
      <t>点击开关，尝试切换为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开</t>
    </r>
    <r>
      <rPr>
        <sz val="12"/>
        <color rgb="FF000000"/>
        <rFont val="Segoe UI"/>
        <charset val="134"/>
      </rPr>
      <t>”</t>
    </r>
  </si>
  <si>
    <t>1. 弹出二次确认弹窗，文案为：“开启该升级条件后，所有玩家该条件初始进度均默认为 0，不统计历史充值额度”；
2. 点击 “确认” 开关变 “开”，点击 “取消” 保持 “关”。</t>
  </si>
  <si>
    <t>新模式下 VIP 编辑逻辑变更（直接配当前等级升级条件）</t>
  </si>
  <si>
    <t>1. 帐服处于新模式；
2. 进入 VIP 等级编辑页面。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</si>
  <si>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VIP1 </t>
    </r>
    <r>
      <rPr>
        <sz val="12"/>
        <color rgb="FF000000"/>
        <rFont val="宋体"/>
        <charset val="134"/>
      </rPr>
      <t>的升级条件：打码量</t>
    </r>
    <r>
      <rPr>
        <sz val="12"/>
        <color rgb="FF000000"/>
        <rFont val="Segoe UI"/>
        <charset val="134"/>
      </rPr>
      <t xml:space="preserve"> = 99.00</t>
    </r>
    <r>
      <rPr>
        <sz val="12"/>
        <color rgb="FF000000"/>
        <rFont val="宋体"/>
        <charset val="134"/>
      </rPr>
      <t>、充值量</t>
    </r>
    <r>
      <rPr>
        <sz val="12"/>
        <color rgb="FF000000"/>
        <rFont val="Segoe UI"/>
        <charset val="134"/>
      </rPr>
      <t xml:space="preserve"> = 300.00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保存配置。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</si>
  <si>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配置项显示为</t>
    </r>
    <r>
      <rPr>
        <sz val="12"/>
        <color rgb="FF000000"/>
        <rFont val="Segoe UI"/>
        <charset val="134"/>
      </rPr>
      <t xml:space="preserve"> “VIP2 </t>
    </r>
    <r>
      <rPr>
        <sz val="12"/>
        <color rgb="FF000000"/>
        <rFont val="宋体"/>
        <charset val="134"/>
      </rPr>
      <t>升级所需打码量：</t>
    </r>
    <r>
      <rPr>
        <sz val="12"/>
        <color rgb="FF000000"/>
        <rFont val="Segoe UI"/>
        <charset val="134"/>
      </rPr>
      <t>99.00</t>
    </r>
    <r>
      <rPr>
        <sz val="12"/>
        <color rgb="FF000000"/>
        <rFont val="宋体"/>
        <charset val="134"/>
      </rPr>
      <t>、充值量：</t>
    </r>
    <r>
      <rPr>
        <sz val="12"/>
        <color rgb="FF000000"/>
        <rFont val="Segoe UI"/>
        <charset val="134"/>
      </rPr>
      <t>300.00”</t>
    </r>
    <r>
      <rPr>
        <sz val="12"/>
        <color rgb="FF000000"/>
        <rFont val="宋体"/>
        <charset val="134"/>
      </rPr>
      <t>（逻辑为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当前等级</t>
    </r>
    <r>
      <rPr>
        <sz val="12"/>
        <color rgb="FF000000"/>
        <rFont val="Segoe UI"/>
        <charset val="134"/>
      </rPr>
      <t>→</t>
    </r>
    <r>
      <rPr>
        <sz val="12"/>
        <color rgb="FF000000"/>
        <rFont val="宋体"/>
        <charset val="134"/>
      </rPr>
      <t>下一级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的条件，非旧模式累计逻辑）。</t>
    </r>
  </si>
  <si>
    <t>客服总台</t>
  </si>
  <si>
    <r>
      <rPr>
        <sz val="12"/>
        <color rgb="FF000000"/>
        <rFont val="宋体"/>
        <charset val="134"/>
      </rPr>
      <t>同步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手动变更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类型（编辑按钮暂不同步）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</si>
  <si>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客服总台与帐服数据同步；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账号拥有客服总台玩家详情权限。</t>
    </r>
  </si>
  <si>
    <r>
      <rPr>
        <sz val="12"/>
        <color rgb="FF000000"/>
        <rFont val="宋体"/>
        <charset val="134"/>
      </rPr>
      <t>进入客服总台该玩家的详情页，查看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变更记录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</si>
  <si>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变更记录中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变更类型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显示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手动变更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，与帐服数据一致；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详情页无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编辑</t>
    </r>
    <r>
      <rPr>
        <sz val="12"/>
        <color rgb="FF000000"/>
        <rFont val="Segoe UI"/>
        <charset val="134"/>
      </rPr>
      <t xml:space="preserve"> VIP </t>
    </r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按钮</t>
    </r>
  </si>
  <si>
    <t>VIP 等级设置 - 新模式</t>
  </si>
  <si>
    <t>新模式下配置字段变更为 “当前等级升级所需打码 / 充值量”</t>
  </si>
  <si>
    <t>1. 帐服已切换为新模式；
2. 进入任意 VIP 等级的编辑页面。</t>
  </si>
  <si>
    <t>查看配置字段的名称与逻辑说明</t>
  </si>
  <si>
    <t>1. 配置字段显示为 “当前等级升级所需打码量”“当前等级升级所需充值量”，逻辑为 “当前等级→下一级” 的升级条件（替代旧模式 “升至下级” 的表述）。</t>
  </si>
  <si>
    <t>玩家详情中 VIP 等级变更记录模块的字段完整性</t>
  </si>
  <si>
    <t>1. 帐服处于新模式；
2. 玩家存在 VIP 变更记录（如手动变更）；
3. 进入该玩家详情页。</t>
  </si>
  <si>
    <r>
      <t>找到</t>
    </r>
    <r>
      <rPr>
        <sz val="12"/>
        <color rgb="FF000000"/>
        <rFont val="Segoe UI"/>
        <charset val="134"/>
      </rPr>
      <t xml:space="preserve"> “VIP </t>
    </r>
    <r>
      <rPr>
        <sz val="12"/>
        <color rgb="FF000000"/>
        <rFont val="宋体"/>
        <charset val="134"/>
      </rPr>
      <t>等级变更记录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模块，查看字段列</t>
    </r>
  </si>
  <si>
    <t>1. 模块字段包含：UID、变更前 VIP 等级、变更后 VIP 等级、变更类型、操作人、变更时间，与补充图 2 的展示完全一致。</t>
  </si>
  <si>
    <t>旧模式下玩家详情无 VIP 等级变更记录模块</t>
  </si>
  <si>
    <t>1. 帐服切换为旧模式；
2. 该玩家在新模式下有 VIP 变更记录；
3. 进入该玩家详情页。</t>
  </si>
  <si>
    <r>
      <t xml:space="preserve"> </t>
    </r>
    <r>
      <rPr>
        <sz val="12"/>
        <color rgb="FF000000"/>
        <rFont val="宋体"/>
        <charset val="134"/>
      </rPr>
      <t>查看详情页是否存在</t>
    </r>
    <r>
      <rPr>
        <sz val="12"/>
        <color rgb="FF000000"/>
        <rFont val="Segoe UI"/>
        <charset val="134"/>
      </rPr>
      <t xml:space="preserve"> “VIP </t>
    </r>
    <r>
      <rPr>
        <sz val="12"/>
        <color rgb="FF000000"/>
        <rFont val="宋体"/>
        <charset val="134"/>
      </rPr>
      <t>等级变更记录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模块</t>
    </r>
  </si>
  <si>
    <t>1. 旧模式下详情页无 “VIP 等级变更记录” 模块；切换回新模式后，模块重新显示并加载数据。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</si>
</sst>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Segoe UI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" fillId="0" borderId="10" xfId="0" applyFont="1" applyBorder="1">
      <alignment vertical="center"/>
    </xf>
    <xf numFmtId="0" fontId="10" fillId="7" borderId="6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260350</xdr:colOff>
      <xdr:row>8</xdr:row>
      <xdr:rowOff>104775</xdr:rowOff>
    </xdr:from>
    <xdr:to>
      <xdr:col>8</xdr:col>
      <xdr:colOff>1171575</xdr:colOff>
      <xdr:row>10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58425" y="1930400"/>
          <a:ext cx="911225" cy="784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1567815</xdr:colOff>
      <xdr:row>8</xdr:row>
      <xdr:rowOff>238760</xdr:rowOff>
    </xdr:from>
    <xdr:to>
      <xdr:col>8</xdr:col>
      <xdr:colOff>2352675</xdr:colOff>
      <xdr:row>9</xdr:row>
      <xdr:rowOff>295275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265890" y="2064385"/>
          <a:ext cx="784860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314325</xdr:colOff>
      <xdr:row>12</xdr:row>
      <xdr:rowOff>353695</xdr:rowOff>
    </xdr:from>
    <xdr:to>
      <xdr:col>8</xdr:col>
      <xdr:colOff>1219200</xdr:colOff>
      <xdr:row>14</xdr:row>
      <xdr:rowOff>92075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012400" y="3246120"/>
          <a:ext cx="904875" cy="627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1634490</xdr:colOff>
      <xdr:row>12</xdr:row>
      <xdr:rowOff>425450</xdr:rowOff>
    </xdr:from>
    <xdr:to>
      <xdr:col>8</xdr:col>
      <xdr:colOff>2305050</xdr:colOff>
      <xdr:row>14</xdr:row>
      <xdr:rowOff>25400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332565" y="3317875"/>
          <a:ext cx="670560" cy="48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575945</xdr:colOff>
      <xdr:row>15</xdr:row>
      <xdr:rowOff>412750</xdr:rowOff>
    </xdr:from>
    <xdr:to>
      <xdr:col>8</xdr:col>
      <xdr:colOff>1419225</xdr:colOff>
      <xdr:row>17</xdr:row>
      <xdr:rowOff>361950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274020" y="4740275"/>
          <a:ext cx="843280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120650</xdr:colOff>
      <xdr:row>19</xdr:row>
      <xdr:rowOff>282575</xdr:rowOff>
    </xdr:from>
    <xdr:to>
      <xdr:col>8</xdr:col>
      <xdr:colOff>1009650</xdr:colOff>
      <xdr:row>20</xdr:row>
      <xdr:rowOff>352425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818725" y="6400800"/>
          <a:ext cx="889000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1563370</xdr:colOff>
      <xdr:row>19</xdr:row>
      <xdr:rowOff>243840</xdr:rowOff>
    </xdr:from>
    <xdr:to>
      <xdr:col>8</xdr:col>
      <xdr:colOff>2486025</xdr:colOff>
      <xdr:row>20</xdr:row>
      <xdr:rowOff>403225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261445" y="6362065"/>
          <a:ext cx="922655" cy="603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72390</xdr:colOff>
      <xdr:row>24</xdr:row>
      <xdr:rowOff>267335</xdr:rowOff>
    </xdr:from>
    <xdr:to>
      <xdr:col>8</xdr:col>
      <xdr:colOff>675005</xdr:colOff>
      <xdr:row>25</xdr:row>
      <xdr:rowOff>169545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770465" y="8404860"/>
          <a:ext cx="602615" cy="34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1344930</xdr:colOff>
      <xdr:row>24</xdr:row>
      <xdr:rowOff>297815</xdr:rowOff>
    </xdr:from>
    <xdr:to>
      <xdr:col>8</xdr:col>
      <xdr:colOff>2105025</xdr:colOff>
      <xdr:row>25</xdr:row>
      <xdr:rowOff>196850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043005" y="8435340"/>
          <a:ext cx="760095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237490</xdr:colOff>
      <xdr:row>28</xdr:row>
      <xdr:rowOff>299085</xdr:rowOff>
    </xdr:from>
    <xdr:to>
      <xdr:col>8</xdr:col>
      <xdr:colOff>1096010</xdr:colOff>
      <xdr:row>29</xdr:row>
      <xdr:rowOff>425450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935565" y="10430510"/>
          <a:ext cx="858520" cy="57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1587500</xdr:colOff>
      <xdr:row>28</xdr:row>
      <xdr:rowOff>300990</xdr:rowOff>
    </xdr:from>
    <xdr:to>
      <xdr:col>8</xdr:col>
      <xdr:colOff>2124075</xdr:colOff>
      <xdr:row>30</xdr:row>
      <xdr:rowOff>47625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285575" y="10432415"/>
          <a:ext cx="536575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220345</xdr:colOff>
      <xdr:row>31</xdr:row>
      <xdr:rowOff>238760</xdr:rowOff>
    </xdr:from>
    <xdr:to>
      <xdr:col>8</xdr:col>
      <xdr:colOff>1059180</xdr:colOff>
      <xdr:row>32</xdr:row>
      <xdr:rowOff>263525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918420" y="11703685"/>
          <a:ext cx="838835" cy="469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1456055</xdr:colOff>
      <xdr:row>31</xdr:row>
      <xdr:rowOff>227330</xdr:rowOff>
    </xdr:from>
    <xdr:to>
      <xdr:col>8</xdr:col>
      <xdr:colOff>2296160</xdr:colOff>
      <xdr:row>32</xdr:row>
      <xdr:rowOff>238125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154130" y="11692255"/>
          <a:ext cx="840105" cy="455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956310</xdr:colOff>
      <xdr:row>33</xdr:row>
      <xdr:rowOff>379730</xdr:rowOff>
    </xdr:from>
    <xdr:to>
      <xdr:col>8</xdr:col>
      <xdr:colOff>1870710</xdr:colOff>
      <xdr:row>34</xdr:row>
      <xdr:rowOff>473710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654385" y="13165455"/>
          <a:ext cx="914400" cy="53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759460</xdr:colOff>
      <xdr:row>36</xdr:row>
      <xdr:rowOff>111125</xdr:rowOff>
    </xdr:from>
    <xdr:to>
      <xdr:col>8</xdr:col>
      <xdr:colOff>1628775</xdr:colOff>
      <xdr:row>36</xdr:row>
      <xdr:rowOff>485775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457535" y="14458950"/>
          <a:ext cx="869315" cy="37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264795</xdr:colOff>
      <xdr:row>37</xdr:row>
      <xdr:rowOff>285115</xdr:rowOff>
    </xdr:from>
    <xdr:to>
      <xdr:col>8</xdr:col>
      <xdr:colOff>933450</xdr:colOff>
      <xdr:row>39</xdr:row>
      <xdr:rowOff>38100</xdr:rowOff>
    </xdr:to>
    <xdr:pic>
      <xdr:nvPicPr>
        <xdr:cNvPr id="19" name="图片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2962870" y="15204440"/>
          <a:ext cx="668655" cy="641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1652905</xdr:colOff>
      <xdr:row>37</xdr:row>
      <xdr:rowOff>332105</xdr:rowOff>
    </xdr:from>
    <xdr:to>
      <xdr:col>8</xdr:col>
      <xdr:colOff>2371725</xdr:colOff>
      <xdr:row>39</xdr:row>
      <xdr:rowOff>37465</xdr:rowOff>
    </xdr:to>
    <xdr:pic>
      <xdr:nvPicPr>
        <xdr:cNvPr id="20" name="图片 1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4350980" y="15251430"/>
          <a:ext cx="718820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547370</xdr:colOff>
      <xdr:row>40</xdr:row>
      <xdr:rowOff>307340</xdr:rowOff>
    </xdr:from>
    <xdr:to>
      <xdr:col>8</xdr:col>
      <xdr:colOff>1171575</xdr:colOff>
      <xdr:row>41</xdr:row>
      <xdr:rowOff>428625</xdr:rowOff>
    </xdr:to>
    <xdr:pic>
      <xdr:nvPicPr>
        <xdr:cNvPr id="21" name="图片 2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3245445" y="16801465"/>
          <a:ext cx="624205" cy="56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683260</xdr:colOff>
      <xdr:row>42</xdr:row>
      <xdr:rowOff>299720</xdr:rowOff>
    </xdr:from>
    <xdr:to>
      <xdr:col>8</xdr:col>
      <xdr:colOff>1628775</xdr:colOff>
      <xdr:row>44</xdr:row>
      <xdr:rowOff>12700</xdr:rowOff>
    </xdr:to>
    <xdr:pic>
      <xdr:nvPicPr>
        <xdr:cNvPr id="22" name="图片 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3381335" y="18127345"/>
          <a:ext cx="945515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217170</xdr:colOff>
      <xdr:row>45</xdr:row>
      <xdr:rowOff>334645</xdr:rowOff>
    </xdr:from>
    <xdr:to>
      <xdr:col>8</xdr:col>
      <xdr:colOff>1010285</xdr:colOff>
      <xdr:row>46</xdr:row>
      <xdr:rowOff>403225</xdr:rowOff>
    </xdr:to>
    <xdr:pic>
      <xdr:nvPicPr>
        <xdr:cNvPr id="23" name="图片 2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2915245" y="19495770"/>
          <a:ext cx="793115" cy="513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1438275</xdr:colOff>
      <xdr:row>45</xdr:row>
      <xdr:rowOff>301625</xdr:rowOff>
    </xdr:from>
    <xdr:to>
      <xdr:col>8</xdr:col>
      <xdr:colOff>2383790</xdr:colOff>
      <xdr:row>47</xdr:row>
      <xdr:rowOff>14605</xdr:rowOff>
    </xdr:to>
    <xdr:pic>
      <xdr:nvPicPr>
        <xdr:cNvPr id="24" name="图片 2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4136350" y="19462750"/>
          <a:ext cx="945515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654050</xdr:colOff>
      <xdr:row>26</xdr:row>
      <xdr:rowOff>275590</xdr:rowOff>
    </xdr:from>
    <xdr:to>
      <xdr:col>8</xdr:col>
      <xdr:colOff>1752600</xdr:colOff>
      <xdr:row>27</xdr:row>
      <xdr:rowOff>457200</xdr:rowOff>
    </xdr:to>
    <xdr:pic>
      <xdr:nvPicPr>
        <xdr:cNvPr id="25" name="图片 2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352125" y="9479915"/>
          <a:ext cx="1098550" cy="626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681990</xdr:colOff>
      <xdr:row>23</xdr:row>
      <xdr:rowOff>295275</xdr:rowOff>
    </xdr:from>
    <xdr:to>
      <xdr:col>8</xdr:col>
      <xdr:colOff>1819275</xdr:colOff>
      <xdr:row>23</xdr:row>
      <xdr:rowOff>806450</xdr:rowOff>
    </xdr:to>
    <xdr:pic>
      <xdr:nvPicPr>
        <xdr:cNvPr id="26" name="图片 2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3380065" y="7493000"/>
          <a:ext cx="1137285" cy="511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"/>
  <sheetViews>
    <sheetView tabSelected="1" topLeftCell="D1" workbookViewId="0">
      <pane ySplit="7" topLeftCell="A21" activePane="bottomLeft" state="frozen"/>
      <selection/>
      <selection pane="bottomLeft" activeCell="F32" sqref="F32:F33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="1" customFormat="1" ht="16.5" customHeight="1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13</v>
      </c>
      <c r="I1" s="7"/>
    </row>
    <row r="2" s="1" customFormat="1" spans="1:9">
      <c r="A2" s="8" t="s">
        <v>2</v>
      </c>
      <c r="B2" s="9"/>
      <c r="C2" s="10"/>
      <c r="D2" s="10"/>
      <c r="E2" s="11" t="s">
        <v>3</v>
      </c>
      <c r="F2" s="12">
        <v>45997</v>
      </c>
      <c r="G2" s="13" t="s">
        <v>4</v>
      </c>
      <c r="H2" s="14">
        <f>COUNTIF(H8:H238,"Pass")</f>
        <v>13</v>
      </c>
      <c r="I2" s="7"/>
    </row>
    <row r="3" s="1" customFormat="1" ht="16.5" customHeight="1" spans="1:9">
      <c r="A3" s="15" t="s">
        <v>5</v>
      </c>
      <c r="B3" s="9"/>
      <c r="C3" s="10"/>
      <c r="D3" s="10"/>
      <c r="E3" s="16" t="s">
        <v>6</v>
      </c>
      <c r="F3" s="17"/>
      <c r="G3" s="18" t="s">
        <v>7</v>
      </c>
      <c r="H3" s="19">
        <f>COUNTIF(H8:H238,"Fail")</f>
        <v>0</v>
      </c>
      <c r="I3" s="7"/>
    </row>
    <row r="4" s="1" customFormat="1" ht="16.5" customHeight="1" spans="1:9">
      <c r="A4" s="20" t="s">
        <v>8</v>
      </c>
      <c r="B4" s="21"/>
      <c r="C4" s="10"/>
      <c r="D4" s="10"/>
      <c r="E4" s="22" t="s">
        <v>9</v>
      </c>
      <c r="F4" s="23"/>
      <c r="G4" s="24" t="s">
        <v>10</v>
      </c>
      <c r="H4" s="25">
        <f>COUNTIF(H8:H238,"N/A")</f>
        <v>0</v>
      </c>
      <c r="I4" s="7"/>
    </row>
    <row r="5" s="1" customFormat="1" ht="16.5" customHeight="1" spans="1:9">
      <c r="A5" s="15" t="s">
        <v>11</v>
      </c>
      <c r="B5" s="9"/>
      <c r="C5" s="10"/>
      <c r="D5" s="10"/>
      <c r="E5" s="16" t="s">
        <v>12</v>
      </c>
      <c r="F5" s="26"/>
      <c r="G5" s="7"/>
      <c r="H5" s="27"/>
      <c r="I5" s="7"/>
    </row>
    <row r="6" s="1" customFormat="1" customHeight="1" spans="1:9">
      <c r="A6" s="28" t="s">
        <v>13</v>
      </c>
      <c r="B6" s="29"/>
      <c r="C6" s="30"/>
      <c r="D6" s="31"/>
      <c r="E6" s="32"/>
      <c r="F6" s="32"/>
      <c r="G6" s="33"/>
      <c r="H6" s="27"/>
      <c r="I6" s="7"/>
    </row>
    <row r="7" spans="1:9">
      <c r="A7" s="34" t="s">
        <v>14</v>
      </c>
      <c r="B7" s="34" t="s">
        <v>15</v>
      </c>
      <c r="C7" s="34" t="s">
        <v>16</v>
      </c>
      <c r="D7" s="34" t="s">
        <v>17</v>
      </c>
      <c r="E7" s="34" t="s">
        <v>18</v>
      </c>
      <c r="F7" s="34" t="s">
        <v>19</v>
      </c>
      <c r="G7" s="34" t="s">
        <v>20</v>
      </c>
      <c r="H7" s="34" t="s">
        <v>21</v>
      </c>
      <c r="I7" s="34" t="s">
        <v>22</v>
      </c>
    </row>
    <row r="8" ht="35" customHeight="1" spans="1:9">
      <c r="A8" s="35">
        <v>1</v>
      </c>
      <c r="B8" s="36" t="s">
        <v>23</v>
      </c>
      <c r="C8" s="37" t="s">
        <v>24</v>
      </c>
      <c r="D8" s="37" t="s">
        <v>25</v>
      </c>
      <c r="E8" s="38" t="s">
        <v>26</v>
      </c>
      <c r="F8" s="36" t="s">
        <v>27</v>
      </c>
      <c r="G8" s="38" t="s">
        <v>28</v>
      </c>
      <c r="H8" s="37" t="s">
        <v>29</v>
      </c>
      <c r="I8" s="39"/>
    </row>
    <row r="9" ht="35" customHeight="1" spans="1:9">
      <c r="A9" s="35"/>
      <c r="B9" s="40"/>
      <c r="C9" s="37"/>
      <c r="D9" s="37"/>
      <c r="E9" s="41"/>
      <c r="F9" s="40"/>
      <c r="G9" s="41"/>
      <c r="H9" s="37"/>
      <c r="I9" s="42"/>
    </row>
    <row r="10" ht="35" customHeight="1" spans="1:9">
      <c r="A10" s="35"/>
      <c r="B10" s="40"/>
      <c r="C10" s="37"/>
      <c r="D10" s="37"/>
      <c r="E10" s="41"/>
      <c r="F10" s="40"/>
      <c r="G10" s="41"/>
      <c r="H10" s="37"/>
      <c r="I10" s="42"/>
    </row>
    <row r="11" ht="14" customHeight="1" spans="1:9">
      <c r="A11" s="35"/>
      <c r="B11" s="40"/>
      <c r="C11" s="37"/>
      <c r="D11" s="37"/>
      <c r="E11" s="41"/>
      <c r="F11" s="40"/>
      <c r="G11" s="41"/>
      <c r="H11" s="37"/>
      <c r="I11" s="42"/>
    </row>
    <row r="12" ht="13" hidden="1" customHeight="1" spans="1:9">
      <c r="A12" s="35"/>
      <c r="B12" s="40"/>
      <c r="C12" s="37"/>
      <c r="D12" s="37"/>
      <c r="E12" s="43"/>
      <c r="F12" s="44"/>
      <c r="G12" s="43"/>
      <c r="H12" s="37"/>
      <c r="I12" s="45"/>
    </row>
    <row r="13" ht="35" customHeight="1" spans="1:9">
      <c r="A13" s="35">
        <v>2</v>
      </c>
      <c r="B13" s="40"/>
      <c r="C13" s="37" t="s">
        <v>24</v>
      </c>
      <c r="D13" s="37" t="s">
        <v>30</v>
      </c>
      <c r="E13" s="38" t="s">
        <v>31</v>
      </c>
      <c r="F13" s="38" t="s">
        <v>32</v>
      </c>
      <c r="G13" s="38" t="s">
        <v>33</v>
      </c>
      <c r="H13" s="37" t="s">
        <v>29</v>
      </c>
      <c r="I13" s="46"/>
    </row>
    <row r="14" ht="35" customHeight="1" spans="1:9">
      <c r="A14" s="35"/>
      <c r="B14" s="40"/>
      <c r="C14" s="37"/>
      <c r="D14" s="37"/>
      <c r="E14" s="41"/>
      <c r="F14" s="41"/>
      <c r="G14" s="41"/>
      <c r="H14" s="37"/>
      <c r="I14" s="47"/>
    </row>
    <row r="15" ht="43" customHeight="1" spans="1:9">
      <c r="A15" s="35"/>
      <c r="B15" s="40"/>
      <c r="C15" s="37"/>
      <c r="D15" s="37"/>
      <c r="E15" s="43"/>
      <c r="F15" s="43"/>
      <c r="G15" s="43"/>
      <c r="H15" s="37"/>
      <c r="I15" s="48"/>
    </row>
    <row r="16" ht="35" customHeight="1" spans="1:9">
      <c r="A16" s="35">
        <v>3</v>
      </c>
      <c r="B16" s="40"/>
      <c r="C16" s="37" t="s">
        <v>34</v>
      </c>
      <c r="D16" s="37" t="s">
        <v>35</v>
      </c>
      <c r="E16" s="38" t="s">
        <v>36</v>
      </c>
      <c r="F16" s="38" t="s">
        <v>37</v>
      </c>
      <c r="G16" s="38" t="s">
        <v>38</v>
      </c>
      <c r="H16" s="37" t="s">
        <v>29</v>
      </c>
      <c r="I16" s="49"/>
    </row>
    <row r="17" ht="35" customHeight="1" spans="1:9">
      <c r="A17" s="35"/>
      <c r="B17" s="40"/>
      <c r="C17" s="37"/>
      <c r="D17" s="37"/>
      <c r="E17" s="41"/>
      <c r="F17" s="41"/>
      <c r="G17" s="41"/>
      <c r="H17" s="37"/>
      <c r="I17" s="50"/>
    </row>
    <row r="18" ht="36" customHeight="1" spans="1:9">
      <c r="A18" s="35"/>
      <c r="B18" s="40"/>
      <c r="C18" s="37"/>
      <c r="D18" s="37"/>
      <c r="E18" s="43"/>
      <c r="F18" s="43"/>
      <c r="G18" s="43"/>
      <c r="H18" s="37"/>
      <c r="I18" s="51"/>
    </row>
    <row r="19" ht="35" customHeight="1" spans="1:9">
      <c r="A19" s="35">
        <v>4</v>
      </c>
      <c r="B19" s="52" t="s">
        <v>39</v>
      </c>
      <c r="C19" s="37" t="s">
        <v>24</v>
      </c>
      <c r="D19" s="52" t="s">
        <v>40</v>
      </c>
      <c r="E19" s="38" t="s">
        <v>41</v>
      </c>
      <c r="F19" s="38" t="s">
        <v>42</v>
      </c>
      <c r="G19" s="38" t="s">
        <v>43</v>
      </c>
      <c r="H19" s="37" t="s">
        <v>29</v>
      </c>
      <c r="I19" s="49"/>
    </row>
    <row r="20" ht="35" customHeight="1" spans="1:9">
      <c r="A20" s="35"/>
      <c r="B20" s="37"/>
      <c r="C20" s="37"/>
      <c r="D20" s="37"/>
      <c r="E20" s="41"/>
      <c r="F20" s="41"/>
      <c r="G20" s="41"/>
      <c r="H20" s="37"/>
      <c r="I20" s="50"/>
    </row>
    <row r="21" ht="35" customHeight="1" spans="1:9">
      <c r="A21" s="35"/>
      <c r="B21" s="37"/>
      <c r="C21" s="37"/>
      <c r="D21" s="37"/>
      <c r="E21" s="41"/>
      <c r="F21" s="41"/>
      <c r="G21" s="41"/>
      <c r="H21" s="37"/>
      <c r="I21" s="50"/>
    </row>
    <row r="22" ht="15" customHeight="1" spans="1:9">
      <c r="A22" s="35"/>
      <c r="B22" s="37"/>
      <c r="C22" s="37"/>
      <c r="D22" s="37"/>
      <c r="E22" s="41"/>
      <c r="F22" s="41"/>
      <c r="G22" s="41"/>
      <c r="H22" s="37"/>
      <c r="I22" s="50"/>
    </row>
    <row r="23" ht="35" hidden="1" customHeight="1" spans="1:9">
      <c r="A23" s="35"/>
      <c r="B23" s="37"/>
      <c r="C23" s="37"/>
      <c r="D23" s="37"/>
      <c r="E23" s="43"/>
      <c r="F23" s="43"/>
      <c r="G23" s="43"/>
      <c r="H23" s="37"/>
      <c r="I23" s="51"/>
    </row>
    <row r="24" ht="74" customHeight="1" spans="1:9">
      <c r="A24" s="35">
        <v>5</v>
      </c>
      <c r="B24" s="37"/>
      <c r="C24" s="37" t="s">
        <v>44</v>
      </c>
      <c r="D24" s="52" t="s">
        <v>45</v>
      </c>
      <c r="E24" s="53" t="s">
        <v>42</v>
      </c>
      <c r="F24" s="52" t="s">
        <v>46</v>
      </c>
      <c r="G24" s="54" t="s">
        <v>47</v>
      </c>
      <c r="H24" s="37" t="s">
        <v>29</v>
      </c>
      <c r="I24" s="50"/>
    </row>
    <row r="25" ht="35" customHeight="1" spans="1:9">
      <c r="A25" s="35">
        <v>6</v>
      </c>
      <c r="B25" s="52" t="s">
        <v>23</v>
      </c>
      <c r="C25" s="37" t="s">
        <v>48</v>
      </c>
      <c r="D25" s="37" t="s">
        <v>49</v>
      </c>
      <c r="E25" s="38" t="s">
        <v>50</v>
      </c>
      <c r="F25" s="38" t="s">
        <v>51</v>
      </c>
      <c r="G25" s="38" t="s">
        <v>52</v>
      </c>
      <c r="H25" s="37" t="s">
        <v>29</v>
      </c>
      <c r="I25" s="49"/>
    </row>
    <row r="26" ht="49" customHeight="1" spans="1:9">
      <c r="A26" s="35"/>
      <c r="B26" s="37"/>
      <c r="C26" s="37"/>
      <c r="D26" s="37"/>
      <c r="E26" s="43"/>
      <c r="F26" s="43"/>
      <c r="G26" s="43"/>
      <c r="H26" s="37"/>
      <c r="I26" s="51"/>
    </row>
    <row r="27" ht="35" customHeight="1" spans="1:9">
      <c r="A27" s="35">
        <v>7</v>
      </c>
      <c r="B27" s="37"/>
      <c r="C27" s="37" t="s">
        <v>53</v>
      </c>
      <c r="D27" s="37" t="s">
        <v>54</v>
      </c>
      <c r="E27" s="38" t="s">
        <v>55</v>
      </c>
      <c r="F27" s="38" t="s">
        <v>56</v>
      </c>
      <c r="G27" s="53" t="s">
        <v>57</v>
      </c>
      <c r="H27" s="37" t="s">
        <v>29</v>
      </c>
      <c r="I27" s="49"/>
    </row>
    <row r="28" ht="38" customHeight="1" spans="1:9">
      <c r="A28" s="35"/>
      <c r="B28" s="37"/>
      <c r="C28" s="37"/>
      <c r="D28" s="37"/>
      <c r="E28" s="43"/>
      <c r="F28" s="43"/>
      <c r="G28" s="53"/>
      <c r="H28" s="37"/>
      <c r="I28" s="51"/>
    </row>
    <row r="29" ht="35" customHeight="1" spans="1:9">
      <c r="A29" s="35">
        <v>8</v>
      </c>
      <c r="B29" s="37"/>
      <c r="C29" s="37" t="s">
        <v>58</v>
      </c>
      <c r="D29" s="37" t="s">
        <v>59</v>
      </c>
      <c r="E29" s="38" t="s">
        <v>60</v>
      </c>
      <c r="F29" s="38" t="s">
        <v>61</v>
      </c>
      <c r="G29" s="38" t="s">
        <v>62</v>
      </c>
      <c r="H29" s="37" t="s">
        <v>29</v>
      </c>
      <c r="I29" s="49"/>
    </row>
    <row r="30" ht="35" customHeight="1" spans="1:9">
      <c r="A30" s="35"/>
      <c r="B30" s="37"/>
      <c r="C30" s="37"/>
      <c r="D30" s="37"/>
      <c r="E30" s="41"/>
      <c r="F30" s="41"/>
      <c r="G30" s="41"/>
      <c r="H30" s="37"/>
      <c r="I30" s="50"/>
    </row>
    <row r="31" ht="35" customHeight="1" spans="1:9">
      <c r="A31" s="35"/>
      <c r="B31" s="37"/>
      <c r="C31" s="37"/>
      <c r="D31" s="37"/>
      <c r="E31" s="43"/>
      <c r="F31" s="43"/>
      <c r="G31" s="43"/>
      <c r="H31" s="37"/>
      <c r="I31" s="51"/>
    </row>
    <row r="32" ht="35" customHeight="1" spans="1:9">
      <c r="A32" s="35">
        <v>9</v>
      </c>
      <c r="B32" s="37"/>
      <c r="C32" s="37" t="s">
        <v>58</v>
      </c>
      <c r="D32" s="37" t="s">
        <v>63</v>
      </c>
      <c r="E32" s="38" t="s">
        <v>64</v>
      </c>
      <c r="F32" s="52" t="s">
        <v>65</v>
      </c>
      <c r="G32" s="37" t="s">
        <v>66</v>
      </c>
      <c r="H32" s="37" t="s">
        <v>29</v>
      </c>
      <c r="I32" s="49"/>
    </row>
    <row r="33" ht="69" customHeight="1" spans="1:9">
      <c r="A33" s="35"/>
      <c r="B33" s="37"/>
      <c r="C33" s="37"/>
      <c r="D33" s="37"/>
      <c r="E33" s="43"/>
      <c r="F33" s="37"/>
      <c r="G33" s="37"/>
      <c r="H33" s="37"/>
      <c r="I33" s="51"/>
    </row>
    <row r="34" ht="35" customHeight="1" spans="1:9">
      <c r="A34" s="35">
        <v>10</v>
      </c>
      <c r="B34" s="37"/>
      <c r="C34" s="37" t="s">
        <v>58</v>
      </c>
      <c r="D34" s="37" t="s">
        <v>67</v>
      </c>
      <c r="E34" s="38" t="s">
        <v>68</v>
      </c>
      <c r="F34" s="52" t="s">
        <v>69</v>
      </c>
      <c r="G34" s="38" t="s">
        <v>70</v>
      </c>
      <c r="H34" s="37"/>
      <c r="I34" s="49"/>
    </row>
    <row r="35" ht="53" customHeight="1" spans="1:9">
      <c r="A35" s="35"/>
      <c r="B35" s="37"/>
      <c r="C35" s="37"/>
      <c r="D35" s="37"/>
      <c r="E35" s="43"/>
      <c r="F35" s="37"/>
      <c r="G35" s="43"/>
      <c r="H35" s="37"/>
      <c r="I35" s="51"/>
    </row>
    <row r="36" ht="35" customHeight="1" spans="1:9">
      <c r="A36" s="35">
        <v>11</v>
      </c>
      <c r="B36" s="37"/>
      <c r="C36" s="37" t="s">
        <v>58</v>
      </c>
      <c r="D36" s="37" t="s">
        <v>71</v>
      </c>
      <c r="E36" s="38" t="s">
        <v>72</v>
      </c>
      <c r="F36" s="38" t="s">
        <v>73</v>
      </c>
      <c r="G36" s="53" t="s">
        <v>74</v>
      </c>
      <c r="H36" s="37"/>
      <c r="I36" s="49"/>
    </row>
    <row r="37" ht="45" customHeight="1" spans="1:9">
      <c r="A37" s="35"/>
      <c r="B37" s="37"/>
      <c r="C37" s="37"/>
      <c r="D37" s="37"/>
      <c r="E37" s="43"/>
      <c r="F37" s="43"/>
      <c r="G37" s="53"/>
      <c r="H37" s="37"/>
      <c r="I37" s="51"/>
    </row>
    <row r="38" ht="35" customHeight="1" spans="1:9">
      <c r="A38" s="35">
        <v>12</v>
      </c>
      <c r="B38" s="52" t="s">
        <v>75</v>
      </c>
      <c r="C38" s="37" t="s">
        <v>24</v>
      </c>
      <c r="D38" s="52" t="s">
        <v>76</v>
      </c>
      <c r="E38" s="38" t="s">
        <v>77</v>
      </c>
      <c r="F38" s="52" t="s">
        <v>78</v>
      </c>
      <c r="G38" s="38" t="s">
        <v>79</v>
      </c>
      <c r="H38" s="55" t="s">
        <v>29</v>
      </c>
      <c r="I38" s="49"/>
    </row>
    <row r="39" ht="35" customHeight="1" spans="1:9">
      <c r="A39" s="35"/>
      <c r="B39" s="37"/>
      <c r="C39" s="37"/>
      <c r="D39" s="37"/>
      <c r="E39" s="41"/>
      <c r="F39" s="37"/>
      <c r="G39" s="41"/>
      <c r="H39" s="56"/>
      <c r="I39" s="50"/>
    </row>
    <row r="40" ht="54" customHeight="1" spans="1:9">
      <c r="A40" s="35"/>
      <c r="B40" s="37"/>
      <c r="C40" s="37"/>
      <c r="D40" s="37"/>
      <c r="E40" s="43"/>
      <c r="F40" s="37"/>
      <c r="G40" s="43"/>
      <c r="H40" s="57"/>
      <c r="I40" s="51"/>
    </row>
    <row r="41" ht="35" customHeight="1" spans="1:9">
      <c r="A41" s="35">
        <v>13</v>
      </c>
      <c r="B41" s="58" t="s">
        <v>23</v>
      </c>
      <c r="C41" s="37" t="s">
        <v>80</v>
      </c>
      <c r="D41" s="37" t="s">
        <v>81</v>
      </c>
      <c r="E41" s="38" t="s">
        <v>82</v>
      </c>
      <c r="F41" s="52" t="s">
        <v>83</v>
      </c>
      <c r="G41" s="53" t="s">
        <v>84</v>
      </c>
      <c r="H41" s="37" t="s">
        <v>29</v>
      </c>
      <c r="I41" s="49"/>
    </row>
    <row r="42" ht="70" customHeight="1" spans="1:9">
      <c r="A42" s="35"/>
      <c r="B42" s="40"/>
      <c r="C42" s="37"/>
      <c r="D42" s="37"/>
      <c r="E42" s="43"/>
      <c r="F42" s="37"/>
      <c r="G42" s="53"/>
      <c r="H42" s="37"/>
      <c r="I42" s="51"/>
    </row>
    <row r="43" ht="35" customHeight="1" spans="1:9">
      <c r="A43" s="35">
        <v>14</v>
      </c>
      <c r="B43" s="40"/>
      <c r="C43" s="37" t="s">
        <v>24</v>
      </c>
      <c r="D43" s="37" t="s">
        <v>85</v>
      </c>
      <c r="E43" s="38" t="s">
        <v>86</v>
      </c>
      <c r="F43" s="52" t="s">
        <v>87</v>
      </c>
      <c r="G43" s="53" t="s">
        <v>88</v>
      </c>
      <c r="H43" s="37" t="s">
        <v>29</v>
      </c>
      <c r="I43" s="49"/>
    </row>
    <row r="44" ht="35" customHeight="1" spans="1:9">
      <c r="A44" s="35"/>
      <c r="B44" s="40"/>
      <c r="C44" s="37"/>
      <c r="D44" s="37"/>
      <c r="E44" s="41"/>
      <c r="F44" s="37"/>
      <c r="G44" s="53"/>
      <c r="H44" s="37"/>
      <c r="I44" s="50"/>
    </row>
    <row r="45" ht="35" customHeight="1" spans="1:9">
      <c r="A45" s="35"/>
      <c r="B45" s="40"/>
      <c r="C45" s="37"/>
      <c r="D45" s="37"/>
      <c r="E45" s="43"/>
      <c r="F45" s="37"/>
      <c r="G45" s="53"/>
      <c r="H45" s="37"/>
      <c r="I45" s="51"/>
    </row>
    <row r="46" ht="35" customHeight="1" spans="1:9">
      <c r="A46" s="35">
        <v>15</v>
      </c>
      <c r="B46" s="40"/>
      <c r="C46" s="37" t="s">
        <v>24</v>
      </c>
      <c r="D46" s="37" t="s">
        <v>89</v>
      </c>
      <c r="E46" s="38" t="s">
        <v>90</v>
      </c>
      <c r="F46" s="37" t="s">
        <v>91</v>
      </c>
      <c r="G46" s="53" t="s">
        <v>92</v>
      </c>
      <c r="H46" s="55" t="s">
        <v>29</v>
      </c>
      <c r="I46" s="59"/>
    </row>
    <row r="47" ht="35" customHeight="1" spans="1:9">
      <c r="A47" s="35"/>
      <c r="B47" s="40"/>
      <c r="C47" s="37"/>
      <c r="D47" s="37"/>
      <c r="E47" s="41"/>
      <c r="F47" s="37"/>
      <c r="G47" s="53"/>
      <c r="H47" s="56"/>
      <c r="I47" s="60"/>
    </row>
    <row r="48" ht="42" customHeight="1" spans="1:9">
      <c r="A48" s="35"/>
      <c r="B48" s="44"/>
      <c r="C48" s="37"/>
      <c r="D48" s="37"/>
      <c r="E48" s="43"/>
      <c r="F48" s="37"/>
      <c r="G48" s="53"/>
      <c r="H48" s="57"/>
      <c r="I48" s="61"/>
    </row>
    <row r="49" ht="35" customHeight="1" spans="1:9">
      <c r="A49" s="62"/>
      <c r="B49" s="62"/>
      <c r="C49" s="51"/>
      <c r="D49" s="51"/>
      <c r="E49" s="51"/>
      <c r="F49" s="51"/>
      <c r="G49" s="51"/>
      <c r="H49" s="63"/>
      <c r="I49" s="64"/>
    </row>
    <row r="50" ht="35" customHeight="1" spans="1:9">
      <c r="A50" s="65"/>
      <c r="B50" s="62"/>
      <c r="C50" s="51"/>
      <c r="D50" s="51"/>
      <c r="E50" s="51"/>
      <c r="F50" s="51"/>
      <c r="G50" s="51"/>
      <c r="H50" s="66"/>
      <c r="I50" s="64"/>
    </row>
    <row r="51" ht="35" customHeight="1" spans="1:9">
      <c r="A51" s="65"/>
      <c r="B51" s="62"/>
      <c r="C51" s="51"/>
      <c r="D51" s="51"/>
      <c r="E51" s="51"/>
      <c r="F51" s="51"/>
      <c r="G51" s="51"/>
      <c r="H51" s="66"/>
      <c r="I51" s="64"/>
    </row>
    <row r="52" ht="35" customHeight="1" spans="1:9">
      <c r="A52" s="65"/>
      <c r="B52" s="62"/>
      <c r="C52" s="51"/>
      <c r="D52" s="51"/>
      <c r="E52" s="51"/>
      <c r="F52" s="51"/>
      <c r="G52" s="51"/>
      <c r="H52" s="66"/>
      <c r="I52" s="64"/>
    </row>
    <row r="53" ht="35" customHeight="1" spans="1:9">
      <c r="A53" s="65"/>
      <c r="B53" s="62"/>
      <c r="C53" s="51"/>
      <c r="D53" s="51"/>
      <c r="E53" s="51"/>
      <c r="F53" s="51"/>
      <c r="G53" s="51"/>
      <c r="H53" s="66"/>
      <c r="I53" s="64"/>
    </row>
    <row r="54" spans="1:9">
      <c r="A54" s="65"/>
      <c r="B54" s="62"/>
      <c r="C54" s="51"/>
      <c r="D54" s="51"/>
      <c r="E54" s="51"/>
      <c r="F54" s="51"/>
      <c r="G54" s="51"/>
      <c r="H54" s="66"/>
      <c r="I54" s="64"/>
    </row>
    <row r="55" spans="1:9">
      <c r="A55" s="65"/>
      <c r="B55" s="62"/>
      <c r="C55" s="51"/>
      <c r="D55" s="51"/>
      <c r="E55" s="51"/>
      <c r="F55" s="51"/>
      <c r="G55" s="51"/>
      <c r="H55" s="66"/>
      <c r="I55" s="64"/>
    </row>
    <row r="56" spans="1:9">
      <c r="A56" s="65"/>
      <c r="B56" s="62"/>
      <c r="C56" s="51"/>
      <c r="D56" s="51"/>
      <c r="E56" s="51"/>
      <c r="F56" s="51"/>
      <c r="G56" s="51"/>
      <c r="H56" s="66"/>
      <c r="I56" s="64"/>
    </row>
    <row r="57" spans="1:9">
      <c r="A57" s="65"/>
      <c r="B57" s="62"/>
      <c r="C57" s="51"/>
      <c r="D57" s="51"/>
      <c r="E57" s="51"/>
      <c r="F57" s="51"/>
      <c r="G57" s="51"/>
      <c r="H57" s="66"/>
      <c r="I57" s="64"/>
    </row>
    <row r="58" spans="1:9">
      <c r="A58" s="65"/>
      <c r="B58" s="62"/>
      <c r="C58" s="51"/>
      <c r="D58" s="51"/>
      <c r="E58" s="51"/>
      <c r="F58" s="51"/>
      <c r="G58" s="51"/>
      <c r="H58" s="66"/>
      <c r="I58" s="64"/>
    </row>
    <row r="59" spans="1:9">
      <c r="A59" s="65"/>
      <c r="B59" s="62"/>
      <c r="C59" s="51"/>
      <c r="D59" s="51"/>
      <c r="E59" s="51"/>
      <c r="F59" s="51"/>
      <c r="G59" s="51"/>
      <c r="H59" s="66"/>
      <c r="I59" s="64"/>
    </row>
    <row r="60" spans="1:9">
      <c r="A60" s="65"/>
      <c r="B60" s="62"/>
      <c r="C60" s="51"/>
      <c r="D60" s="51"/>
      <c r="E60" s="51"/>
      <c r="F60" s="51"/>
      <c r="G60" s="51"/>
      <c r="H60" s="66"/>
      <c r="I60" s="64"/>
    </row>
    <row r="61" spans="1:9">
      <c r="A61" s="65"/>
      <c r="B61" s="62"/>
      <c r="C61" s="51"/>
      <c r="D61" s="51"/>
      <c r="E61" s="51"/>
      <c r="F61" s="51"/>
      <c r="G61" s="51"/>
      <c r="H61" s="66"/>
      <c r="I61" s="64"/>
    </row>
    <row r="62" spans="1:9">
      <c r="A62" s="65"/>
      <c r="B62" s="62"/>
      <c r="C62" s="51"/>
      <c r="D62" s="51"/>
      <c r="E62" s="51"/>
      <c r="F62" s="51"/>
      <c r="G62" s="51"/>
      <c r="H62" s="66"/>
      <c r="I62" s="64"/>
    </row>
    <row r="63" spans="1:9">
      <c r="A63" s="65"/>
      <c r="B63" s="62"/>
      <c r="C63" s="51"/>
      <c r="D63" s="51"/>
      <c r="E63" s="51"/>
      <c r="F63" s="51"/>
      <c r="G63" s="51"/>
      <c r="H63" s="66"/>
      <c r="I63" s="64"/>
    </row>
    <row r="64" spans="1:9">
      <c r="A64" s="65"/>
      <c r="B64" s="62"/>
      <c r="C64" s="51"/>
      <c r="D64" s="51"/>
      <c r="E64" s="51"/>
      <c r="F64" s="51"/>
      <c r="G64" s="51"/>
      <c r="H64" s="66"/>
      <c r="I64" s="64"/>
    </row>
    <row r="65" spans="1:9">
      <c r="A65" s="65"/>
      <c r="B65" s="62"/>
      <c r="C65" s="51"/>
      <c r="D65" s="51"/>
      <c r="E65" s="51"/>
      <c r="F65" s="51"/>
      <c r="G65" s="51"/>
      <c r="H65" s="66"/>
      <c r="I65" s="64"/>
    </row>
    <row r="66" spans="1:9">
      <c r="A66" s="65"/>
      <c r="B66" s="62"/>
      <c r="C66" s="51"/>
      <c r="D66" s="51"/>
      <c r="E66" s="51"/>
      <c r="F66" s="51"/>
      <c r="G66" s="51"/>
      <c r="H66" s="66"/>
      <c r="I66" s="64"/>
    </row>
    <row r="67" spans="1:9">
      <c r="A67" s="65"/>
      <c r="B67" s="62"/>
      <c r="C67" s="51"/>
      <c r="D67" s="51"/>
      <c r="E67" s="51"/>
      <c r="F67" s="51"/>
      <c r="G67" s="51"/>
      <c r="H67" s="66"/>
      <c r="I67" s="64"/>
    </row>
    <row r="68" spans="1:9">
      <c r="A68" s="65"/>
      <c r="B68" s="62"/>
      <c r="C68" s="51"/>
      <c r="D68" s="51"/>
      <c r="E68" s="51"/>
      <c r="F68" s="51"/>
      <c r="G68" s="51"/>
      <c r="H68" s="66"/>
      <c r="I68" s="64"/>
    </row>
  </sheetData>
  <mergeCells count="123">
    <mergeCell ref="A1:F1"/>
    <mergeCell ref="C2:D2"/>
    <mergeCell ref="C3:D3"/>
    <mergeCell ref="C4:D4"/>
    <mergeCell ref="C5:D5"/>
    <mergeCell ref="C6:F6"/>
    <mergeCell ref="A8:A12"/>
    <mergeCell ref="A13:A15"/>
    <mergeCell ref="A16:A18"/>
    <mergeCell ref="A19:A23"/>
    <mergeCell ref="A25:A26"/>
    <mergeCell ref="A27:A28"/>
    <mergeCell ref="A29:A31"/>
    <mergeCell ref="A32:A33"/>
    <mergeCell ref="A34:A35"/>
    <mergeCell ref="A36:A37"/>
    <mergeCell ref="A38:A40"/>
    <mergeCell ref="A41:A42"/>
    <mergeCell ref="A43:A45"/>
    <mergeCell ref="A46:A48"/>
    <mergeCell ref="B8:B18"/>
    <mergeCell ref="B19:B24"/>
    <mergeCell ref="B25:B37"/>
    <mergeCell ref="B38:B40"/>
    <mergeCell ref="B41:B48"/>
    <mergeCell ref="C8:C12"/>
    <mergeCell ref="C13:C15"/>
    <mergeCell ref="C16:C18"/>
    <mergeCell ref="C19:C23"/>
    <mergeCell ref="C25:C26"/>
    <mergeCell ref="C27:C28"/>
    <mergeCell ref="C29:C31"/>
    <mergeCell ref="C32:C33"/>
    <mergeCell ref="C34:C35"/>
    <mergeCell ref="C36:C37"/>
    <mergeCell ref="C38:C40"/>
    <mergeCell ref="C41:C42"/>
    <mergeCell ref="C43:C45"/>
    <mergeCell ref="C46:C48"/>
    <mergeCell ref="D8:D12"/>
    <mergeCell ref="D13:D15"/>
    <mergeCell ref="D16:D18"/>
    <mergeCell ref="D19:D23"/>
    <mergeCell ref="D25:D26"/>
    <mergeCell ref="D27:D28"/>
    <mergeCell ref="D29:D31"/>
    <mergeCell ref="D32:D33"/>
    <mergeCell ref="D34:D35"/>
    <mergeCell ref="D36:D37"/>
    <mergeCell ref="D38:D40"/>
    <mergeCell ref="D41:D42"/>
    <mergeCell ref="D43:D45"/>
    <mergeCell ref="D46:D48"/>
    <mergeCell ref="E8:E12"/>
    <mergeCell ref="E13:E15"/>
    <mergeCell ref="E16:E18"/>
    <mergeCell ref="E19:E23"/>
    <mergeCell ref="E25:E26"/>
    <mergeCell ref="E27:E28"/>
    <mergeCell ref="E29:E31"/>
    <mergeCell ref="E32:E33"/>
    <mergeCell ref="E34:E35"/>
    <mergeCell ref="E36:E37"/>
    <mergeCell ref="E38:E40"/>
    <mergeCell ref="E41:E42"/>
    <mergeCell ref="E43:E45"/>
    <mergeCell ref="E46:E48"/>
    <mergeCell ref="F8:F12"/>
    <mergeCell ref="F13:F15"/>
    <mergeCell ref="F16:F18"/>
    <mergeCell ref="F19:F23"/>
    <mergeCell ref="F25:F26"/>
    <mergeCell ref="F27:F28"/>
    <mergeCell ref="F29:F31"/>
    <mergeCell ref="F32:F33"/>
    <mergeCell ref="F34:F35"/>
    <mergeCell ref="F36:F37"/>
    <mergeCell ref="F38:F40"/>
    <mergeCell ref="F41:F42"/>
    <mergeCell ref="F43:F45"/>
    <mergeCell ref="F46:F48"/>
    <mergeCell ref="G8:G12"/>
    <mergeCell ref="G13:G15"/>
    <mergeCell ref="G16:G18"/>
    <mergeCell ref="G19:G23"/>
    <mergeCell ref="G25:G26"/>
    <mergeCell ref="G27:G28"/>
    <mergeCell ref="G29:G31"/>
    <mergeCell ref="G32:G33"/>
    <mergeCell ref="G34:G35"/>
    <mergeCell ref="G36:G37"/>
    <mergeCell ref="G38:G40"/>
    <mergeCell ref="G41:G42"/>
    <mergeCell ref="G43:G45"/>
    <mergeCell ref="G46:G48"/>
    <mergeCell ref="H8:H12"/>
    <mergeCell ref="H13:H15"/>
    <mergeCell ref="H16:H18"/>
    <mergeCell ref="H19:H23"/>
    <mergeCell ref="H25:H26"/>
    <mergeCell ref="H27:H28"/>
    <mergeCell ref="H29:H31"/>
    <mergeCell ref="H32:H33"/>
    <mergeCell ref="H34:H35"/>
    <mergeCell ref="H36:H37"/>
    <mergeCell ref="H38:H40"/>
    <mergeCell ref="H41:H42"/>
    <mergeCell ref="H43:H45"/>
    <mergeCell ref="H46:H48"/>
    <mergeCell ref="I8:I12"/>
    <mergeCell ref="I13:I15"/>
    <mergeCell ref="I16:I18"/>
    <mergeCell ref="I19:I23"/>
    <mergeCell ref="I25:I26"/>
    <mergeCell ref="I27:I28"/>
    <mergeCell ref="I29:I31"/>
    <mergeCell ref="I32:I33"/>
    <mergeCell ref="I34:I35"/>
    <mergeCell ref="I36:I37"/>
    <mergeCell ref="I38:I40"/>
    <mergeCell ref="I41:I42"/>
    <mergeCell ref="I43:I45"/>
    <mergeCell ref="I46:I48"/>
  </mergeCells>
  <conditionalFormatting sqref="H8">
    <cfRule type="cellIs" dxfId="0" priority="160" stopIfTrue="1" operator="equal">
      <formula>"N/A"</formula>
    </cfRule>
    <cfRule type="cellIs" dxfId="1" priority="161" stopIfTrue="1" operator="equal">
      <formula>"Fail"</formula>
    </cfRule>
    <cfRule type="cellIs" dxfId="2" priority="162" stopIfTrue="1" operator="equal">
      <formula>"Pass"</formula>
    </cfRule>
  </conditionalFormatting>
  <conditionalFormatting sqref="H18">
    <cfRule type="cellIs" dxfId="0" priority="119" stopIfTrue="1" operator="equal">
      <formula>"N/A"</formula>
    </cfRule>
    <cfRule type="cellIs" dxfId="1" priority="139" stopIfTrue="1" operator="equal">
      <formula>"Fail"</formula>
    </cfRule>
    <cfRule type="cellIs" dxfId="2" priority="159" stopIfTrue="1" operator="equal">
      <formula>"Pass"</formula>
    </cfRule>
  </conditionalFormatting>
  <conditionalFormatting sqref="H19">
    <cfRule type="cellIs" dxfId="0" priority="118" stopIfTrue="1" operator="equal">
      <formula>"N/A"</formula>
    </cfRule>
    <cfRule type="cellIs" dxfId="1" priority="138" stopIfTrue="1" operator="equal">
      <formula>"Fail"</formula>
    </cfRule>
    <cfRule type="cellIs" dxfId="2" priority="158" stopIfTrue="1" operator="equal">
      <formula>"Pass"</formula>
    </cfRule>
  </conditionalFormatting>
  <conditionalFormatting sqref="H20">
    <cfRule type="cellIs" dxfId="0" priority="117" stopIfTrue="1" operator="equal">
      <formula>"N/A"</formula>
    </cfRule>
    <cfRule type="cellIs" dxfId="1" priority="137" stopIfTrue="1" operator="equal">
      <formula>"Fail"</formula>
    </cfRule>
    <cfRule type="cellIs" dxfId="2" priority="157" stopIfTrue="1" operator="equal">
      <formula>"Pass"</formula>
    </cfRule>
  </conditionalFormatting>
  <conditionalFormatting sqref="H21">
    <cfRule type="cellIs" dxfId="0" priority="116" stopIfTrue="1" operator="equal">
      <formula>"N/A"</formula>
    </cfRule>
    <cfRule type="cellIs" dxfId="1" priority="136" stopIfTrue="1" operator="equal">
      <formula>"Fail"</formula>
    </cfRule>
    <cfRule type="cellIs" dxfId="2" priority="156" stopIfTrue="1" operator="equal">
      <formula>"Pass"</formula>
    </cfRule>
  </conditionalFormatting>
  <conditionalFormatting sqref="H22">
    <cfRule type="cellIs" dxfId="0" priority="115" stopIfTrue="1" operator="equal">
      <formula>"N/A"</formula>
    </cfRule>
    <cfRule type="cellIs" dxfId="1" priority="135" stopIfTrue="1" operator="equal">
      <formula>"Fail"</formula>
    </cfRule>
    <cfRule type="cellIs" dxfId="2" priority="155" stopIfTrue="1" operator="equal">
      <formula>"Pass"</formula>
    </cfRule>
  </conditionalFormatting>
  <conditionalFormatting sqref="H25">
    <cfRule type="cellIs" dxfId="0" priority="113" stopIfTrue="1" operator="equal">
      <formula>"N/A"</formula>
    </cfRule>
    <cfRule type="cellIs" dxfId="1" priority="133" stopIfTrue="1" operator="equal">
      <formula>"Fail"</formula>
    </cfRule>
    <cfRule type="cellIs" dxfId="2" priority="153" stopIfTrue="1" operator="equal">
      <formula>"Pass"</formula>
    </cfRule>
  </conditionalFormatting>
  <conditionalFormatting sqref="H26">
    <cfRule type="cellIs" dxfId="0" priority="112" stopIfTrue="1" operator="equal">
      <formula>"N/A"</formula>
    </cfRule>
    <cfRule type="cellIs" dxfId="1" priority="132" stopIfTrue="1" operator="equal">
      <formula>"Fail"</formula>
    </cfRule>
    <cfRule type="cellIs" dxfId="2" priority="152" stopIfTrue="1" operator="equal">
      <formula>"Pass"</formula>
    </cfRule>
  </conditionalFormatting>
  <conditionalFormatting sqref="H27">
    <cfRule type="cellIs" dxfId="0" priority="111" stopIfTrue="1" operator="equal">
      <formula>"N/A"</formula>
    </cfRule>
    <cfRule type="cellIs" dxfId="1" priority="131" stopIfTrue="1" operator="equal">
      <formula>"Fail"</formula>
    </cfRule>
    <cfRule type="cellIs" dxfId="2" priority="151" stopIfTrue="1" operator="equal">
      <formula>"Pass"</formula>
    </cfRule>
  </conditionalFormatting>
  <conditionalFormatting sqref="H28">
    <cfRule type="cellIs" dxfId="0" priority="110" stopIfTrue="1" operator="equal">
      <formula>"N/A"</formula>
    </cfRule>
    <cfRule type="cellIs" dxfId="1" priority="130" stopIfTrue="1" operator="equal">
      <formula>"Fail"</formula>
    </cfRule>
    <cfRule type="cellIs" dxfId="2" priority="150" stopIfTrue="1" operator="equal">
      <formula>"Pass"</formula>
    </cfRule>
  </conditionalFormatting>
  <conditionalFormatting sqref="H29">
    <cfRule type="cellIs" dxfId="0" priority="109" stopIfTrue="1" operator="equal">
      <formula>"N/A"</formula>
    </cfRule>
    <cfRule type="cellIs" dxfId="1" priority="129" stopIfTrue="1" operator="equal">
      <formula>"Fail"</formula>
    </cfRule>
    <cfRule type="cellIs" dxfId="2" priority="149" stopIfTrue="1" operator="equal">
      <formula>"Pass"</formula>
    </cfRule>
  </conditionalFormatting>
  <conditionalFormatting sqref="H30">
    <cfRule type="cellIs" dxfId="0" priority="108" stopIfTrue="1" operator="equal">
      <formula>"N/A"</formula>
    </cfRule>
    <cfRule type="cellIs" dxfId="1" priority="128" stopIfTrue="1" operator="equal">
      <formula>"Fail"</formula>
    </cfRule>
    <cfRule type="cellIs" dxfId="2" priority="148" stopIfTrue="1" operator="equal">
      <formula>"Pass"</formula>
    </cfRule>
  </conditionalFormatting>
  <conditionalFormatting sqref="H31">
    <cfRule type="cellIs" dxfId="0" priority="107" stopIfTrue="1" operator="equal">
      <formula>"N/A"</formula>
    </cfRule>
    <cfRule type="cellIs" dxfId="1" priority="127" stopIfTrue="1" operator="equal">
      <formula>"Fail"</formula>
    </cfRule>
    <cfRule type="cellIs" dxfId="2" priority="147" stopIfTrue="1" operator="equal">
      <formula>"Pass"</formula>
    </cfRule>
  </conditionalFormatting>
  <conditionalFormatting sqref="H32">
    <cfRule type="cellIs" dxfId="0" priority="105" stopIfTrue="1" operator="equal">
      <formula>"N/A"</formula>
    </cfRule>
    <cfRule type="cellIs" dxfId="1" priority="125" stopIfTrue="1" operator="equal">
      <formula>"Fail"</formula>
    </cfRule>
    <cfRule type="cellIs" dxfId="2" priority="145" stopIfTrue="1" operator="equal">
      <formula>"Pass"</formula>
    </cfRule>
  </conditionalFormatting>
  <conditionalFormatting sqref="H33">
    <cfRule type="cellIs" dxfId="0" priority="104" stopIfTrue="1" operator="equal">
      <formula>"N/A"</formula>
    </cfRule>
    <cfRule type="cellIs" dxfId="1" priority="124" stopIfTrue="1" operator="equal">
      <formula>"Fail"</formula>
    </cfRule>
    <cfRule type="cellIs" dxfId="2" priority="144" stopIfTrue="1" operator="equal">
      <formula>"Pass"</formula>
    </cfRule>
  </conditionalFormatting>
  <conditionalFormatting sqref="H34">
    <cfRule type="cellIs" dxfId="0" priority="103" stopIfTrue="1" operator="equal">
      <formula>"N/A"</formula>
    </cfRule>
    <cfRule type="cellIs" dxfId="1" priority="123" stopIfTrue="1" operator="equal">
      <formula>"Fail"</formula>
    </cfRule>
    <cfRule type="cellIs" dxfId="2" priority="143" stopIfTrue="1" operator="equal">
      <formula>"Pass"</formula>
    </cfRule>
  </conditionalFormatting>
  <conditionalFormatting sqref="H35">
    <cfRule type="cellIs" dxfId="0" priority="102" stopIfTrue="1" operator="equal">
      <formula>"N/A"</formula>
    </cfRule>
    <cfRule type="cellIs" dxfId="1" priority="122" stopIfTrue="1" operator="equal">
      <formula>"Fail"</formula>
    </cfRule>
    <cfRule type="cellIs" dxfId="2" priority="142" stopIfTrue="1" operator="equal">
      <formula>"Pass"</formula>
    </cfRule>
  </conditionalFormatting>
  <conditionalFormatting sqref="H36">
    <cfRule type="cellIs" dxfId="0" priority="101" stopIfTrue="1" operator="equal">
      <formula>"N/A"</formula>
    </cfRule>
    <cfRule type="cellIs" dxfId="1" priority="121" stopIfTrue="1" operator="equal">
      <formula>"Fail"</formula>
    </cfRule>
    <cfRule type="cellIs" dxfId="2" priority="141" stopIfTrue="1" operator="equal">
      <formula>"Pass"</formula>
    </cfRule>
  </conditionalFormatting>
  <conditionalFormatting sqref="H37">
    <cfRule type="cellIs" dxfId="0" priority="100" stopIfTrue="1" operator="equal">
      <formula>"N/A"</formula>
    </cfRule>
    <cfRule type="cellIs" dxfId="1" priority="120" stopIfTrue="1" operator="equal">
      <formula>"Fail"</formula>
    </cfRule>
    <cfRule type="cellIs" dxfId="2" priority="140" stopIfTrue="1" operator="equal">
      <formula>"Pass"</formula>
    </cfRule>
  </conditionalFormatting>
  <conditionalFormatting sqref="H38">
    <cfRule type="cellIs" dxfId="0" priority="33" stopIfTrue="1" operator="equal">
      <formula>"N/A"</formula>
    </cfRule>
    <cfRule type="cellIs" dxfId="1" priority="66" stopIfTrue="1" operator="equal">
      <formula>"Fail"</formula>
    </cfRule>
    <cfRule type="cellIs" dxfId="2" priority="99" stopIfTrue="1" operator="equal">
      <formula>"Pass"</formula>
    </cfRule>
  </conditionalFormatting>
  <conditionalFormatting sqref="H41">
    <cfRule type="cellIs" dxfId="0" priority="28" stopIfTrue="1" operator="equal">
      <formula>"N/A"</formula>
    </cfRule>
    <cfRule type="cellIs" dxfId="1" priority="61" stopIfTrue="1" operator="equal">
      <formula>"Fail"</formula>
    </cfRule>
    <cfRule type="cellIs" dxfId="2" priority="94" stopIfTrue="1" operator="equal">
      <formula>"Pass"</formula>
    </cfRule>
  </conditionalFormatting>
  <conditionalFormatting sqref="H42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43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44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45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46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49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50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51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52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53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54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55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56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57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58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59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60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61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62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63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64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65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66">
    <cfRule type="cellIs" dxfId="0" priority="3" stopIfTrue="1" operator="equal">
      <formula>"N/A"</formula>
    </cfRule>
    <cfRule type="cellIs" dxfId="1" priority="36" stopIfTrue="1" operator="equal">
      <formula>"Fail"</formula>
    </cfRule>
    <cfRule type="cellIs" dxfId="2" priority="69" stopIfTrue="1" operator="equal">
      <formula>"Pass"</formula>
    </cfRule>
  </conditionalFormatting>
  <conditionalFormatting sqref="H67">
    <cfRule type="cellIs" dxfId="0" priority="2" stopIfTrue="1" operator="equal">
      <formula>"N/A"</formula>
    </cfRule>
    <cfRule type="cellIs" dxfId="1" priority="35" stopIfTrue="1" operator="equal">
      <formula>"Fail"</formula>
    </cfRule>
    <cfRule type="cellIs" dxfId="2" priority="68" stopIfTrue="1" operator="equal">
      <formula>"Pass"</formula>
    </cfRule>
  </conditionalFormatting>
  <conditionalFormatting sqref="H68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conditionalFormatting sqref="H9:H11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2:H14">
    <cfRule type="cellIs" dxfId="0" priority="187" stopIfTrue="1" operator="equal">
      <formula>"N/A"</formula>
    </cfRule>
    <cfRule type="cellIs" dxfId="1" priority="188" stopIfTrue="1" operator="equal">
      <formula>"Fail"</formula>
    </cfRule>
    <cfRule type="cellIs" dxfId="2" priority="189" stopIfTrue="1" operator="equal">
      <formula>"Pass"</formula>
    </cfRule>
  </conditionalFormatting>
  <conditionalFormatting sqref="H15:H17">
    <cfRule type="cellIs" dxfId="0" priority="172" stopIfTrue="1" operator="equal">
      <formula>"N/A"</formula>
    </cfRule>
    <cfRule type="cellIs" dxfId="1" priority="173" stopIfTrue="1" operator="equal">
      <formula>"Fail"</formula>
    </cfRule>
    <cfRule type="cellIs" dxfId="2" priority="174" stopIfTrue="1" operator="equal">
      <formula>"Pass"</formula>
    </cfRule>
  </conditionalFormatting>
  <conditionalFormatting sqref="H23:H24">
    <cfRule type="cellIs" dxfId="0" priority="114" stopIfTrue="1" operator="equal">
      <formula>"N/A"</formula>
    </cfRule>
    <cfRule type="cellIs" dxfId="1" priority="134" stopIfTrue="1" operator="equal">
      <formula>"Fail"</formula>
    </cfRule>
    <cfRule type="cellIs" dxfId="2" priority="154" stopIfTrue="1" operator="equal">
      <formula>"Pass"</formula>
    </cfRule>
  </conditionalFormatting>
  <dataValidations count="1">
    <dataValidation type="list" allowBlank="1" showInputMessage="1" showErrorMessage="1" sqref="H49:H68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VIP模块结构更改二期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2025-12-06T12:15:39Z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