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/>
  <xr:revisionPtr revIDLastSave="0" documentId="11_38DF378F259ED71C360DF9400870D38D62EB9739" xr6:coauthVersionLast="47" xr6:coauthVersionMax="47" xr10:uidLastSave="{00000000-0000-0000-0000-000000000000}"/>
  <bookViews>
    <workbookView xWindow="0" yWindow="0" windowWidth="28800" windowHeight="11805" xr2:uid="{00000000-000D-0000-FFFF-FFFF00000000}"/>
  </bookViews>
  <sheets>
    <sheet name="活动周期规则优化-任务系统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H3" i="5"/>
  <c r="H2" i="5"/>
  <c r="H1" i="5"/>
</calcChain>
</file>

<file path=xl/sharedStrings.xml><?xml version="1.0" encoding="utf-8"?>
<sst xmlns="http://schemas.openxmlformats.org/spreadsheetml/2006/main" count="117" uniqueCount="82">
  <si>
    <t>活动周期规则优化-任务系统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</si>
  <si>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</si>
  <si>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</si>
  <si>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</si>
  <si>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</si>
  <si>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</si>
  <si>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</si>
  <si>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</si>
  <si>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</si>
  <si>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</si>
  <si>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</si>
  <si>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</si>
  <si>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</si>
  <si>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</si>
  <si>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</si>
  <si>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</si>
  <si>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</si>
  <si>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</si>
  <si>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</si>
  <si>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</si>
  <si>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</si>
  <si>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</si>
  <si>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</si>
  <si>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账服</t>
  </si>
  <si>
    <t>运营管理-运营活动-系统任务</t>
  </si>
  <si>
    <t>任务系统新增【周期预配置】功能</t>
  </si>
  <si>
    <t>1、进入任务系统</t>
  </si>
  <si>
    <t>/</t>
  </si>
  <si>
    <t>1、有【周期预配置】按钮</t>
  </si>
  <si>
    <t>pass</t>
  </si>
  <si>
    <t>1、点击【周期预配置】按钮</t>
  </si>
  <si>
    <t>1、弹窗显示
2、模块包含筛选项、新增按钮、列表模块
3、自动生成一条已经在运行中的配置，作为默认生成第一条（状态为：初始化生成）</t>
  </si>
  <si>
    <t>周期预配置弹窗功能验证【筛选】</t>
  </si>
  <si>
    <t>1、展开【周期预配置】弹窗
2、确保列表中无数据（初始化数据默认存在）</t>
  </si>
  <si>
    <t>1、配置生效时间不选
2、状态筛选为【初始化】
3、点击【搜索】</t>
  </si>
  <si>
    <t>1、列表中显示初始化数据</t>
  </si>
  <si>
    <t>1、展开【周期预配置】弹窗
2、确保列表中有数据（包含初始化和其他已执行和待执行数据）</t>
  </si>
  <si>
    <t>1、配置生效时间区间选择数据的配置生效时间
2、状态选择【待执行】
3、点击【搜索】</t>
  </si>
  <si>
    <t>1、列表中显示的数据符合筛选条件</t>
  </si>
  <si>
    <t>周期预配置弹窗功能验证【新增】</t>
  </si>
  <si>
    <t>1、展开【周期预配置】弹窗</t>
  </si>
  <si>
    <t>1、点击【新增】按钮</t>
  </si>
  <si>
    <t>1、弹窗显示
2、模块包含tips、配置生效时间、备注</t>
  </si>
  <si>
    <t>1、展开【周期预配置】弹窗
2、已展开【新增】弹窗</t>
  </si>
  <si>
    <t>1、输入配置生效时候（比如2026-01-18 08:47:31）
2、输入备注（比如任务系统周期测试）
3、点击确定</t>
  </si>
  <si>
    <t>1、浏览器打开一个新标签https://xxx/task.task_system_cf/index.html?activity_plan_period_id=x（id=期号）
2、任务系统列表中默认为空，可以新增配置（每日、区间、成就、7day）
3、总开关配置默认为关，可修改（开或者关）
4、可以修改弹窗设置</t>
  </si>
  <si>
    <t>1、输入配置生效时候（输入一个已经过去的时间）
3、点击确定</t>
  </si>
  <si>
    <t>1、提示【时间不能小于当前时间】</t>
  </si>
  <si>
    <t>1、输入配置生效时候（输入一个当前已存在任务一样的时间）
3、点击确定</t>
  </si>
  <si>
    <t>1、提示【生效时间已存在，请勿重复添加】</t>
  </si>
  <si>
    <t>周期预配置弹窗功能验证【操作菜单】</t>
  </si>
  <si>
    <t>1、展开【周期预配置】弹窗
2、已有状态不同的周期配置</t>
  </si>
  <si>
    <t>1、状态为【初始化】的配置，操作菜单显示详情和复制
2、状态为【待执行】的配置，操作菜单显示配置、删除、修改生效时间、复制
3、状态为【已执行】的配置，操作菜单显示详情和复制和删除</t>
  </si>
  <si>
    <t>周期预配置弹窗功能验证【删除】</t>
  </si>
  <si>
    <t>1、点击【删除】按钮</t>
  </si>
  <si>
    <t>1、除了状态为【初始化】的数据无法删除，其他类型的周期任务都可以删除
2、删除时有二次确认
3、删除成功后列表中的数据要刷新</t>
  </si>
  <si>
    <t>周期预配置弹窗功能验证【详情】</t>
  </si>
  <si>
    <t>1、展开【周期预配置】弹窗
2、已有相关的数据</t>
  </si>
  <si>
    <t>1、点击【详情】按钮</t>
  </si>
  <si>
    <t>1、浏览器打开一个新标签https://xxx/task.task_system_cf/index.html?activity_plan_period_id=x（id=期号）
2、任务系统列表中为这个配置中已有的配置
3、任意修改配置的行为都被禁止，会提示【非等待状态不允许修改配置】</t>
  </si>
  <si>
    <t>周期预配置弹窗功能验证【配置】</t>
  </si>
  <si>
    <t>1、点击【配置】按钮</t>
  </si>
  <si>
    <t>1、浏览器打开一个新标签https://xxx/task.task_system_cf/index.html?activity_plan_period_id=x（id=期号）
2、任务系统列表中为这个配置中已有的配置
3、允许修改任意配置（增、删、改）</t>
  </si>
  <si>
    <t>1、点击【配置】按钮
2、在新标签中等待到该配置生效</t>
  </si>
  <si>
    <t>1、任意修改配置的行为都被禁止，会提示【非等待状态不允许修改配置】</t>
  </si>
  <si>
    <t>周期预配置弹窗功能验证【修改生效时间】</t>
  </si>
  <si>
    <t>1、点击【修改生效时间】按钮</t>
  </si>
  <si>
    <t>1、弹窗【配置生效时间】
2、可编辑配置生效时间和备注
3、点击【确定】生效</t>
  </si>
  <si>
    <t>1、点击【修改生效时间】按钮
2、在弹窗中等待到该配置生效</t>
  </si>
  <si>
    <t>1、修改时间的行为被禁止，会提示【非等待状态不允许修改配置】</t>
  </si>
  <si>
    <t>周期预配置弹窗功能验证【复制】</t>
  </si>
  <si>
    <t>1、选择任意周期任务，点击【复制】按钮</t>
  </si>
  <si>
    <t>1、弹窗【复制】窗口
2、可编辑配置生效时间、备注
3、tips1=您当前是复制配置项，保存后会复制现有条目配置，可在列表页再次修改。
4、tips2=复制配置内容期号：x（x=选择复制的那一期周期任务的期号）</t>
  </si>
  <si>
    <t>1、浏览器打开一个新标签https://xxx/task.task_system_cf/index.html?activity_plan_period_id=x（id=期号）
2、任务系统列表中的数据继承复制的那一期任务中的数据，可以新增配置（每日、区间、成就、7day）</t>
  </si>
  <si>
    <t>大厅</t>
  </si>
  <si>
    <t>验证周期任务覆盖</t>
  </si>
  <si>
    <t>1、新增每日任务配置</t>
  </si>
  <si>
    <t>1、创建新号
2、完成每日任务</t>
  </si>
  <si>
    <t>1、任务正常完成，奖励可领取</t>
  </si>
  <si>
    <t>1、新增每日任务配置
2、在周期预配置任务中配置生效时间和新的每日任务（需和之前的任务不一致）</t>
  </si>
  <si>
    <t>1、等待周期预配置生效时间
2、创建新号
3、查看每日任务</t>
  </si>
  <si>
    <t>1、每日任务列表中的数据被替换为新的每日任务
2、任务正常完成，奖励可领取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</si>
</sst>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1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14" fontId="6" fillId="4" borderId="1" xfId="1" applyNumberFormat="1" applyFont="1" applyFill="1" applyBorder="1" applyAlignment="1">
      <alignment horizontal="left" vertical="center"/>
    </xf>
    <xf numFmtId="46" fontId="4" fillId="4" borderId="1" xfId="1" applyNumberFormat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</cellXfs>
  <cellStyles count="2">
    <cellStyle name="常规" xfId="0" builtinId="0"/>
    <cellStyle name="一般 10" xfId="1" xr:uid="{00000000-0005-0000-0000-000031000000}"/>
  </cellStyles>
  <dxfs count="6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182245</xdr:colOff>
      <xdr:row>8</xdr:row>
      <xdr:rowOff>187960</xdr:rowOff>
    </xdr:from>
    <xdr:to>
      <xdr:col>8</xdr:col>
      <xdr:colOff>2019935</xdr:colOff>
      <xdr:row>8</xdr:row>
      <xdr:rowOff>1101090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5035" y="1797685"/>
          <a:ext cx="1837690" cy="91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189865</xdr:colOff>
      <xdr:row>9</xdr:row>
      <xdr:rowOff>125095</xdr:rowOff>
    </xdr:from>
    <xdr:to>
      <xdr:col>8</xdr:col>
      <xdr:colOff>2314575</xdr:colOff>
      <xdr:row>9</xdr:row>
      <xdr:rowOff>1177290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32655" y="3004820"/>
          <a:ext cx="2124710" cy="1052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245110</xdr:colOff>
      <xdr:row>10</xdr:row>
      <xdr:rowOff>107950</xdr:rowOff>
    </xdr:from>
    <xdr:to>
      <xdr:col>8</xdr:col>
      <xdr:colOff>2317750</xdr:colOff>
      <xdr:row>10</xdr:row>
      <xdr:rowOff>1138555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87900" y="4257675"/>
          <a:ext cx="2072640" cy="103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201295</xdr:colOff>
      <xdr:row>11</xdr:row>
      <xdr:rowOff>123825</xdr:rowOff>
    </xdr:from>
    <xdr:to>
      <xdr:col>8</xdr:col>
      <xdr:colOff>2341880</xdr:colOff>
      <xdr:row>11</xdr:row>
      <xdr:rowOff>1183005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44085" y="5543550"/>
          <a:ext cx="2140585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167005</xdr:colOff>
      <xdr:row>12</xdr:row>
      <xdr:rowOff>74930</xdr:rowOff>
    </xdr:from>
    <xdr:to>
      <xdr:col>8</xdr:col>
      <xdr:colOff>2287270</xdr:colOff>
      <xdr:row>12</xdr:row>
      <xdr:rowOff>1129030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09795" y="6764655"/>
          <a:ext cx="2120265" cy="105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179705</xdr:colOff>
      <xdr:row>13</xdr:row>
      <xdr:rowOff>136525</xdr:rowOff>
    </xdr:from>
    <xdr:to>
      <xdr:col>8</xdr:col>
      <xdr:colOff>2894965</xdr:colOff>
      <xdr:row>13</xdr:row>
      <xdr:rowOff>1489075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22495" y="8096250"/>
          <a:ext cx="2715260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189230</xdr:colOff>
      <xdr:row>16</xdr:row>
      <xdr:rowOff>294005</xdr:rowOff>
    </xdr:from>
    <xdr:to>
      <xdr:col>8</xdr:col>
      <xdr:colOff>2845435</xdr:colOff>
      <xdr:row>16</xdr:row>
      <xdr:rowOff>1619885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32020" y="13968730"/>
          <a:ext cx="2656205" cy="1325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134620</xdr:colOff>
      <xdr:row>17</xdr:row>
      <xdr:rowOff>172720</xdr:rowOff>
    </xdr:from>
    <xdr:to>
      <xdr:col>8</xdr:col>
      <xdr:colOff>2999740</xdr:colOff>
      <xdr:row>17</xdr:row>
      <xdr:rowOff>1610360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377410" y="15752445"/>
          <a:ext cx="2865120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122555</xdr:colOff>
      <xdr:row>18</xdr:row>
      <xdr:rowOff>112395</xdr:rowOff>
    </xdr:from>
    <xdr:to>
      <xdr:col>8</xdr:col>
      <xdr:colOff>2854960</xdr:colOff>
      <xdr:row>18</xdr:row>
      <xdr:rowOff>1475105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65345" y="17597120"/>
          <a:ext cx="2732405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112395</xdr:colOff>
      <xdr:row>14</xdr:row>
      <xdr:rowOff>320040</xdr:rowOff>
    </xdr:from>
    <xdr:to>
      <xdr:col>8</xdr:col>
      <xdr:colOff>2902585</xdr:colOff>
      <xdr:row>14</xdr:row>
      <xdr:rowOff>1699895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355185" y="10184765"/>
          <a:ext cx="2790190" cy="1379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151130</xdr:colOff>
      <xdr:row>25</xdr:row>
      <xdr:rowOff>262890</xdr:rowOff>
    </xdr:from>
    <xdr:to>
      <xdr:col>8</xdr:col>
      <xdr:colOff>2911475</xdr:colOff>
      <xdr:row>25</xdr:row>
      <xdr:rowOff>1641475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393920" y="31082615"/>
          <a:ext cx="2760345" cy="137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15</xdr:row>
      <xdr:rowOff>184785</xdr:rowOff>
    </xdr:from>
    <xdr:to>
      <xdr:col>8</xdr:col>
      <xdr:colOff>3175000</xdr:colOff>
      <xdr:row>15</xdr:row>
      <xdr:rowOff>1724660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307560" y="11954510"/>
          <a:ext cx="3110230" cy="1539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85" zoomScaleNormal="85" workbookViewId="0">
      <pane ySplit="8" topLeftCell="A9" activePane="bottomLeft" state="frozen"/>
      <selection pane="bottomLeft" activeCell="G12" sqref="G12"/>
    </sheetView>
  </sheetViews>
  <sheetFormatPr defaultColWidth="9" defaultRowHeight="13.5"/>
  <cols>
    <col min="1" max="1" width="12.625" style="2" customWidth="1"/>
    <col min="2" max="2" width="8.25" style="2" customWidth="1"/>
    <col min="3" max="3" width="15.875" style="1" customWidth="1"/>
    <col min="4" max="4" width="31.875" style="1" customWidth="1"/>
    <col min="5" max="5" width="45" style="1" customWidth="1"/>
    <col min="6" max="6" width="55.125" style="1" customWidth="1"/>
    <col min="7" max="7" width="48.5" style="1" customWidth="1"/>
    <col min="8" max="8" width="9" style="1"/>
    <col min="9" max="9" width="43.25" style="1" customWidth="1"/>
    <col min="10" max="10" width="58.375" style="1" customWidth="1"/>
    <col min="11" max="16384" width="9" style="1"/>
  </cols>
  <sheetData>
    <row r="1" spans="1:9" ht="16.5">
      <c r="A1" s="21" t="s">
        <v>0</v>
      </c>
      <c r="B1" s="22"/>
      <c r="C1" s="22"/>
      <c r="D1" s="22"/>
      <c r="E1" s="22"/>
      <c r="F1" s="22"/>
      <c r="G1" s="3" t="s">
        <v>1</v>
      </c>
      <c r="H1" s="4">
        <f>H2+H3+H4</f>
        <v>20</v>
      </c>
    </row>
    <row r="2" spans="1:9" ht="16.5">
      <c r="A2" s="5" t="s">
        <v>2</v>
      </c>
      <c r="B2" s="5"/>
      <c r="C2" s="6"/>
      <c r="D2" s="6"/>
      <c r="E2" s="7" t="s">
        <v>3</v>
      </c>
      <c r="F2" s="6"/>
      <c r="G2" s="8" t="s">
        <v>4</v>
      </c>
      <c r="H2" s="8">
        <f>COUNTIF(H9:H226,"Pass")</f>
        <v>20</v>
      </c>
    </row>
    <row r="3" spans="1:9" ht="16.5">
      <c r="A3" s="5" t="s">
        <v>5</v>
      </c>
      <c r="B3" s="5"/>
      <c r="C3" s="9"/>
      <c r="D3" s="9"/>
      <c r="E3" s="7" t="s">
        <v>6</v>
      </c>
      <c r="F3" s="10"/>
      <c r="G3" s="11" t="s">
        <v>7</v>
      </c>
      <c r="H3" s="11">
        <f>COUNTIF(H9:H226,"Fail")</f>
        <v>0</v>
      </c>
    </row>
    <row r="4" spans="1:9" ht="16.5">
      <c r="A4" s="7" t="s">
        <v>8</v>
      </c>
      <c r="B4" s="7"/>
      <c r="C4" s="6"/>
      <c r="D4" s="6"/>
      <c r="E4" s="5" t="s">
        <v>9</v>
      </c>
      <c r="F4" s="12"/>
      <c r="G4" s="13" t="s">
        <v>10</v>
      </c>
      <c r="H4" s="13">
        <f>COUNTIF(H9:H226,"N/A")</f>
        <v>0</v>
      </c>
    </row>
    <row r="5" spans="1:9" ht="16.5">
      <c r="A5" s="5" t="s">
        <v>11</v>
      </c>
      <c r="B5" s="5"/>
      <c r="C5" s="6"/>
      <c r="D5" s="6"/>
      <c r="E5" s="7" t="s">
        <v>12</v>
      </c>
      <c r="F5" s="12"/>
    </row>
    <row r="6" spans="1:9" ht="14.25">
      <c r="A6" s="14" t="s">
        <v>13</v>
      </c>
      <c r="B6" s="14"/>
      <c r="C6" s="23"/>
      <c r="D6" s="23"/>
      <c r="E6" s="23"/>
      <c r="F6" s="23"/>
      <c r="G6" s="15"/>
    </row>
    <row r="8" spans="1:9" ht="16.5">
      <c r="A8" s="16" t="s">
        <v>14</v>
      </c>
      <c r="B8" s="16" t="s">
        <v>15</v>
      </c>
      <c r="C8" s="16" t="s">
        <v>16</v>
      </c>
      <c r="D8" s="16" t="s">
        <v>17</v>
      </c>
      <c r="E8" s="16" t="s">
        <v>18</v>
      </c>
      <c r="F8" s="16" t="s">
        <v>19</v>
      </c>
      <c r="G8" s="16" t="s">
        <v>20</v>
      </c>
      <c r="H8" s="16" t="s">
        <v>21</v>
      </c>
      <c r="I8" s="16" t="s">
        <v>22</v>
      </c>
    </row>
    <row r="9" spans="1:9" ht="99.95" customHeight="1">
      <c r="A9" s="17">
        <v>1</v>
      </c>
      <c r="B9" s="24" t="s">
        <v>23</v>
      </c>
      <c r="C9" s="27" t="s">
        <v>24</v>
      </c>
      <c r="D9" s="30" t="s">
        <v>25</v>
      </c>
      <c r="E9" s="19" t="s">
        <v>26</v>
      </c>
      <c r="F9" s="18" t="s">
        <v>27</v>
      </c>
      <c r="G9" s="19" t="s">
        <v>28</v>
      </c>
      <c r="H9" s="1" t="s">
        <v>29</v>
      </c>
      <c r="I9" s="19"/>
    </row>
    <row r="10" spans="1:9" ht="99.95" customHeight="1">
      <c r="A10" s="17">
        <v>2</v>
      </c>
      <c r="B10" s="24"/>
      <c r="C10" s="28"/>
      <c r="D10" s="31"/>
      <c r="E10" s="19" t="s">
        <v>30</v>
      </c>
      <c r="F10" s="18" t="s">
        <v>27</v>
      </c>
      <c r="G10" s="19" t="s">
        <v>31</v>
      </c>
      <c r="H10" s="1" t="s">
        <v>29</v>
      </c>
      <c r="I10" s="19"/>
    </row>
    <row r="11" spans="1:9" ht="99.95" customHeight="1">
      <c r="A11" s="17">
        <v>3</v>
      </c>
      <c r="B11" s="24"/>
      <c r="C11" s="28"/>
      <c r="D11" s="32" t="s">
        <v>32</v>
      </c>
      <c r="E11" s="19" t="s">
        <v>33</v>
      </c>
      <c r="F11" s="19" t="s">
        <v>34</v>
      </c>
      <c r="G11" s="19" t="s">
        <v>35</v>
      </c>
      <c r="H11" s="1" t="s">
        <v>29</v>
      </c>
    </row>
    <row r="12" spans="1:9" ht="99.95" customHeight="1">
      <c r="A12" s="17">
        <v>4</v>
      </c>
      <c r="B12" s="24"/>
      <c r="C12" s="28"/>
      <c r="D12" s="32"/>
      <c r="E12" s="19" t="s">
        <v>36</v>
      </c>
      <c r="F12" s="19" t="s">
        <v>37</v>
      </c>
      <c r="G12" s="19" t="s">
        <v>38</v>
      </c>
      <c r="H12" s="1" t="s">
        <v>29</v>
      </c>
    </row>
    <row r="13" spans="1:9" ht="99.95" customHeight="1">
      <c r="A13" s="17">
        <v>5</v>
      </c>
      <c r="B13" s="24"/>
      <c r="C13" s="28"/>
      <c r="D13" s="32" t="s">
        <v>39</v>
      </c>
      <c r="E13" s="19" t="s">
        <v>40</v>
      </c>
      <c r="F13" s="19" t="s">
        <v>41</v>
      </c>
      <c r="G13" s="19" t="s">
        <v>42</v>
      </c>
      <c r="H13" s="1" t="s">
        <v>29</v>
      </c>
    </row>
    <row r="14" spans="1:9" ht="150" customHeight="1">
      <c r="A14" s="17">
        <v>6</v>
      </c>
      <c r="B14" s="24"/>
      <c r="C14" s="28"/>
      <c r="D14" s="32"/>
      <c r="E14" s="19" t="s">
        <v>43</v>
      </c>
      <c r="F14" s="19" t="s">
        <v>44</v>
      </c>
      <c r="G14" s="19" t="s">
        <v>45</v>
      </c>
      <c r="H14" s="1" t="s">
        <v>29</v>
      </c>
    </row>
    <row r="15" spans="1:9" ht="150" customHeight="1">
      <c r="A15" s="17">
        <v>7</v>
      </c>
      <c r="B15" s="24"/>
      <c r="C15" s="28"/>
      <c r="D15" s="32"/>
      <c r="E15" s="19" t="s">
        <v>43</v>
      </c>
      <c r="F15" s="19" t="s">
        <v>46</v>
      </c>
      <c r="G15" s="19" t="s">
        <v>47</v>
      </c>
      <c r="H15" s="1" t="s">
        <v>29</v>
      </c>
    </row>
    <row r="16" spans="1:9" ht="150" customHeight="1">
      <c r="A16" s="17">
        <v>8</v>
      </c>
      <c r="B16" s="24"/>
      <c r="C16" s="28"/>
      <c r="D16" s="32"/>
      <c r="E16" s="19" t="s">
        <v>43</v>
      </c>
      <c r="F16" s="19" t="s">
        <v>48</v>
      </c>
      <c r="G16" s="19" t="s">
        <v>49</v>
      </c>
      <c r="H16" s="1" t="s">
        <v>29</v>
      </c>
    </row>
    <row r="17" spans="1:8" ht="150" customHeight="1">
      <c r="A17" s="17">
        <v>9</v>
      </c>
      <c r="B17" s="24"/>
      <c r="C17" s="28"/>
      <c r="D17" s="19" t="s">
        <v>50</v>
      </c>
      <c r="E17" s="19" t="s">
        <v>51</v>
      </c>
      <c r="F17" s="18" t="s">
        <v>27</v>
      </c>
      <c r="G17" s="19" t="s">
        <v>52</v>
      </c>
      <c r="H17" s="1" t="s">
        <v>29</v>
      </c>
    </row>
    <row r="18" spans="1:8" ht="150" customHeight="1">
      <c r="A18" s="17">
        <v>10</v>
      </c>
      <c r="B18" s="24"/>
      <c r="C18" s="28"/>
      <c r="D18" s="19" t="s">
        <v>53</v>
      </c>
      <c r="E18" s="19" t="s">
        <v>51</v>
      </c>
      <c r="F18" s="19" t="s">
        <v>54</v>
      </c>
      <c r="G18" s="19" t="s">
        <v>55</v>
      </c>
      <c r="H18" s="1" t="s">
        <v>29</v>
      </c>
    </row>
    <row r="19" spans="1:8" ht="150" customHeight="1">
      <c r="A19" s="17">
        <v>11</v>
      </c>
      <c r="B19" s="24"/>
      <c r="C19" s="28"/>
      <c r="D19" s="19" t="s">
        <v>56</v>
      </c>
      <c r="E19" s="19" t="s">
        <v>57</v>
      </c>
      <c r="F19" s="19" t="s">
        <v>58</v>
      </c>
      <c r="G19" s="19" t="s">
        <v>59</v>
      </c>
      <c r="H19" s="1" t="s">
        <v>29</v>
      </c>
    </row>
    <row r="20" spans="1:8" ht="150" customHeight="1">
      <c r="A20" s="17">
        <v>12</v>
      </c>
      <c r="B20" s="24"/>
      <c r="C20" s="28"/>
      <c r="D20" s="32" t="s">
        <v>60</v>
      </c>
      <c r="E20" s="19" t="s">
        <v>57</v>
      </c>
      <c r="F20" s="19" t="s">
        <v>61</v>
      </c>
      <c r="G20" s="19" t="s">
        <v>62</v>
      </c>
      <c r="H20" s="1" t="s">
        <v>29</v>
      </c>
    </row>
    <row r="21" spans="1:8" ht="150" customHeight="1">
      <c r="A21" s="17">
        <v>13</v>
      </c>
      <c r="B21" s="24"/>
      <c r="C21" s="28"/>
      <c r="D21" s="32"/>
      <c r="E21" s="19" t="s">
        <v>57</v>
      </c>
      <c r="F21" s="19" t="s">
        <v>63</v>
      </c>
      <c r="G21" s="19" t="s">
        <v>64</v>
      </c>
      <c r="H21" s="1" t="s">
        <v>29</v>
      </c>
    </row>
    <row r="22" spans="1:8" ht="150" customHeight="1">
      <c r="A22" s="17">
        <v>14</v>
      </c>
      <c r="B22" s="24"/>
      <c r="C22" s="28"/>
      <c r="D22" s="32" t="s">
        <v>65</v>
      </c>
      <c r="E22" s="19" t="s">
        <v>57</v>
      </c>
      <c r="F22" s="19" t="s">
        <v>66</v>
      </c>
      <c r="G22" s="19" t="s">
        <v>67</v>
      </c>
      <c r="H22" s="1" t="s">
        <v>29</v>
      </c>
    </row>
    <row r="23" spans="1:8" ht="150" customHeight="1">
      <c r="A23" s="17">
        <v>15</v>
      </c>
      <c r="B23" s="24"/>
      <c r="C23" s="28"/>
      <c r="D23" s="32"/>
      <c r="E23" s="19" t="s">
        <v>57</v>
      </c>
      <c r="F23" s="19" t="s">
        <v>68</v>
      </c>
      <c r="G23" s="19" t="s">
        <v>69</v>
      </c>
      <c r="H23" s="1" t="s">
        <v>29</v>
      </c>
    </row>
    <row r="24" spans="1:8" ht="150" customHeight="1">
      <c r="A24" s="17">
        <v>16</v>
      </c>
      <c r="B24" s="24"/>
      <c r="C24" s="28"/>
      <c r="D24" s="32" t="s">
        <v>70</v>
      </c>
      <c r="E24" s="19" t="s">
        <v>57</v>
      </c>
      <c r="F24" s="19" t="s">
        <v>71</v>
      </c>
      <c r="G24" s="19" t="s">
        <v>72</v>
      </c>
      <c r="H24" s="1" t="s">
        <v>29</v>
      </c>
    </row>
    <row r="25" spans="1:8" ht="150" customHeight="1">
      <c r="A25" s="17">
        <v>17</v>
      </c>
      <c r="B25" s="24"/>
      <c r="C25" s="28"/>
      <c r="D25" s="32"/>
      <c r="E25" s="19" t="s">
        <v>57</v>
      </c>
      <c r="F25" s="19" t="s">
        <v>44</v>
      </c>
      <c r="G25" s="19" t="s">
        <v>73</v>
      </c>
      <c r="H25" s="1" t="s">
        <v>29</v>
      </c>
    </row>
    <row r="26" spans="1:8" ht="150" customHeight="1">
      <c r="A26" s="17">
        <v>18</v>
      </c>
      <c r="B26" s="24"/>
      <c r="C26" s="28"/>
      <c r="D26" s="32"/>
      <c r="E26" s="19" t="s">
        <v>57</v>
      </c>
      <c r="F26" s="19" t="s">
        <v>46</v>
      </c>
      <c r="G26" s="19" t="s">
        <v>47</v>
      </c>
      <c r="H26" s="1" t="s">
        <v>29</v>
      </c>
    </row>
    <row r="27" spans="1:8" ht="33">
      <c r="A27" s="17">
        <v>19</v>
      </c>
      <c r="B27" s="25" t="s">
        <v>74</v>
      </c>
      <c r="C27" s="27" t="s">
        <v>27</v>
      </c>
      <c r="D27" s="32" t="s">
        <v>75</v>
      </c>
      <c r="E27" s="19" t="s">
        <v>76</v>
      </c>
      <c r="F27" s="19" t="s">
        <v>77</v>
      </c>
      <c r="G27" s="19" t="s">
        <v>78</v>
      </c>
      <c r="H27" s="1" t="s">
        <v>29</v>
      </c>
    </row>
    <row r="28" spans="1:8" ht="49.5">
      <c r="A28" s="17">
        <v>20</v>
      </c>
      <c r="B28" s="26"/>
      <c r="C28" s="29"/>
      <c r="D28" s="32"/>
      <c r="E28" s="19" t="s">
        <v>79</v>
      </c>
      <c r="F28" s="19" t="s">
        <v>80</v>
      </c>
      <c r="G28" s="19" t="s">
        <v>81</v>
      </c>
      <c r="H28" s="1" t="s">
        <v>29</v>
      </c>
    </row>
    <row r="29" spans="1:8">
      <c r="F29" s="20"/>
      <c r="G29" s="20"/>
    </row>
    <row r="30" spans="1:8">
      <c r="F30" s="20"/>
      <c r="G30" s="20"/>
    </row>
    <row r="31" spans="1:8">
      <c r="G31" s="20"/>
    </row>
    <row r="32" spans="1:8">
      <c r="F32" s="20"/>
      <c r="G32" s="20"/>
    </row>
    <row r="33" spans="5:7">
      <c r="E33" s="20"/>
      <c r="F33" s="20"/>
      <c r="G33" s="20"/>
    </row>
  </sheetData>
  <mergeCells count="13">
    <mergeCell ref="A1:F1"/>
    <mergeCell ref="C6:F6"/>
    <mergeCell ref="B9:B26"/>
    <mergeCell ref="B27:B28"/>
    <mergeCell ref="C9:C26"/>
    <mergeCell ref="C27:C28"/>
    <mergeCell ref="D9:D10"/>
    <mergeCell ref="D11:D12"/>
    <mergeCell ref="D13:D16"/>
    <mergeCell ref="D20:D21"/>
    <mergeCell ref="D22:D23"/>
    <mergeCell ref="D24:D26"/>
    <mergeCell ref="D27:D28"/>
  </mergeCells>
  <conditionalFormatting sqref="H11:H26">
    <cfRule type="cellIs" dxfId="5" priority="25" stopIfTrue="1" operator="equal">
      <formula>"N/A"</formula>
    </cfRule>
    <cfRule type="cellIs" dxfId="4" priority="26" stopIfTrue="1" operator="equal">
      <formula>"Fail"</formula>
    </cfRule>
    <cfRule type="cellIs" dxfId="3" priority="27" stopIfTrue="1" operator="equal">
      <formula>"Pass"</formula>
    </cfRule>
  </conditionalFormatting>
  <conditionalFormatting sqref="H9:H10 H12:H13 H15:H16 H18:H19 H21:H22 H24:H25 H27:H28">
    <cfRule type="cellIs" dxfId="2" priority="31" stopIfTrue="1" operator="equal">
      <formula>"N/A"</formula>
    </cfRule>
    <cfRule type="cellIs" dxfId="1" priority="32" stopIfTrue="1" operator="equal">
      <formula>"Fail"</formula>
    </cfRule>
    <cfRule type="cellIs" dxfId="0" priority="33" stopIfTrue="1" operator="equal">
      <formula>"Pass"</formula>
    </cfRule>
  </conditionalFormatting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2026-01-20T09:06:32Z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