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加倍领取活动" sheetId="1" r:id="rId1"/>
    <sheet name="功能位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A9" authorId="0">
      <text>
        <r>
          <rPr>
            <sz val="10"/>
            <rFont val="宋体"/>
            <charset val="134"/>
          </rPr>
          <t>请勿修改表头顺序，ID必填</t>
        </r>
      </text>
    </comment>
    <comment ref="C9" authorId="0">
      <text>
        <r>
          <rPr>
            <sz val="10"/>
            <rFont val="宋体"/>
            <charset val="134"/>
          </rPr>
          <t>若无该模块将自动创建</t>
        </r>
      </text>
    </comment>
    <comment ref="E9" authorId="0">
      <text>
        <r>
          <rPr>
            <sz val="10"/>
            <rFont val="宋体"/>
            <charset val="134"/>
          </rPr>
          <t>(非必填) 编辑模式为STEP时,步骤描述会根据标识[1] [2] [3]...来判断是否将单元格拆分为多个步骤,没有则为一个步骤</t>
        </r>
      </text>
    </comment>
    <comment ref="F9" authorId="0">
      <text>
        <r>
          <rPr>
            <sz val="10"/>
            <rFont val="宋体"/>
            <charset val="134"/>
          </rPr>
          <t>(非必填) 编辑模式为STEP时,预期结果会根据标识[1] [2] [3]...来判断是否将单元格拆分为多个步骤,没有则为一个步骤</t>
        </r>
      </text>
    </comment>
  </commentList>
</comments>
</file>

<file path=xl/sharedStrings.xml><?xml version="1.0" encoding="utf-8"?>
<sst xmlns="http://schemas.openxmlformats.org/spreadsheetml/2006/main" count="138" uniqueCount="123">
  <si>
    <t>加倍领取活动-测试用例</t>
  </si>
  <si>
    <t>测试总数量</t>
  </si>
  <si>
    <t>测试平台</t>
  </si>
  <si>
    <t>服务端  cocos12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</si>
  <si>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</si>
  <si>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</si>
  <si>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</si>
  <si>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</si>
  <si>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</si>
  <si>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</si>
  <si>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</si>
  <si>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</si>
  <si>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</si>
  <si>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</si>
  <si>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</si>
  <si>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ID</t>
  </si>
  <si>
    <t>用例名称</t>
  </si>
  <si>
    <t>所属模块</t>
  </si>
  <si>
    <t>前置条件</t>
  </si>
  <si>
    <t>步骤描述</t>
  </si>
  <si>
    <t>预期结果</t>
  </si>
  <si>
    <t>执行结果</t>
  </si>
  <si>
    <t>图片</t>
  </si>
  <si>
    <t>备注</t>
  </si>
  <si>
    <t>活动配置验证</t>
  </si>
  <si>
    <t>运营管理/运营活动/奖励加倍</t>
  </si>
  <si>
    <t>1、系统设置-菜单的显隐，已勾选奖励加倍的相关权限
2、系统设置-权限-访问授权，登录用户的对应分组已勾选奖励加倍的相关权限</t>
  </si>
  <si>
    <t>点击运营活动</t>
  </si>
  <si>
    <t>新增「奖励加倍」模块，点击进入「奖励加倍」页面</t>
  </si>
  <si>
    <t>查看活动开关</t>
  </si>
  <si>
    <t>默认关闭</t>
  </si>
  <si>
    <t>开启/关闭活动开关</t>
  </si>
  <si>
    <t>1、开启/关闭成功
2、关闭开关，二次弹窗确认：
   开关关闭后，已发送站内信未领取的用户，则不会再触发奖励加倍；若有定时发送还未发送的站内信开启了奖励加倍，系统自动关闭奖励加倍，正常发送站内信
a、点击取消：关闭弹窗，开关保持开启
b、点击确定：关闭弹窗，开关关闭</t>
  </si>
  <si>
    <t>查看参与奖励加倍的活动</t>
  </si>
  <si>
    <t>默认不选中，目前仅支持「站内信」</t>
  </si>
  <si>
    <t>查看赠送档位配置</t>
  </si>
  <si>
    <t>1、显示新增按钮
2、默认仅展示一行「初始档位」，显示档位、充值金额大于等于、赠金倍数、奖励打码倍数、操作(删除按钮)</t>
  </si>
  <si>
    <t>赠送档位配置下，点击新增</t>
  </si>
  <si>
    <t>新增一行，「充值金额大于等于」字段，默认使用上一档位的数值+1
a、档位：系统生成，用户不能点击，不支持修改
b、充值金额大于等于：仅支持输入数字，最多支持小数点后两位
c、赠金倍数：仅支持输入数字，最多支持小数点后两位
d、奖励打码倍数：仅支持输入数字，最多支持小数点后两位
e、操作：初始档位不支持删除，其他档位皆可删除</t>
  </si>
  <si>
    <t>赠金上限</t>
  </si>
  <si>
    <t>默认为空，为空不限制</t>
  </si>
  <si>
    <t>触发后持续时间</t>
  </si>
  <si>
    <t>1、默认为1，不支持为空、为0
2、仅支持输入数字，最多支持小数点后两位</t>
  </si>
  <si>
    <t>1、活动开关关闭
2、未勾选站内信
3、赠送档位配置已配置
4、赠送上限为空
5、触发后持续时间已配置
6、提交</t>
  </si>
  <si>
    <t>保存成功</t>
  </si>
  <si>
    <t>1、活动开关开启
2、勾选了站内信
3、赠送档位配置已配置
4、赠送上限已配置
5、触发后持续时间已配置
6、提交</t>
  </si>
  <si>
    <t>活动记录验证</t>
  </si>
  <si>
    <t>查看列表</t>
  </si>
  <si>
    <t>1、玩家UID：展示所有活动激活的玩家UID
2、活动激活时间：玩家在客户端点击「领取」按钮，触发活动弹窗的时间。需要精确到年月日时分秒
3、活动参与状态：
 - 已触发：玩家在客户端点击「领取」按钮，触发活动弹窗，活动时间还未结束
 - 已充值：玩家触发后，在规定时间内，完成活动充值金额
 - 超时未充值：玩家触发后，未在规定时间内完成充值。活动时间已结束
4、参与充值金额：玩家充值的金额记录，数值展示小数点后两位，超过2位四舍五入。已触发与超时未充值状态数据为空使用“-”展示
5、赠送金币：赠送玩家的金币数量，数值展示小数点后两位，超过2位四舍五入。已触发与超时未充值状态数据为空使用“-”展示</t>
  </si>
  <si>
    <t>查看统计值</t>
  </si>
  <si>
    <t>1、根据筛选项中的「是否统计」进行计算。默认不统计。
2、活动总充值：统计所选「活动被激活时间」区间内，所有玩家的「参与充值金额」累计。
3、参与活动人数比：统计所选「活动被激活时间」区间内，活动状态为「已充值」/（活动状态为「已触发」+「已充值」+「已过期」），百分比四舍五入保留两位小数。</t>
  </si>
  <si>
    <t>活动激活时间，查询</t>
  </si>
  <si>
    <t>1、默认选中「今日」，支持选择今日、昨日、本周、上周、本月、上月、今年、全部
2、支持选择年月日时分秒
3、根据选择的时间获取正确的查询结果</t>
  </si>
  <si>
    <t>玩家UID，查询</t>
  </si>
  <si>
    <t>1、精确搜索
2、根据输入的玩家UID获取正确的查询结果</t>
  </si>
  <si>
    <t>活动参与状态，查询</t>
  </si>
  <si>
    <t>1、默认选中「全部」，支持选择全部、已出发、已充值、超时未充值
2、根据选择的状态获取正确的查询结果</t>
  </si>
  <si>
    <t>是否统计，查询</t>
  </si>
  <si>
    <t>默认选中「否」。支持选择否、是。选中否，不统计；选中是，列表统计数字更新</t>
  </si>
  <si>
    <t>选择本页，点击导出</t>
  </si>
  <si>
    <t>直接导出成功，且导出信息正确</t>
  </si>
  <si>
    <t>选择所有数据，点击导出</t>
  </si>
  <si>
    <t>在数据导出页面下载，命名规范按照当前导出的规范即可「日期时间+奖励加倍」</t>
  </si>
  <si>
    <t>站内信新增奖励加倍验证</t>
  </si>
  <si>
    <t>运营管理/运营活动/站内信</t>
  </si>
  <si>
    <t>已在发送站内信/编辑页面，且有金币可领取</t>
  </si>
  <si>
    <t>1、运营活动-奖励加倍-活动配置下开关关闭、未勾选站内信
2、点击发送站内信/编辑/详情</t>
  </si>
  <si>
    <t>1、不显示奖励加倍字段
2、发送站内信/编辑，保存后站内信发送成功</t>
  </si>
  <si>
    <t>1、运营活动-奖励加倍-活动配置下开关关闭、勾选了站内信
2、点击发送站内信/编辑/详情</t>
  </si>
  <si>
    <t>1、运营活动-奖励加倍-活动配置下开关开启、未勾选站内信
2、点击发送站内信/编辑/详情</t>
  </si>
  <si>
    <t>1、运营活动-奖励加倍-活动配置下开关开启、勾选了站内信
2、点击发送站内信/编辑/详情</t>
  </si>
  <si>
    <t>显示奖励加倍字段，默认关闭，点击开启，需弹窗二次确认：
开启后，金币领取将支持参与奖励加倍活动，加倍规则见「奖励加倍」活动中的配置，为了避免您的损失，请确认规则无误后开启
a、点击取消：关闭弹窗，开关保持关闭
b、点击确定：关闭弹窗，开关开启</t>
  </si>
  <si>
    <t>1、运营活动-奖励加倍-活动配置下开关开启、勾选了站内信
2、开启了奖励加倍，发送站内信</t>
  </si>
  <si>
    <t>发送成功</t>
  </si>
  <si>
    <t>1、运营活动-奖励加倍-活动配置下开关开启、勾选了站内信
2、奖励加倍关闭，发送站内信</t>
  </si>
  <si>
    <t>领取金币时奖励加倍弹窗验证</t>
  </si>
  <si>
    <t>客户端/站内信</t>
  </si>
  <si>
    <t>已接收到站内信，且有金币可领取</t>
  </si>
  <si>
    <t>1、运营活动-奖励加倍-活动配置下开关开启、勾选了站内信、赠送上限未配置、触发后持续时间小于等于24小时
2、选择一个开启「奖励加倍」的站内信，点击「领取」按钮</t>
  </si>
  <si>
    <t>触发「超级加倍」弹窗，首页右下角展示悬浮入口
1、原本赠送的金币显示正确，不需要玩家再次点击领取，直接到账
2、充值赠送的规则，规则根据账服配置的「充值金额大于等于」和「赠金倍数」展示
3、不显示最高可获得xx
4、点击充值按钮，关闭弹窗，页面跳转充值页面，并且默认选中满足最低档位的充值金额
5、根据后台设置的「触发后持续时间」换算展示，不超过24小时不展示d。停留在该窗口，倒计时结束时，需要自动关闭弹窗</t>
  </si>
  <si>
    <t>批量领取时，最新发送的一条站内信领取金币时触发超级加倍</t>
  </si>
  <si>
    <t>1、运营活动-奖励加倍-活动配置下的开关开启、勾选了站内信、赠送档位配置为X时，发送了「奖励加倍」的站内信A
2、在把奖励加倍的赠送档位配置改为Y
3、选择一个开启「奖励加倍」的站内信，点击「领取」按钮</t>
  </si>
  <si>
    <t>触发「超级加倍」弹窗，充值赠送的规则显示Y</t>
  </si>
  <si>
    <t>1、运营活动-奖励加倍-活动配置下的开关开启、勾选了站内信、赠金上限已配置
2、选择一个开启「奖励加倍」的站内信，点击「领取」按钮</t>
  </si>
  <si>
    <t>触发「超级加倍」弹窗，需要判断「触发赠送金额」✖「最高档位倍数」是否超过后台配置的赠金上限，超过需要展示最高可获得xx，没超过不展示</t>
  </si>
  <si>
    <t>1、运营活动-奖励加倍-活动配置下的开关开启、勾选了站内信、触发后持续时间超过24小时
2、选择一个开启「奖励加倍」的站内信，点击「领取」按钮</t>
  </si>
  <si>
    <t>触发「超级加倍」弹窗，显示倒计时，超过24小时 展示d</t>
  </si>
  <si>
    <t>1、运营活动-奖励加倍-活动配置下开关开启、勾选了站内信
2、选择一个关闭「奖励加倍」的站内信，点击「领取」按钮</t>
  </si>
  <si>
    <t>走原有的流程，不触发超级加倍活动弹窗</t>
  </si>
  <si>
    <t>1、运营活动-奖励加倍-活动配置下的开关开启、勾选了站内信时，发送了多个「奖励加倍」的站内信A、B
2、选择站内信A，点击「领取」按钮
3、选择站内信B，点击「领取」按钮</t>
  </si>
  <si>
    <t>一个玩家在同一个时间，只能参与一个奖励加倍活动：站内信A触发「超级加倍」弹窗，站内信B不会触发</t>
  </si>
  <si>
    <t>1、运营活动-奖励加倍-活动配置下的开关开启、勾选了站内信时，发送了多个「奖励加倍」的站内信A、B、C、没有「奖励加倍」的站内信D、E
2、选择站内信，批量领取站内信</t>
  </si>
  <si>
    <t>按照顺序，第一个进行生效。触发契机在展示完领取金币弹窗后，触发奖励加倍弹窗</t>
  </si>
  <si>
    <t>1、运营活动-奖励加倍-活动配置下开关开启、勾选了站内信时，立即发送了「奖励加倍」的站内信A
2、把运营活动-奖励加倍-活动配置下开关改为关闭，或者不勾选站内信
2、选择站内信A，点击「领取」按钮</t>
  </si>
  <si>
    <t>1、运营活动-奖励加倍-活动配置下的开关开启、勾选了站内信时，立即发送了「奖励加倍」的站内信A且已被用户领取
2、把运营活动-奖励加倍-活动配置下修改任意配置，查看</t>
  </si>
  <si>
    <t>1、已触发活动的玩家，不受活动开关影响，依然可以继续完成活动，或等到触发后持续时间结束后自动消失
2、已经触发活动的玩家不受影响，均按照触发活动当时的规则</t>
  </si>
  <si>
    <t>1、运营活动-奖励加倍-活动配置下开关开启、勾选了站内信时，定时发送「奖励加倍」的站内信A
2、在定时发送时间到之前，把运营活动-奖励加倍-活动配置下开关改为关闭，或者不勾选站内信
2、选择站内信A，点击「领取」按钮</t>
  </si>
  <si>
    <t>系统自动关闭奖励加倍，正常发送站内信，领取走原有的流程</t>
  </si>
  <si>
    <t>右侧活动悬浮验证</t>
  </si>
  <si>
    <t>已触发奖励加倍</t>
  </si>
  <si>
    <t>查看倒计时</t>
  </si>
  <si>
    <t>逻辑与弹窗内倒计时一致</t>
  </si>
  <si>
    <t>点击图标</t>
  </si>
  <si>
    <t>展示弹窗与触发「超级加倍」弹窗展示完全一致</t>
  </si>
  <si>
    <t>仅有一个奖励加倍活动，完成任务后，查看</t>
  </si>
  <si>
    <t>不显示入口图</t>
  </si>
  <si>
    <t>停留在首页至倒计时结束，查看</t>
  </si>
  <si>
    <t>充值验证</t>
  </si>
  <si>
    <t>客户端/充值</t>
  </si>
  <si>
    <t>1、已触发奖励加倍
2、赠送档位配置有X、Y、Z三档，赠送上限</t>
  </si>
  <si>
    <t>通过「超级加倍」弹窗的充值按钮，点击充值跳转后第一个充值渠道不是USDT支付，查看</t>
  </si>
  <si>
    <t>1、默认选中第一个充值渠道下，填充当前加倍活动的最低充值档位金额
2、档位右上角的金币，不需要展示超级加倍所奖励的金币
3、符合超级加倍活动的档位下方，展示「超级加倍+倒计时」。停留在当前页面，倒计时结束后，该栏需要自动消失</t>
  </si>
  <si>
    <t>通过「超级加倍」弹窗的充值按钮，点击充值跳转后第一个充值渠道是USDT支付，查看</t>
  </si>
  <si>
    <t>默认选中第一个充值渠道下，填充当前加倍活动的最低充值档位金额，USTD需要换算金额后填充，仅保留两位小数，超过2位向上取整</t>
  </si>
  <si>
    <t>点击充值，选择的金额不满足当前加倍活动的最低充值档位金额，查看</t>
  </si>
  <si>
    <t>不展示「超级加倍+倒计时」</t>
  </si>
  <si>
    <t>1、第一次充值金额不满足最低充值档位金额且充值成功，未达到赠送上限
2、第一次充值金额仅满足最低充值档位金额且充值成功，未达到赠送上限</t>
  </si>
  <si>
    <t>1、第一次走原有的流程，不触发超级加倍活动弹窗
2、第二次先展示充值成功的弹窗，弹窗中不体现超级加倍的金额，后展示超级加倍活动弹窗，无需用户手动领取，直接到账
a、个人中心、充值页面records下的Bonus History增加「超级加倍」的类型
b、后台 玩家详情-金币记录新增「奖励加倍」
c、后台 报表-赠送金币报表新增「奖励加倍」
d、后台 游戏及金流记录-用户金币变化记录新增「奖励加倍」
e、后台 整体数据概览-赠送金币新增「奖励加倍」</t>
  </si>
  <si>
    <t>充值金额满足Y档且充值成功，未达到赠送上限</t>
  </si>
  <si>
    <t>按照Y档的配置获得超级加倍的金额</t>
  </si>
  <si>
    <t>充值金额满足Y档且充值成功，且达到赠送上限</t>
  </si>
  <si>
    <t>按照赠送上限获得超级加倍的金额</t>
  </si>
  <si>
    <t>充值金额满足Y档，在超过触发后持续时间才补单成功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</si>
</sst>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indexed="8"/>
      <name val="宋体"/>
      <charset val="134"/>
      <scheme val="minor"/>
    </font>
    <font>
      <b/>
      <sz val="12"/>
      <color theme="0"/>
      <name val="細明體"/>
      <charset val="136"/>
    </font>
    <font>
      <b/>
      <sz val="12"/>
      <color theme="1"/>
      <name val="微軟正黑體"/>
      <charset val="136"/>
    </font>
    <font>
      <b/>
      <sz val="12"/>
      <color rgb="FFFFFFFF"/>
      <name val="細明體"/>
      <charset val="136"/>
    </font>
    <font>
      <b/>
      <sz val="12"/>
      <color rgb="FF0000FF"/>
      <name val="微軟正黑體"/>
      <charset val="136"/>
    </font>
    <font>
      <b/>
      <sz val="10"/>
      <color theme="1"/>
      <name val="微軟正黑體"/>
      <charset val="136"/>
    </font>
    <font>
      <b/>
      <sz val="11"/>
      <color theme="1"/>
      <name val="微軟正黑體"/>
      <charset val="136"/>
    </font>
    <font>
      <b/>
      <sz val="12"/>
      <color rgb="FFFF0000"/>
      <name val="微軟正黑體"/>
      <charset val="136"/>
    </font>
    <font>
      <b/>
      <sz val="12"/>
      <color rgb="FF7030A0"/>
      <name val="微軟正黑體"/>
      <charset val="136"/>
    </font>
    <font>
      <sz val="11"/>
      <color theme="1"/>
      <name val="宋体"/>
      <charset val="134"/>
      <scheme val="minor"/>
    </font>
    <font>
      <sz val="12"/>
      <color theme="1"/>
      <name val="宋体"/>
      <charset val="136"/>
      <scheme val="minor"/>
    </font>
    <font>
      <b/>
      <sz val="14"/>
      <name val="宋体"/>
      <charset val="134"/>
    </font>
    <font>
      <sz val="12"/>
      <color rgb="FF0000FF"/>
      <name val="微軟正黑體"/>
      <charset val="136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6933C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7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8" borderId="11" applyNumberFormat="0" applyAlignment="0" applyProtection="0">
      <alignment vertical="center"/>
    </xf>
    <xf numFmtId="0" fontId="22" fillId="9" borderId="12" applyNumberFormat="0" applyAlignment="0" applyProtection="0">
      <alignment vertical="center"/>
    </xf>
    <xf numFmtId="0" fontId="23" fillId="9" borderId="11" applyNumberFormat="0" applyAlignment="0" applyProtection="0">
      <alignment vertical="center"/>
    </xf>
    <xf numFmtId="0" fontId="24" fillId="10" borderId="13" applyNumberFormat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10" fillId="0" borderId="0">
      <alignment vertical="center"/>
    </xf>
  </cellStyleXfs>
  <cellXfs count="32">
    <xf numFmtId="0" fontId="0" fillId="0" borderId="0" xfId="0" applyFont="1">
      <alignment vertical="center"/>
    </xf>
    <xf numFmtId="0" fontId="1" fillId="2" borderId="1" xfId="49" applyFont="1" applyFill="1" applyBorder="1" applyAlignment="1">
      <alignment horizontal="center" vertical="center"/>
    </xf>
    <xf numFmtId="0" fontId="1" fillId="2" borderId="0" xfId="49" applyFont="1" applyFill="1" applyAlignment="1">
      <alignment horizontal="center" vertical="center"/>
    </xf>
    <xf numFmtId="0" fontId="1" fillId="3" borderId="2" xfId="49" applyFont="1" applyFill="1" applyBorder="1" applyAlignment="1">
      <alignment horizontal="center" vertical="center"/>
    </xf>
    <xf numFmtId="0" fontId="2" fillId="4" borderId="2" xfId="49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14" fontId="2" fillId="4" borderId="4" xfId="49" applyNumberFormat="1" applyFont="1" applyFill="1" applyBorder="1" applyAlignment="1">
      <alignment horizontal="left" vertical="center"/>
    </xf>
    <xf numFmtId="14" fontId="2" fillId="4" borderId="5" xfId="49" applyNumberFormat="1" applyFont="1" applyFill="1" applyBorder="1" applyAlignment="1">
      <alignment horizontal="left" vertical="center"/>
    </xf>
    <xf numFmtId="46" fontId="2" fillId="4" borderId="3" xfId="49" applyNumberFormat="1" applyFont="1" applyFill="1" applyBorder="1" applyAlignment="1">
      <alignment horizontal="left" vertical="center"/>
    </xf>
    <xf numFmtId="0" fontId="4" fillId="4" borderId="2" xfId="49" applyFont="1" applyFill="1" applyBorder="1" applyAlignment="1">
      <alignment horizontal="center" vertical="center"/>
    </xf>
    <xf numFmtId="14" fontId="5" fillId="4" borderId="4" xfId="49" applyNumberFormat="1" applyFont="1" applyFill="1" applyBorder="1" applyAlignment="1">
      <alignment horizontal="left" vertical="center"/>
    </xf>
    <xf numFmtId="14" fontId="6" fillId="4" borderId="5" xfId="49" applyNumberFormat="1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center" vertical="center"/>
    </xf>
    <xf numFmtId="46" fontId="2" fillId="4" borderId="2" xfId="49" applyNumberFormat="1" applyFont="1" applyFill="1" applyBorder="1" applyAlignment="1">
      <alignment horizontal="left" vertical="center"/>
    </xf>
    <xf numFmtId="0" fontId="7" fillId="4" borderId="2" xfId="49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vertical="center"/>
    </xf>
    <xf numFmtId="0" fontId="8" fillId="4" borderId="2" xfId="49" applyFont="1" applyFill="1" applyBorder="1" applyAlignment="1">
      <alignment horizontal="center" vertical="center"/>
    </xf>
    <xf numFmtId="0" fontId="9" fillId="0" borderId="0" xfId="0" applyFont="1" applyFill="1" applyAlignment="1">
      <alignment vertical="center"/>
    </xf>
    <xf numFmtId="0" fontId="10" fillId="0" borderId="2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3" xfId="0" applyFont="1" applyBorder="1" applyAlignment="1">
      <alignment vertical="center" wrapText="1"/>
    </xf>
    <xf numFmtId="0" fontId="12" fillId="4" borderId="6" xfId="49" applyFont="1" applyFill="1" applyBorder="1" applyAlignment="1">
      <alignment horizontal="center" vertical="center"/>
    </xf>
    <xf numFmtId="0" fontId="0" fillId="0" borderId="3" xfId="0" applyFont="1" applyBorder="1" applyAlignment="1">
      <alignment vertical="center"/>
    </xf>
    <xf numFmtId="0" fontId="12" fillId="4" borderId="7" xfId="49" applyFont="1" applyFill="1" applyBorder="1" applyAlignment="1">
      <alignment horizontal="center" vertical="center"/>
    </xf>
    <xf numFmtId="0" fontId="0" fillId="0" borderId="2" xfId="0" applyFont="1" applyBorder="1" applyAlignment="1">
      <alignment vertical="center"/>
    </xf>
    <xf numFmtId="0" fontId="12" fillId="4" borderId="3" xfId="49" applyFont="1" applyFill="1" applyBorder="1" applyAlignment="1">
      <alignment horizontal="center" vertical="center"/>
    </xf>
    <xf numFmtId="0" fontId="0" fillId="0" borderId="7" xfId="0" applyFont="1" applyBorder="1" applyAlignment="1">
      <alignment horizontal="center" vertical="center" wrapText="1"/>
    </xf>
    <xf numFmtId="0" fontId="0" fillId="0" borderId="7" xfId="0" applyFont="1" applyBorder="1" applyAlignment="1">
      <alignment vertical="center" wrapText="1"/>
    </xf>
    <xf numFmtId="0" fontId="12" fillId="4" borderId="7" xfId="49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333375</xdr:colOff>
      <xdr:row>9</xdr:row>
      <xdr:rowOff>57150</xdr:rowOff>
    </xdr:from>
    <xdr:to>
      <xdr:col>7</xdr:col>
      <xdr:colOff>1985645</xdr:colOff>
      <xdr:row>9</xdr:row>
      <xdr:rowOff>744855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182975" y="1866900"/>
          <a:ext cx="1652270" cy="6877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276225</xdr:colOff>
      <xdr:row>10</xdr:row>
      <xdr:rowOff>76200</xdr:rowOff>
    </xdr:from>
    <xdr:to>
      <xdr:col>7</xdr:col>
      <xdr:colOff>2270760</xdr:colOff>
      <xdr:row>10</xdr:row>
      <xdr:rowOff>778510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6125825" y="2724150"/>
          <a:ext cx="1994535" cy="7023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323850</xdr:colOff>
      <xdr:row>18</xdr:row>
      <xdr:rowOff>82550</xdr:rowOff>
    </xdr:from>
    <xdr:to>
      <xdr:col>7</xdr:col>
      <xdr:colOff>2525395</xdr:colOff>
      <xdr:row>18</xdr:row>
      <xdr:rowOff>912495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6173450" y="10845800"/>
          <a:ext cx="2201545" cy="8299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257175</xdr:colOff>
      <xdr:row>17</xdr:row>
      <xdr:rowOff>85725</xdr:rowOff>
    </xdr:from>
    <xdr:to>
      <xdr:col>7</xdr:col>
      <xdr:colOff>2810510</xdr:colOff>
      <xdr:row>17</xdr:row>
      <xdr:rowOff>951865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6106775" y="9794875"/>
          <a:ext cx="2553335" cy="866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361950</xdr:colOff>
      <xdr:row>19</xdr:row>
      <xdr:rowOff>222250</xdr:rowOff>
    </xdr:from>
    <xdr:to>
      <xdr:col>7</xdr:col>
      <xdr:colOff>3680460</xdr:colOff>
      <xdr:row>19</xdr:row>
      <xdr:rowOff>1946910</xdr:rowOff>
    </xdr:to>
    <xdr:pic>
      <xdr:nvPicPr>
        <xdr:cNvPr id="7" name="图片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6211550" y="12065000"/>
          <a:ext cx="3318510" cy="1724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381000</xdr:colOff>
      <xdr:row>25</xdr:row>
      <xdr:rowOff>57150</xdr:rowOff>
    </xdr:from>
    <xdr:to>
      <xdr:col>7</xdr:col>
      <xdr:colOff>3086735</xdr:colOff>
      <xdr:row>25</xdr:row>
      <xdr:rowOff>1029970</xdr:rowOff>
    </xdr:to>
    <xdr:pic>
      <xdr:nvPicPr>
        <xdr:cNvPr id="8" name="图片 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6230600" y="20129500"/>
          <a:ext cx="2705735" cy="9728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342900</xdr:colOff>
      <xdr:row>26</xdr:row>
      <xdr:rowOff>95250</xdr:rowOff>
    </xdr:from>
    <xdr:to>
      <xdr:col>7</xdr:col>
      <xdr:colOff>2324100</xdr:colOff>
      <xdr:row>26</xdr:row>
      <xdr:rowOff>733425</xdr:rowOff>
    </xdr:to>
    <xdr:pic>
      <xdr:nvPicPr>
        <xdr:cNvPr id="9" name="图片 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6192500" y="21272500"/>
          <a:ext cx="1981200" cy="638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581025</xdr:colOff>
      <xdr:row>30</xdr:row>
      <xdr:rowOff>104775</xdr:rowOff>
    </xdr:from>
    <xdr:to>
      <xdr:col>7</xdr:col>
      <xdr:colOff>2653665</xdr:colOff>
      <xdr:row>30</xdr:row>
      <xdr:rowOff>1202690</xdr:rowOff>
    </xdr:to>
    <xdr:pic>
      <xdr:nvPicPr>
        <xdr:cNvPr id="10" name="图片 9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6430625" y="24634825"/>
          <a:ext cx="2072640" cy="1097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381000</xdr:colOff>
      <xdr:row>27</xdr:row>
      <xdr:rowOff>57150</xdr:rowOff>
    </xdr:from>
    <xdr:to>
      <xdr:col>7</xdr:col>
      <xdr:colOff>2812415</xdr:colOff>
      <xdr:row>27</xdr:row>
      <xdr:rowOff>760095</xdr:rowOff>
    </xdr:to>
    <xdr:pic>
      <xdr:nvPicPr>
        <xdr:cNvPr id="11" name="图片 10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6230600" y="22072600"/>
          <a:ext cx="2431415" cy="7029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228600</xdr:colOff>
      <xdr:row>31</xdr:row>
      <xdr:rowOff>66675</xdr:rowOff>
    </xdr:from>
    <xdr:to>
      <xdr:col>7</xdr:col>
      <xdr:colOff>3002280</xdr:colOff>
      <xdr:row>31</xdr:row>
      <xdr:rowOff>750570</xdr:rowOff>
    </xdr:to>
    <xdr:pic>
      <xdr:nvPicPr>
        <xdr:cNvPr id="12" name="图片 11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6078200" y="25968325"/>
          <a:ext cx="2773680" cy="6838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466725</xdr:colOff>
      <xdr:row>32</xdr:row>
      <xdr:rowOff>76200</xdr:rowOff>
    </xdr:from>
    <xdr:to>
      <xdr:col>7</xdr:col>
      <xdr:colOff>2696210</xdr:colOff>
      <xdr:row>32</xdr:row>
      <xdr:rowOff>774700</xdr:rowOff>
    </xdr:to>
    <xdr:pic>
      <xdr:nvPicPr>
        <xdr:cNvPr id="13" name="图片 12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6316325" y="26816050"/>
          <a:ext cx="2229485" cy="698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85725</xdr:colOff>
      <xdr:row>43</xdr:row>
      <xdr:rowOff>82550</xdr:rowOff>
    </xdr:from>
    <xdr:to>
      <xdr:col>7</xdr:col>
      <xdr:colOff>962025</xdr:colOff>
      <xdr:row>43</xdr:row>
      <xdr:rowOff>762635</xdr:rowOff>
    </xdr:to>
    <xdr:pic>
      <xdr:nvPicPr>
        <xdr:cNvPr id="14" name="图片 13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5935325" y="37769800"/>
          <a:ext cx="876300" cy="6800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361950</xdr:colOff>
      <xdr:row>36</xdr:row>
      <xdr:rowOff>76200</xdr:rowOff>
    </xdr:from>
    <xdr:to>
      <xdr:col>7</xdr:col>
      <xdr:colOff>1633855</xdr:colOff>
      <xdr:row>36</xdr:row>
      <xdr:rowOff>759460</xdr:rowOff>
    </xdr:to>
    <xdr:pic>
      <xdr:nvPicPr>
        <xdr:cNvPr id="16" name="图片 15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6211550" y="31388050"/>
          <a:ext cx="1271905" cy="683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1676400</xdr:colOff>
      <xdr:row>43</xdr:row>
      <xdr:rowOff>63500</xdr:rowOff>
    </xdr:from>
    <xdr:to>
      <xdr:col>7</xdr:col>
      <xdr:colOff>2477135</xdr:colOff>
      <xdr:row>43</xdr:row>
      <xdr:rowOff>886460</xdr:rowOff>
    </xdr:to>
    <xdr:pic>
      <xdr:nvPicPr>
        <xdr:cNvPr id="17" name="图片 16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7526000" y="37750750"/>
          <a:ext cx="800735" cy="8229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266700</xdr:colOff>
      <xdr:row>47</xdr:row>
      <xdr:rowOff>82550</xdr:rowOff>
    </xdr:from>
    <xdr:to>
      <xdr:col>7</xdr:col>
      <xdr:colOff>1776095</xdr:colOff>
      <xdr:row>47</xdr:row>
      <xdr:rowOff>861060</xdr:rowOff>
    </xdr:to>
    <xdr:pic>
      <xdr:nvPicPr>
        <xdr:cNvPr id="19" name="图片 18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6116300" y="41529000"/>
          <a:ext cx="1509395" cy="778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295275</xdr:colOff>
      <xdr:row>49</xdr:row>
      <xdr:rowOff>85725</xdr:rowOff>
    </xdr:from>
    <xdr:to>
      <xdr:col>7</xdr:col>
      <xdr:colOff>2099945</xdr:colOff>
      <xdr:row>49</xdr:row>
      <xdr:rowOff>904875</xdr:rowOff>
    </xdr:to>
    <xdr:pic>
      <xdr:nvPicPr>
        <xdr:cNvPr id="21" name="图片 20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16144875" y="43513375"/>
          <a:ext cx="1804670" cy="819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133350</xdr:colOff>
      <xdr:row>52</xdr:row>
      <xdr:rowOff>85725</xdr:rowOff>
    </xdr:from>
    <xdr:to>
      <xdr:col>7</xdr:col>
      <xdr:colOff>3039745</xdr:colOff>
      <xdr:row>52</xdr:row>
      <xdr:rowOff>829945</xdr:rowOff>
    </xdr:to>
    <xdr:pic>
      <xdr:nvPicPr>
        <xdr:cNvPr id="22" name="图片 21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15982950" y="47513875"/>
          <a:ext cx="2906395" cy="7442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304800</xdr:colOff>
      <xdr:row>33</xdr:row>
      <xdr:rowOff>212725</xdr:rowOff>
    </xdr:from>
    <xdr:to>
      <xdr:col>7</xdr:col>
      <xdr:colOff>2543175</xdr:colOff>
      <xdr:row>33</xdr:row>
      <xdr:rowOff>1365250</xdr:rowOff>
    </xdr:to>
    <xdr:pic>
      <xdr:nvPicPr>
        <xdr:cNvPr id="23" name="图片 22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16154400" y="27879675"/>
          <a:ext cx="2238375" cy="1152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219075</xdr:colOff>
      <xdr:row>51</xdr:row>
      <xdr:rowOff>85725</xdr:rowOff>
    </xdr:from>
    <xdr:to>
      <xdr:col>7</xdr:col>
      <xdr:colOff>2669540</xdr:colOff>
      <xdr:row>51</xdr:row>
      <xdr:rowOff>882015</xdr:rowOff>
    </xdr:to>
    <xdr:pic>
      <xdr:nvPicPr>
        <xdr:cNvPr id="24" name="图片 23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16068675" y="46523275"/>
          <a:ext cx="2450465" cy="7962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228600</xdr:colOff>
      <xdr:row>50</xdr:row>
      <xdr:rowOff>142875</xdr:rowOff>
    </xdr:from>
    <xdr:to>
      <xdr:col>7</xdr:col>
      <xdr:colOff>1492250</xdr:colOff>
      <xdr:row>50</xdr:row>
      <xdr:rowOff>871855</xdr:rowOff>
    </xdr:to>
    <xdr:pic>
      <xdr:nvPicPr>
        <xdr:cNvPr id="26" name="图片 25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16078200" y="44561125"/>
          <a:ext cx="1263650" cy="728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2066925</xdr:colOff>
      <xdr:row>50</xdr:row>
      <xdr:rowOff>152400</xdr:rowOff>
    </xdr:from>
    <xdr:to>
      <xdr:col>7</xdr:col>
      <xdr:colOff>3267075</xdr:colOff>
      <xdr:row>50</xdr:row>
      <xdr:rowOff>867410</xdr:rowOff>
    </xdr:to>
    <xdr:pic>
      <xdr:nvPicPr>
        <xdr:cNvPr id="27" name="图片 26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17916525" y="44570650"/>
          <a:ext cx="1200150" cy="715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123825</xdr:colOff>
      <xdr:row>50</xdr:row>
      <xdr:rowOff>1057275</xdr:rowOff>
    </xdr:from>
    <xdr:to>
      <xdr:col>7</xdr:col>
      <xdr:colOff>1662430</xdr:colOff>
      <xdr:row>50</xdr:row>
      <xdr:rowOff>1810385</xdr:rowOff>
    </xdr:to>
    <xdr:pic>
      <xdr:nvPicPr>
        <xdr:cNvPr id="28" name="图片 27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15973425" y="45475525"/>
          <a:ext cx="1538605" cy="753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2047875</xdr:colOff>
      <xdr:row>50</xdr:row>
      <xdr:rowOff>1066800</xdr:rowOff>
    </xdr:from>
    <xdr:to>
      <xdr:col>7</xdr:col>
      <xdr:colOff>3746500</xdr:colOff>
      <xdr:row>50</xdr:row>
      <xdr:rowOff>1867535</xdr:rowOff>
    </xdr:to>
    <xdr:pic>
      <xdr:nvPicPr>
        <xdr:cNvPr id="29" name="图片 28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17897475" y="45485050"/>
          <a:ext cx="1698625" cy="8007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238125</xdr:colOff>
      <xdr:row>48</xdr:row>
      <xdr:rowOff>85725</xdr:rowOff>
    </xdr:from>
    <xdr:to>
      <xdr:col>7</xdr:col>
      <xdr:colOff>1847850</xdr:colOff>
      <xdr:row>48</xdr:row>
      <xdr:rowOff>824865</xdr:rowOff>
    </xdr:to>
    <xdr:pic>
      <xdr:nvPicPr>
        <xdr:cNvPr id="31" name="图片 30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16087725" y="42522775"/>
          <a:ext cx="1609725" cy="7391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4"/>
  <sheetViews>
    <sheetView tabSelected="1" topLeftCell="E48" workbookViewId="0">
      <selection activeCell="F50" sqref="F50"/>
    </sheetView>
  </sheetViews>
  <sheetFormatPr defaultColWidth="9" defaultRowHeight="13.5"/>
  <cols>
    <col min="1" max="1" width="12.875" customWidth="1"/>
    <col min="2" max="2" width="33.125" customWidth="1"/>
    <col min="3" max="3" width="26.875" customWidth="1"/>
    <col min="4" max="4" width="16.375" customWidth="1"/>
    <col min="5" max="5" width="55.375" customWidth="1"/>
    <col min="6" max="6" width="50.75" customWidth="1"/>
    <col min="7" max="7" width="12.625" customWidth="1"/>
    <col min="8" max="8" width="54.875" customWidth="1"/>
    <col min="9" max="9" width="14.75" customWidth="1"/>
  </cols>
  <sheetData>
    <row r="1" ht="16.5" spans="1:9">
      <c r="A1" s="1" t="s">
        <v>0</v>
      </c>
      <c r="B1" s="2"/>
      <c r="C1" s="2"/>
      <c r="D1" s="2"/>
      <c r="E1" s="2"/>
      <c r="F1" s="3" t="s">
        <v>1</v>
      </c>
      <c r="G1" s="4">
        <f>G2+G3+G4</f>
        <v>6</v>
      </c>
    </row>
    <row r="2" ht="16.5" spans="1:9">
      <c r="A2" s="5" t="s">
        <v>2</v>
      </c>
      <c r="B2" s="6" t="s">
        <v>3</v>
      </c>
      <c r="C2" s="7"/>
      <c r="D2" s="5" t="s">
        <v>4</v>
      </c>
      <c r="E2" s="8"/>
      <c r="F2" s="9" t="s">
        <v>5</v>
      </c>
      <c r="G2" s="9">
        <f>COUNTIF(G9:G97,"Pass")</f>
        <v>6</v>
      </c>
    </row>
    <row r="3" ht="16.5" spans="1:9">
      <c r="A3" s="5" t="s">
        <v>6</v>
      </c>
      <c r="B3" s="10"/>
      <c r="C3" s="11"/>
      <c r="D3" s="12" t="s">
        <v>7</v>
      </c>
      <c r="E3" s="13"/>
      <c r="F3" s="14" t="s">
        <v>8</v>
      </c>
      <c r="G3" s="14">
        <f>COUNTIF(G9:G97,"Fail")</f>
        <v>0</v>
      </c>
    </row>
    <row r="4" ht="16.5" spans="1:9">
      <c r="A4" s="5" t="s">
        <v>9</v>
      </c>
      <c r="B4" s="6"/>
      <c r="C4" s="7"/>
      <c r="D4" s="15" t="s">
        <v>10</v>
      </c>
      <c r="E4" s="16"/>
      <c r="F4" s="17" t="s">
        <v>11</v>
      </c>
      <c r="G4" s="17">
        <f>COUNTIF(G9:G97,"N/A")</f>
        <v>0</v>
      </c>
    </row>
    <row r="5" ht="16.5" spans="1:9">
      <c r="A5" s="5" t="s">
        <v>12</v>
      </c>
      <c r="B5" s="6"/>
      <c r="C5" s="7"/>
      <c r="D5" s="12" t="s">
        <v>13</v>
      </c>
      <c r="E5" s="16"/>
      <c r="F5" s="18"/>
      <c r="G5" s="18"/>
    </row>
    <row r="6" ht="14.25" spans="1:9">
      <c r="A6" s="5" t="s">
        <v>14</v>
      </c>
      <c r="B6" s="19"/>
      <c r="C6" s="19"/>
      <c r="D6" s="19"/>
      <c r="E6" s="19"/>
      <c r="F6" s="20"/>
      <c r="G6" s="18"/>
    </row>
    <row r="9" ht="18.75" spans="1:9">
      <c r="A9" s="21" t="s">
        <v>15</v>
      </c>
      <c r="B9" s="21" t="s">
        <v>16</v>
      </c>
      <c r="C9" s="21" t="s">
        <v>17</v>
      </c>
      <c r="D9" s="21" t="s">
        <v>18</v>
      </c>
      <c r="E9" s="21" t="s">
        <v>19</v>
      </c>
      <c r="F9" s="21" t="s">
        <v>20</v>
      </c>
      <c r="G9" s="21" t="s">
        <v>21</v>
      </c>
      <c r="H9" s="21" t="s">
        <v>22</v>
      </c>
      <c r="I9" s="21" t="s">
        <v>23</v>
      </c>
    </row>
    <row r="10" ht="66" customHeight="1" spans="1:9">
      <c r="A10" s="22">
        <v>1</v>
      </c>
      <c r="B10" s="23" t="s">
        <v>24</v>
      </c>
      <c r="C10" s="23" t="s">
        <v>25</v>
      </c>
      <c r="D10" s="23" t="s">
        <v>26</v>
      </c>
      <c r="E10" s="23" t="s">
        <v>27</v>
      </c>
      <c r="F10" s="23" t="s">
        <v>28</v>
      </c>
      <c r="G10" s="24" t="s">
        <v>5</v>
      </c>
      <c r="H10" s="25"/>
      <c r="I10" s="23"/>
    </row>
    <row r="11" ht="66" customHeight="1" spans="1:9">
      <c r="A11" s="22"/>
      <c r="B11" s="23"/>
      <c r="C11" s="23"/>
      <c r="D11" s="23"/>
      <c r="E11" s="23" t="s">
        <v>29</v>
      </c>
      <c r="F11" s="23" t="s">
        <v>30</v>
      </c>
      <c r="G11" s="26"/>
      <c r="H11" s="27"/>
      <c r="I11" s="23"/>
    </row>
    <row r="12" ht="106" customHeight="1" spans="1:9">
      <c r="A12" s="22"/>
      <c r="B12" s="23"/>
      <c r="C12" s="23"/>
      <c r="D12" s="23"/>
      <c r="E12" s="23" t="s">
        <v>31</v>
      </c>
      <c r="F12" s="23" t="s">
        <v>32</v>
      </c>
      <c r="G12" s="26"/>
      <c r="H12" s="27"/>
      <c r="I12" s="23"/>
    </row>
    <row r="13" ht="66" customHeight="1" spans="1:9">
      <c r="A13" s="22"/>
      <c r="B13" s="23"/>
      <c r="C13" s="23"/>
      <c r="D13" s="23"/>
      <c r="E13" s="23" t="s">
        <v>33</v>
      </c>
      <c r="F13" s="23" t="s">
        <v>34</v>
      </c>
      <c r="G13" s="26"/>
      <c r="H13" s="27"/>
      <c r="I13" s="23"/>
    </row>
    <row r="14" ht="66" customHeight="1" spans="1:9">
      <c r="A14" s="22"/>
      <c r="B14" s="23"/>
      <c r="C14" s="23"/>
      <c r="D14" s="23"/>
      <c r="E14" s="23" t="s">
        <v>35</v>
      </c>
      <c r="F14" s="23" t="s">
        <v>36</v>
      </c>
      <c r="G14" s="26"/>
      <c r="H14" s="27"/>
      <c r="I14" s="23"/>
    </row>
    <row r="15" ht="120" customHeight="1" spans="1:9">
      <c r="A15" s="22"/>
      <c r="B15" s="23"/>
      <c r="C15" s="23"/>
      <c r="D15" s="23"/>
      <c r="E15" s="23" t="s">
        <v>37</v>
      </c>
      <c r="F15" s="23" t="s">
        <v>38</v>
      </c>
      <c r="G15" s="26"/>
      <c r="H15" s="27"/>
      <c r="I15" s="23"/>
    </row>
    <row r="16" ht="66" customHeight="1" spans="1:9">
      <c r="A16" s="22"/>
      <c r="B16" s="23"/>
      <c r="C16" s="23"/>
      <c r="D16" s="23"/>
      <c r="E16" s="23" t="s">
        <v>39</v>
      </c>
      <c r="F16" s="23" t="s">
        <v>40</v>
      </c>
      <c r="G16" s="26"/>
      <c r="H16" s="27"/>
      <c r="I16" s="23"/>
    </row>
    <row r="17" ht="66" customHeight="1" spans="1:9">
      <c r="A17" s="22"/>
      <c r="B17" s="23"/>
      <c r="C17" s="23"/>
      <c r="D17" s="23"/>
      <c r="E17" s="23" t="s">
        <v>41</v>
      </c>
      <c r="F17" s="23" t="s">
        <v>42</v>
      </c>
      <c r="G17" s="26"/>
      <c r="H17" s="27"/>
      <c r="I17" s="23"/>
    </row>
    <row r="18" ht="83" customHeight="1" spans="1:9">
      <c r="A18" s="22"/>
      <c r="B18" s="23"/>
      <c r="C18" s="23"/>
      <c r="D18" s="23"/>
      <c r="E18" s="23" t="s">
        <v>43</v>
      </c>
      <c r="F18" s="23" t="s">
        <v>44</v>
      </c>
      <c r="G18" s="26"/>
      <c r="H18" s="27"/>
      <c r="I18" s="23"/>
    </row>
    <row r="19" ht="85" customHeight="1" spans="1:9">
      <c r="A19" s="22"/>
      <c r="B19" s="23"/>
      <c r="C19" s="23"/>
      <c r="D19" s="23"/>
      <c r="E19" s="23" t="s">
        <v>45</v>
      </c>
      <c r="F19" s="23" t="s">
        <v>44</v>
      </c>
      <c r="G19" s="28"/>
      <c r="H19" s="27"/>
      <c r="I19" s="23"/>
    </row>
    <row r="20" ht="213" customHeight="1" spans="1:9">
      <c r="A20" s="22">
        <v>2</v>
      </c>
      <c r="B20" s="23" t="s">
        <v>46</v>
      </c>
      <c r="C20" s="23" t="s">
        <v>25</v>
      </c>
      <c r="D20" s="23" t="s">
        <v>26</v>
      </c>
      <c r="E20" s="23" t="s">
        <v>47</v>
      </c>
      <c r="F20" s="23" t="s">
        <v>48</v>
      </c>
      <c r="G20" s="24" t="s">
        <v>5</v>
      </c>
      <c r="H20" s="25"/>
      <c r="I20" s="23"/>
    </row>
    <row r="21" ht="87" customHeight="1" spans="1:9">
      <c r="A21" s="22"/>
      <c r="B21" s="23"/>
      <c r="C21" s="23"/>
      <c r="D21" s="23"/>
      <c r="E21" s="23" t="s">
        <v>49</v>
      </c>
      <c r="F21" s="23" t="s">
        <v>50</v>
      </c>
      <c r="G21" s="26"/>
      <c r="H21" s="25"/>
      <c r="I21" s="23"/>
    </row>
    <row r="22" ht="87" customHeight="1" spans="1:9">
      <c r="A22" s="22"/>
      <c r="B22" s="23"/>
      <c r="C22" s="23"/>
      <c r="D22" s="23"/>
      <c r="E22" s="23" t="s">
        <v>51</v>
      </c>
      <c r="F22" s="23" t="s">
        <v>52</v>
      </c>
      <c r="G22" s="26"/>
      <c r="H22" s="25"/>
      <c r="I22" s="23"/>
    </row>
    <row r="23" ht="87" customHeight="1" spans="1:9">
      <c r="A23" s="22"/>
      <c r="B23" s="23"/>
      <c r="C23" s="23"/>
      <c r="D23" s="23"/>
      <c r="E23" s="23" t="s">
        <v>53</v>
      </c>
      <c r="F23" s="23" t="s">
        <v>54</v>
      </c>
      <c r="G23" s="26"/>
      <c r="H23" s="25"/>
      <c r="I23" s="23"/>
    </row>
    <row r="24" ht="87" customHeight="1" spans="1:9">
      <c r="A24" s="22"/>
      <c r="B24" s="23"/>
      <c r="C24" s="23"/>
      <c r="D24" s="23"/>
      <c r="E24" s="23" t="s">
        <v>55</v>
      </c>
      <c r="F24" s="23" t="s">
        <v>56</v>
      </c>
      <c r="G24" s="26"/>
      <c r="H24" s="25"/>
      <c r="I24" s="23"/>
    </row>
    <row r="25" ht="87" customHeight="1" spans="1:9">
      <c r="A25" s="22"/>
      <c r="B25" s="23"/>
      <c r="C25" s="23"/>
      <c r="D25" s="23"/>
      <c r="E25" s="23" t="s">
        <v>57</v>
      </c>
      <c r="F25" s="23" t="s">
        <v>58</v>
      </c>
      <c r="G25" s="26"/>
      <c r="H25" s="25"/>
      <c r="I25" s="23"/>
    </row>
    <row r="26" ht="87" customHeight="1" spans="1:9">
      <c r="A26" s="22"/>
      <c r="B26" s="23"/>
      <c r="C26" s="23"/>
      <c r="D26" s="23"/>
      <c r="E26" s="23" t="s">
        <v>59</v>
      </c>
      <c r="F26" s="23" t="s">
        <v>60</v>
      </c>
      <c r="G26" s="26"/>
      <c r="H26" s="25"/>
      <c r="I26" s="23"/>
    </row>
    <row r="27" ht="66" customHeight="1" spans="1:9">
      <c r="A27" s="22"/>
      <c r="B27" s="23"/>
      <c r="C27" s="23"/>
      <c r="D27" s="23"/>
      <c r="E27" s="23" t="s">
        <v>61</v>
      </c>
      <c r="F27" s="23" t="s">
        <v>62</v>
      </c>
      <c r="G27" s="28"/>
      <c r="H27" s="27"/>
      <c r="I27" s="23"/>
    </row>
    <row r="28" ht="66" customHeight="1" spans="1:9">
      <c r="A28" s="22">
        <v>3</v>
      </c>
      <c r="B28" s="23" t="s">
        <v>63</v>
      </c>
      <c r="C28" s="23" t="s">
        <v>64</v>
      </c>
      <c r="D28" s="23" t="s">
        <v>65</v>
      </c>
      <c r="E28" s="23" t="s">
        <v>66</v>
      </c>
      <c r="F28" s="23" t="s">
        <v>67</v>
      </c>
      <c r="G28" s="24" t="s">
        <v>5</v>
      </c>
      <c r="H28" s="25"/>
      <c r="I28" s="23"/>
    </row>
    <row r="29" ht="66" customHeight="1" spans="1:9">
      <c r="A29" s="22"/>
      <c r="B29" s="23"/>
      <c r="C29" s="23"/>
      <c r="D29" s="23"/>
      <c r="E29" s="23" t="s">
        <v>68</v>
      </c>
      <c r="F29" s="23" t="s">
        <v>67</v>
      </c>
      <c r="G29" s="26"/>
      <c r="H29" s="25"/>
      <c r="I29" s="23"/>
    </row>
    <row r="30" ht="66" customHeight="1" spans="1:9">
      <c r="A30" s="22"/>
      <c r="B30" s="23"/>
      <c r="C30" s="23"/>
      <c r="D30" s="23"/>
      <c r="E30" s="23" t="s">
        <v>69</v>
      </c>
      <c r="F30" s="23" t="s">
        <v>67</v>
      </c>
      <c r="G30" s="26"/>
      <c r="H30" s="25"/>
      <c r="I30" s="23"/>
    </row>
    <row r="31" ht="108" customHeight="1" spans="1:9">
      <c r="A31" s="22"/>
      <c r="B31" s="23"/>
      <c r="C31" s="23"/>
      <c r="D31" s="23"/>
      <c r="E31" s="23" t="s">
        <v>70</v>
      </c>
      <c r="F31" s="23" t="s">
        <v>71</v>
      </c>
      <c r="G31" s="26"/>
      <c r="H31" s="25"/>
      <c r="I31" s="23"/>
    </row>
    <row r="32" ht="66" customHeight="1" spans="1:9">
      <c r="A32" s="22"/>
      <c r="B32" s="23"/>
      <c r="C32" s="23"/>
      <c r="D32" s="23"/>
      <c r="E32" s="23" t="s">
        <v>72</v>
      </c>
      <c r="F32" s="23" t="s">
        <v>73</v>
      </c>
      <c r="G32" s="26"/>
      <c r="H32" s="25"/>
      <c r="I32" s="23"/>
    </row>
    <row r="33" ht="73" customHeight="1" spans="1:9">
      <c r="A33" s="22"/>
      <c r="B33" s="23"/>
      <c r="C33" s="23"/>
      <c r="D33" s="23"/>
      <c r="E33" s="23" t="s">
        <v>74</v>
      </c>
      <c r="F33" s="23" t="s">
        <v>73</v>
      </c>
      <c r="G33" s="28"/>
      <c r="H33" s="27"/>
      <c r="I33" s="23"/>
    </row>
    <row r="34" ht="155" customHeight="1" spans="1:9">
      <c r="A34" s="22">
        <v>4</v>
      </c>
      <c r="B34" s="23" t="s">
        <v>75</v>
      </c>
      <c r="C34" s="23" t="s">
        <v>76</v>
      </c>
      <c r="D34" s="23" t="s">
        <v>77</v>
      </c>
      <c r="E34" s="23" t="s">
        <v>78</v>
      </c>
      <c r="F34" s="23" t="s">
        <v>79</v>
      </c>
      <c r="G34" s="24" t="s">
        <v>5</v>
      </c>
      <c r="H34" s="25"/>
      <c r="I34" s="23" t="s">
        <v>80</v>
      </c>
    </row>
    <row r="35" ht="66" customHeight="1" spans="1:9">
      <c r="A35" s="22"/>
      <c r="B35" s="23"/>
      <c r="C35" s="23"/>
      <c r="D35" s="23"/>
      <c r="E35" s="23" t="s">
        <v>81</v>
      </c>
      <c r="F35" s="23" t="s">
        <v>82</v>
      </c>
      <c r="G35" s="26"/>
      <c r="H35" s="25"/>
      <c r="I35" s="23"/>
    </row>
    <row r="36" ht="66" customHeight="1" spans="1:9">
      <c r="A36" s="22"/>
      <c r="B36" s="23"/>
      <c r="C36" s="23"/>
      <c r="D36" s="23"/>
      <c r="E36" s="23" t="s">
        <v>83</v>
      </c>
      <c r="F36" s="23" t="s">
        <v>84</v>
      </c>
      <c r="G36" s="26"/>
      <c r="H36" s="25"/>
      <c r="I36" s="23"/>
    </row>
    <row r="37" ht="66" customHeight="1" spans="1:9">
      <c r="A37" s="22"/>
      <c r="B37" s="23"/>
      <c r="C37" s="23"/>
      <c r="D37" s="23"/>
      <c r="E37" s="23" t="s">
        <v>85</v>
      </c>
      <c r="F37" s="23" t="s">
        <v>86</v>
      </c>
      <c r="G37" s="26"/>
      <c r="H37" s="25"/>
      <c r="I37" s="23"/>
    </row>
    <row r="38" ht="66" customHeight="1" spans="1:9">
      <c r="A38" s="22"/>
      <c r="B38" s="23"/>
      <c r="C38" s="23"/>
      <c r="D38" s="23"/>
      <c r="E38" s="23" t="s">
        <v>87</v>
      </c>
      <c r="F38" s="23" t="s">
        <v>88</v>
      </c>
      <c r="G38" s="26"/>
      <c r="H38" s="25"/>
      <c r="I38" s="23"/>
    </row>
    <row r="39" ht="75" customHeight="1" spans="1:9">
      <c r="A39" s="22"/>
      <c r="B39" s="23"/>
      <c r="C39" s="23"/>
      <c r="D39" s="23"/>
      <c r="E39" s="23" t="s">
        <v>89</v>
      </c>
      <c r="F39" s="23" t="s">
        <v>90</v>
      </c>
      <c r="G39" s="26"/>
      <c r="H39" s="25"/>
      <c r="I39" s="23"/>
    </row>
    <row r="40" ht="74" customHeight="1" spans="1:9">
      <c r="A40" s="22"/>
      <c r="B40" s="23"/>
      <c r="C40" s="23"/>
      <c r="D40" s="23"/>
      <c r="E40" s="23" t="s">
        <v>91</v>
      </c>
      <c r="F40" s="23" t="s">
        <v>92</v>
      </c>
      <c r="G40" s="26"/>
      <c r="H40" s="25"/>
      <c r="I40" s="23"/>
    </row>
    <row r="41" ht="81" customHeight="1" spans="1:9">
      <c r="A41" s="22"/>
      <c r="B41" s="23"/>
      <c r="C41" s="23"/>
      <c r="D41" s="23"/>
      <c r="E41" s="23" t="s">
        <v>93</v>
      </c>
      <c r="F41" s="23" t="s">
        <v>88</v>
      </c>
      <c r="G41" s="26"/>
      <c r="H41" s="25"/>
      <c r="I41" s="23"/>
    </row>
    <row r="42" ht="66" customHeight="1" spans="1:9">
      <c r="A42" s="22"/>
      <c r="B42" s="23"/>
      <c r="C42" s="23"/>
      <c r="D42" s="23"/>
      <c r="E42" s="23" t="s">
        <v>94</v>
      </c>
      <c r="F42" s="23" t="s">
        <v>95</v>
      </c>
      <c r="G42" s="26"/>
      <c r="H42" s="25"/>
      <c r="I42" s="23"/>
    </row>
    <row r="43" ht="74" customHeight="1" spans="1:9">
      <c r="A43" s="22"/>
      <c r="B43" s="23"/>
      <c r="C43" s="23"/>
      <c r="D43" s="23"/>
      <c r="E43" s="23" t="s">
        <v>96</v>
      </c>
      <c r="F43" s="23" t="s">
        <v>97</v>
      </c>
      <c r="G43" s="28"/>
      <c r="H43" s="27"/>
      <c r="I43" s="23"/>
    </row>
    <row r="44" ht="74" customHeight="1" spans="1:9">
      <c r="A44" s="29">
        <v>5</v>
      </c>
      <c r="B44" s="30" t="s">
        <v>98</v>
      </c>
      <c r="C44" s="30"/>
      <c r="D44" s="30" t="s">
        <v>99</v>
      </c>
      <c r="E44" s="23" t="s">
        <v>100</v>
      </c>
      <c r="F44" s="23" t="s">
        <v>101</v>
      </c>
      <c r="G44" s="31" t="s">
        <v>5</v>
      </c>
      <c r="H44" s="25"/>
      <c r="I44" s="30"/>
    </row>
    <row r="45" ht="74" customHeight="1" spans="1:9">
      <c r="A45" s="29"/>
      <c r="B45" s="30"/>
      <c r="C45" s="30"/>
      <c r="D45" s="30"/>
      <c r="E45" s="23" t="s">
        <v>102</v>
      </c>
      <c r="F45" s="23" t="s">
        <v>103</v>
      </c>
      <c r="G45" s="31"/>
      <c r="H45" s="25"/>
      <c r="I45" s="30"/>
    </row>
    <row r="46" ht="74" customHeight="1" spans="1:9">
      <c r="A46" s="29"/>
      <c r="B46" s="30"/>
      <c r="C46" s="30"/>
      <c r="D46" s="30"/>
      <c r="E46" s="23" t="s">
        <v>104</v>
      </c>
      <c r="F46" s="23" t="s">
        <v>105</v>
      </c>
      <c r="G46" s="31"/>
      <c r="H46" s="25"/>
      <c r="I46" s="30"/>
    </row>
    <row r="47" ht="74" customHeight="1" spans="1:9">
      <c r="A47" s="22"/>
      <c r="B47" s="23"/>
      <c r="C47" s="23"/>
      <c r="D47" s="23"/>
      <c r="E47" s="23" t="s">
        <v>106</v>
      </c>
      <c r="F47" s="23" t="s">
        <v>105</v>
      </c>
      <c r="G47" s="31"/>
      <c r="H47" s="25"/>
      <c r="I47" s="23"/>
    </row>
    <row r="48" ht="78" customHeight="1" spans="1:9">
      <c r="A48" s="22">
        <v>6</v>
      </c>
      <c r="B48" s="23" t="s">
        <v>107</v>
      </c>
      <c r="C48" s="23" t="s">
        <v>108</v>
      </c>
      <c r="D48" s="23" t="s">
        <v>109</v>
      </c>
      <c r="E48" s="23" t="s">
        <v>110</v>
      </c>
      <c r="F48" s="23" t="s">
        <v>111</v>
      </c>
      <c r="G48" s="24" t="s">
        <v>5</v>
      </c>
      <c r="H48" s="25"/>
      <c r="I48" s="23"/>
    </row>
    <row r="49" ht="78" customHeight="1" spans="1:9">
      <c r="A49" s="22"/>
      <c r="B49" s="23"/>
      <c r="C49" s="23"/>
      <c r="D49" s="23"/>
      <c r="E49" s="23" t="s">
        <v>112</v>
      </c>
      <c r="F49" s="23" t="s">
        <v>113</v>
      </c>
      <c r="G49" s="26"/>
      <c r="H49" s="25"/>
      <c r="I49" s="23"/>
    </row>
    <row r="50" ht="78" customHeight="1" spans="1:9">
      <c r="A50" s="22"/>
      <c r="B50" s="23"/>
      <c r="C50" s="23"/>
      <c r="D50" s="23"/>
      <c r="E50" s="23" t="s">
        <v>114</v>
      </c>
      <c r="F50" s="23" t="s">
        <v>115</v>
      </c>
      <c r="G50" s="26"/>
      <c r="H50" s="25"/>
      <c r="I50" s="23"/>
    </row>
    <row r="51" ht="159" customHeight="1" spans="1:9">
      <c r="A51" s="22"/>
      <c r="B51" s="23"/>
      <c r="C51" s="23"/>
      <c r="D51" s="23"/>
      <c r="E51" s="23" t="s">
        <v>116</v>
      </c>
      <c r="F51" s="23" t="s">
        <v>117</v>
      </c>
      <c r="G51" s="26"/>
      <c r="H51" s="25"/>
      <c r="I51" s="23"/>
    </row>
    <row r="52" ht="78" customHeight="1" spans="1:9">
      <c r="A52" s="22"/>
      <c r="B52" s="23"/>
      <c r="C52" s="23"/>
      <c r="D52" s="23"/>
      <c r="E52" s="23" t="s">
        <v>118</v>
      </c>
      <c r="F52" s="23" t="s">
        <v>119</v>
      </c>
      <c r="G52" s="26"/>
      <c r="H52" s="25"/>
      <c r="I52" s="23"/>
    </row>
    <row r="53" ht="78" customHeight="1" spans="1:9">
      <c r="A53" s="22"/>
      <c r="B53" s="23"/>
      <c r="C53" s="23"/>
      <c r="D53" s="23"/>
      <c r="E53" s="23" t="s">
        <v>120</v>
      </c>
      <c r="F53" s="23" t="s">
        <v>121</v>
      </c>
      <c r="G53" s="26"/>
      <c r="H53" s="25"/>
      <c r="I53" s="23"/>
    </row>
    <row r="54" ht="66" customHeight="1" spans="1:9">
      <c r="A54" s="22"/>
      <c r="B54" s="23"/>
      <c r="C54" s="23"/>
      <c r="D54" s="23"/>
      <c r="E54" s="23" t="s">
        <v>122</v>
      </c>
      <c r="F54" s="23" t="s">
        <v>88</v>
      </c>
      <c r="G54" s="28"/>
      <c r="H54" s="27"/>
      <c r="I54" s="23"/>
    </row>
  </sheetData>
  <mergeCells count="42">
    <mergeCell ref="A1:E1"/>
    <mergeCell ref="B2:C2"/>
    <mergeCell ref="B3:C3"/>
    <mergeCell ref="B4:C4"/>
    <mergeCell ref="B5:C5"/>
    <mergeCell ref="B6:E6"/>
    <mergeCell ref="A10:A19"/>
    <mergeCell ref="A20:A27"/>
    <mergeCell ref="A28:A33"/>
    <mergeCell ref="A34:A43"/>
    <mergeCell ref="A44:A47"/>
    <mergeCell ref="A48:A54"/>
    <mergeCell ref="B10:B19"/>
    <mergeCell ref="B20:B27"/>
    <mergeCell ref="B28:B33"/>
    <mergeCell ref="B34:B43"/>
    <mergeCell ref="B44:B47"/>
    <mergeCell ref="B48:B54"/>
    <mergeCell ref="C10:C19"/>
    <mergeCell ref="C20:C27"/>
    <mergeCell ref="C28:C33"/>
    <mergeCell ref="C34:C43"/>
    <mergeCell ref="C44:C47"/>
    <mergeCell ref="C48:C54"/>
    <mergeCell ref="D10:D19"/>
    <mergeCell ref="D20:D27"/>
    <mergeCell ref="D28:D33"/>
    <mergeCell ref="D34:D43"/>
    <mergeCell ref="D44:D47"/>
    <mergeCell ref="D48:D54"/>
    <mergeCell ref="G10:G19"/>
    <mergeCell ref="G20:G27"/>
    <mergeCell ref="G28:G33"/>
    <mergeCell ref="G34:G43"/>
    <mergeCell ref="G44:G47"/>
    <mergeCell ref="G48:G54"/>
    <mergeCell ref="I10:I19"/>
    <mergeCell ref="I20:I27"/>
    <mergeCell ref="I28:I33"/>
    <mergeCell ref="I34:I43"/>
    <mergeCell ref="I44:I47"/>
    <mergeCell ref="I48:I54"/>
  </mergeCells>
  <dataValidations count="2">
    <dataValidation type="list" allowBlank="1" showInputMessage="1" showErrorMessage="1" sqref="G1:G6">
      <formula1>#REF!</formula1>
    </dataValidation>
    <dataValidation type="list" allowBlank="1" showInputMessage="1" showErrorMessage="1" sqref="G10:G54">
      <formula1>"Pass,Fail,N/A"</formula1>
    </dataValidation>
  </dataValidations>
  <pageMargins left="0.7" right="0.7" top="0.75" bottom="0.75" header="0.3" footer="0.3"/>
  <headerFooter/>
  <ignoredErrors>
    <ignoredError sqref="G2" listDataValidation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40" sqref="E40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加倍领取活动</vt:lpstr>
      <vt:lpstr>功能位置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山寸</cp:lastModifiedBy>
  <dcterms:created xsi:type="dcterms:W3CDTF">2025-08-21T03:37:00Z</dcterms:created>
  <dcterms:modified xsi:type="dcterms:W3CDTF">2026-02-04T14:53:44Z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63DE6CE328064F3AB7938547EEC34F3B_12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