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67e4dc8a77a56f8/项目/白果/测试用例/一部/2026/3月/"/>
    </mc:Choice>
  </mc:AlternateContent>
  <xr:revisionPtr revIDLastSave="0" documentId="8_{EF5DB9B2-2320-4748-80DF-DF8095D1B2C2}" xr6:coauthVersionLast="47" xr6:coauthVersionMax="47" xr10:uidLastSave="{00000000-0000-0000-0000-000000000000}"/>
  <bookViews>
    <workbookView xWindow="38400" yWindow="600" windowWidth="38400" windowHeight="21000" xr2:uid="{00000000-000D-0000-FFFF-FFFF00000000}"/>
  </bookViews>
  <sheets>
    <sheet name="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4" i="1"/>
  <c r="H3" i="1"/>
  <c r="H1" i="1" l="1"/>
</calcChain>
</file>

<file path=xl/sharedStrings.xml><?xml version="1.0" encoding="utf-8"?>
<sst xmlns="http://schemas.openxmlformats.org/spreadsheetml/2006/main" count="115" uniqueCount="95">
  <si>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</si>
  <si>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</si>
  <si>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</si>
  <si>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</si>
  <si>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</si>
  <si>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</si>
  <si>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</si>
  <si>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</si>
  <si>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备注</t>
  </si>
  <si>
    <t>1</t>
  </si>
  <si>
    <t>任务列表展示</t>
  </si>
  <si>
    <t>任务列表基本展示</t>
  </si>
  <si>
    <t/>
  </si>
  <si>
    <t>2</t>
  </si>
  <si>
    <t>任务状态按钮显示</t>
  </si>
  <si>
    <t>3</t>
  </si>
  <si>
    <t>任务交互</t>
  </si>
  <si>
    <t>Receive按钮点击功能</t>
  </si>
  <si>
    <t>4</t>
  </si>
  <si>
    <t>5</t>
  </si>
  <si>
    <t>6</t>
  </si>
  <si>
    <t>倒计时显示</t>
  </si>
  <si>
    <t>倒计时准确性</t>
  </si>
  <si>
    <t>7</t>
  </si>
  <si>
    <t>8</t>
  </si>
  <si>
    <t>免费旋转规则</t>
  </si>
  <si>
    <t>9</t>
  </si>
  <si>
    <t>10</t>
  </si>
  <si>
    <t>11</t>
  </si>
  <si>
    <t>任务进度显示</t>
  </si>
  <si>
    <t>双任务进度显示</t>
  </si>
  <si>
    <t>12</t>
  </si>
  <si>
    <t>13</t>
  </si>
  <si>
    <t>任务配置</t>
  </si>
  <si>
    <t>任务奖励单独配置</t>
  </si>
  <si>
    <t>重复点击Receive按钮</t>
  </si>
  <si>
    <t>任务过期后操作</t>
  </si>
  <si>
    <t>任务奖励配置边界值</t>
  </si>
  <si>
    <t>1、任务倒计时已归零
2、任务已过期</t>
    <phoneticPr fontId="1" type="noConversion"/>
  </si>
  <si>
    <t>1、任务状态为"Receive"
2、用户已点击过Receive按钮</t>
    <phoneticPr fontId="1" type="noConversion"/>
  </si>
  <si>
    <t>1、存在包含两个进度条件的任务
2、任务进度部分完成</t>
    <phoneticPr fontId="1" type="noConversion"/>
  </si>
  <si>
    <t>1、任务列表显示倒计时
2、倒计时未归零</t>
    <phoneticPr fontId="1" type="noConversion"/>
  </si>
  <si>
    <t>1、存在可领取的任务（状态为"Receive"）
2、免费旋转未过期</t>
    <phoneticPr fontId="1" type="noConversion"/>
  </si>
  <si>
    <t>1、用户已登录并进入每日任务页面
2、任务列表中有可领取任务存在</t>
    <phoneticPr fontId="1" type="noConversion"/>
  </si>
  <si>
    <t>1、等待或模拟任务过期
2、尝试点击任务按钮
3、刷新页面查看任务状态</t>
    <phoneticPr fontId="1" type="noConversion"/>
  </si>
  <si>
    <t>1、点击"Receive"按钮
2、立即再次点击"Receive"按钮
3、快速连续点击多次</t>
    <phoneticPr fontId="1" type="noConversion"/>
  </si>
  <si>
    <t>1、查看显示双进度的任务
2、观察进度条或进度文案</t>
    <phoneticPr fontId="1" type="noConversion"/>
  </si>
  <si>
    <t>1、记录当前显示的倒计时时间
2、等待1分钟
3、再次查看倒计时</t>
    <phoneticPr fontId="1" type="noConversion"/>
  </si>
  <si>
    <t>1、找到显示"GO"按钮的任务
2、点击"GO"按钮</t>
    <phoneticPr fontId="1" type="noConversion"/>
  </si>
  <si>
    <t>1、找到显示"Receive"按钮的任务
2、点击"Receive"按钮</t>
    <phoneticPr fontId="1" type="noConversion"/>
  </si>
  <si>
    <t>1、进入每日任务页面
2、查看不同状态任务的按钮显示</t>
    <phoneticPr fontId="1" type="noConversion"/>
  </si>
  <si>
    <t>1、打开每日任务页面
2、查看任务列表展示内容</t>
    <phoneticPr fontId="1" type="noConversion"/>
  </si>
  <si>
    <t>1、第一次点击后状态变为"Received"
2、后续重复点击无效
3、系统正确处理重复请求
4、不会重复发放奖励</t>
    <phoneticPr fontId="1" type="noConversion"/>
  </si>
  <si>
    <t>1、两个进度条件同时显示
2、每个进度的完成状态清晰
3、进度数据准确无误</t>
    <phoneticPr fontId="1" type="noConversion"/>
  </si>
  <si>
    <t>1、按钮状态立即更新为"Received"
2、页面显示领取成功提示
3、奖励（免费旋转）正确发放
4、任务状态持久化为已领取</t>
    <phoneticPr fontId="1" type="noConversion"/>
  </si>
  <si>
    <t>1、任务列表正常显示
2、每个任务显示标题、奖励内容、进度要求、状态按钮
3、任务信息完整无遗漏</t>
  </si>
  <si>
    <t>1、任务列表中有待领取任务
2、任务列表中有已完成任务
3、任务列表中有进行中任务（有配置跳转）</t>
    <phoneticPr fontId="1" type="noConversion"/>
  </si>
  <si>
    <t>1、页面跳转到对应页面</t>
    <phoneticPr fontId="1" type="noConversion"/>
  </si>
  <si>
    <t>1、倒计时时间正确递减
2、倒计时格式正确显示（年月日或者时分秒）
3、递减间隔准确</t>
    <phoneticPr fontId="1" type="noConversion"/>
  </si>
  <si>
    <t>游戏图标</t>
    <phoneticPr fontId="1" type="noConversion"/>
  </si>
  <si>
    <t>规则文本</t>
    <phoneticPr fontId="1" type="noConversion"/>
  </si>
  <si>
    <t>1、奖励包含免费旋转次数
2、游戏列表显示游戏图标和名称</t>
    <phoneticPr fontId="1" type="noConversion"/>
  </si>
  <si>
    <t>1、奖励包含免费旋转次数
2、显示规则文本</t>
    <phoneticPr fontId="1" type="noConversion"/>
  </si>
  <si>
    <t>1、点击免费旋转 tip 图标
2、任务系统对应奖励配置支持的免费旋转游戏和规则</t>
    <phoneticPr fontId="1" type="noConversion"/>
  </si>
  <si>
    <t>1、游戏名称与图标匹配</t>
    <phoneticPr fontId="1" type="noConversion"/>
  </si>
  <si>
    <t>1、规则文本读取后台配置
2、显示正确</t>
    <phoneticPr fontId="1" type="noConversion"/>
  </si>
  <si>
    <t>1、待领取任务显示"Receive"按钮
2、进行中任务显示"GO"按钮
3、已完成任务显示"Received"按钮
4、按钮状态与任务进度匹配
5、宝箱图标状态跟随变化</t>
    <phoneticPr fontId="1" type="noConversion"/>
  </si>
  <si>
    <t>GO按钮点击功能</t>
    <phoneticPr fontId="1" type="noConversion"/>
  </si>
  <si>
    <t>1、过期任务按钮不可点击 111
2、奖励不可领取</t>
    <phoneticPr fontId="1" type="noConversion"/>
  </si>
  <si>
    <t>1、进入任务配置后台
2、切换为单任务奖励
3、配置任务奖励</t>
    <phoneticPr fontId="1" type="noConversion"/>
  </si>
  <si>
    <t>1、0值配置被正确处理
2、最大 3 位数
3、数据库存储正确
4、前端展示正常</t>
    <phoneticPr fontId="1" type="noConversion"/>
  </si>
  <si>
    <t>1、设置免费旋转数量为 0
2、设置免费旋转数量为 1000
3、保存配置</t>
    <phoneticPr fontId="1" type="noConversion"/>
  </si>
  <si>
    <t>1、管理员登录后台系统
2、进入任务配置页面
3、配置任务奖励</t>
    <phoneticPr fontId="1" type="noConversion"/>
  </si>
  <si>
    <t>1、选择一个任务进行编辑
2、单独修改该任务的免费旋转厂商和子游戏
3、单独设置该任务的过期时间
4、保存配置</t>
    <phoneticPr fontId="1" type="noConversion"/>
  </si>
  <si>
    <t>1、任务奖励可独立配置
2、免费旋转厂商和子游戏可单独设置，内部测试最大值 100 以内可以正常配置
3、过期时间可单独配置，最小值 1 最大值 99999
4、配置保存成功且生效</t>
    <phoneticPr fontId="1" type="noConversion"/>
  </si>
  <si>
    <t>跟单任务绑定</t>
    <phoneticPr fontId="1" type="noConversion"/>
  </si>
  <si>
    <t>1、配置任务和对应的免费旋转相关参数</t>
    <phoneticPr fontId="1" type="noConversion"/>
  </si>
  <si>
    <t>1、免费旋转游戏和有效时间和单任务绑定
2、不同任务的免费选择相关独立，不共用</t>
    <phoneticPr fontId="1" type="noConversion"/>
  </si>
  <si>
    <t>客户端</t>
    <phoneticPr fontId="1" type="noConversion"/>
  </si>
  <si>
    <t>账服</t>
    <phoneticPr fontId="1" type="noConversion"/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</si>
  <si>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</si>
  <si>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</si>
  <si>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</si>
  <si>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</si>
  <si>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</si>
  <si>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</si>
  <si>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</si>
  <si>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</si>
  <si>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</si>
  <si>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</si>
  <si>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</si>
  <si>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</si>
  <si>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</si>
  <si>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任务系统前后端优化</t>
    <phoneticPr fontId="1" type="noConversion"/>
  </si>
  <si>
    <t>WEB5、COCOS10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</si>
</sst>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2"/>
      <color theme="0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2"/>
      <color rgb="FF0000FF"/>
      <name val="宋体"/>
      <family val="3"/>
      <charset val="134"/>
      <scheme val="minor"/>
    </font>
    <font>
      <b/>
      <sz val="12"/>
      <color rgb="FFFF0000"/>
      <name val="宋体"/>
      <family val="3"/>
      <charset val="134"/>
      <scheme val="minor"/>
    </font>
    <font>
      <b/>
      <sz val="12"/>
      <color rgb="FF7030A0"/>
      <name val="宋体"/>
      <family val="3"/>
      <charset val="134"/>
      <scheme val="minor"/>
    </font>
    <font>
      <sz val="10"/>
      <color theme="1"/>
      <name val="宋体"/>
      <family val="3"/>
      <charset val="134"/>
      <scheme val="maj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9">
    <xf numFmtId="0" fontId="0" fillId="0" borderId="0" xfId="0"/>
    <xf numFmtId="14" fontId="5" fillId="4" borderId="3" xfId="1" applyNumberFormat="1" applyFont="1" applyFill="1" applyBorder="1" applyAlignment="1">
      <alignment horizontal="left" vertical="center"/>
    </xf>
    <xf numFmtId="14" fontId="5" fillId="4" borderId="4" xfId="1" applyNumberFormat="1" applyFont="1" applyFill="1" applyBorder="1" applyAlignment="1">
      <alignment horizontal="left" vertical="center"/>
    </xf>
    <xf numFmtId="14" fontId="5" fillId="4" borderId="2" xfId="1" applyNumberFormat="1" applyFont="1" applyFill="1" applyBorder="1" applyAlignment="1">
      <alignment horizontal="left" vertical="center"/>
    </xf>
    <xf numFmtId="14" fontId="5" fillId="4" borderId="1" xfId="1" applyNumberFormat="1" applyFont="1" applyFill="1" applyBorder="1" applyAlignment="1">
      <alignment horizontal="left" vertical="center"/>
    </xf>
    <xf numFmtId="46" fontId="5" fillId="4" borderId="1" xfId="1" applyNumberFormat="1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4" fillId="2" borderId="1" xfId="1" applyFont="1" applyFill="1" applyBorder="1" applyAlignment="1">
      <alignment horizontal="left" vertical="center"/>
    </xf>
    <xf numFmtId="0" fontId="4" fillId="3" borderId="1" xfId="1" applyFont="1" applyFill="1" applyBorder="1" applyAlignment="1">
      <alignment horizontal="left" vertical="center" wrapText="1"/>
    </xf>
    <xf numFmtId="0" fontId="5" fillId="4" borderId="1" xfId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6" fillId="4" borderId="1" xfId="1" applyFont="1" applyFill="1" applyBorder="1" applyAlignment="1">
      <alignment horizontal="left" vertical="center" wrapText="1"/>
    </xf>
    <xf numFmtId="0" fontId="6" fillId="4" borderId="1" xfId="1" applyFont="1" applyFill="1" applyBorder="1" applyAlignment="1">
      <alignment horizontal="left" vertical="center"/>
    </xf>
    <xf numFmtId="0" fontId="7" fillId="4" borderId="1" xfId="1" applyFont="1" applyFill="1" applyBorder="1" applyAlignment="1">
      <alignment horizontal="left" vertical="center" wrapText="1"/>
    </xf>
    <xf numFmtId="0" fontId="7" fillId="4" borderId="1" xfId="1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8" fillId="4" borderId="1" xfId="1" applyFont="1" applyFill="1" applyBorder="1" applyAlignment="1">
      <alignment horizontal="left" vertical="center" wrapText="1"/>
    </xf>
    <xf numFmtId="0" fontId="8" fillId="4" borderId="1" xfId="1" applyFont="1" applyFill="1" applyBorder="1" applyAlignment="1">
      <alignment horizontal="left" vertical="center"/>
    </xf>
    <xf numFmtId="0" fontId="4" fillId="5" borderId="1" xfId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4" fillId="5" borderId="1" xfId="1" applyFont="1" applyFill="1" applyBorder="1" applyAlignment="1">
      <alignment horizontal="left" vertical="center" wrapText="1"/>
    </xf>
    <xf numFmtId="0" fontId="4" fillId="5" borderId="5" xfId="1" applyFont="1" applyFill="1" applyBorder="1" applyAlignment="1">
      <alignment horizontal="left" vertical="center"/>
    </xf>
    <xf numFmtId="0" fontId="9" fillId="0" borderId="0" xfId="0" applyFont="1" applyBorder="1" applyAlignment="1">
      <alignment vertical="center" wrapText="1"/>
    </xf>
  </cellXfs>
  <cellStyles count="2">
    <cellStyle name="常规" xfId="0" builtinId="0"/>
    <cellStyle name="一般 10" xfId="1" xr:uid="{8126EEAE-155F-504C-9F35-C785DB70E57C}"/>
  </cellStyles>
  <dxfs count="3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101600</xdr:colOff>
      <xdr:row>8</xdr:row>
      <xdr:rowOff>74049</xdr:rowOff>
    </xdr:from>
    <xdr:to>
      <xdr:col>10</xdr:col>
      <xdr:colOff>571500</xdr:colOff>
      <xdr:row>8</xdr:row>
      <xdr:rowOff>939485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3F580E18-C38D-48B6-1B42-6AD8DE466E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41900" y="874149"/>
          <a:ext cx="1752600" cy="865436"/>
        </a:xfrm>
        <a:prstGeom prst="rect">
          <a:avLst/>
        </a:prstGeom>
      </xdr:spPr>
    </xdr:pic>
    <xdr:clientData/>
  </xdr:twoCellAnchor>
  <xdr:twoCellAnchor editAs="oneCell">
    <xdr:from>
      <xdr:col>8</xdr:col>
      <xdr:colOff>88899</xdr:colOff>
      <xdr:row>10</xdr:row>
      <xdr:rowOff>38100</xdr:rowOff>
    </xdr:from>
    <xdr:to>
      <xdr:col>10</xdr:col>
      <xdr:colOff>400764</xdr:colOff>
      <xdr:row>12</xdr:row>
      <xdr:rowOff>12699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7046EFB0-C6E6-1CAA-FF67-D8D02FA21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729199" y="3683000"/>
          <a:ext cx="1594565" cy="787399"/>
        </a:xfrm>
        <a:prstGeom prst="rect">
          <a:avLst/>
        </a:prstGeom>
      </xdr:spPr>
    </xdr:pic>
    <xdr:clientData/>
  </xdr:twoCellAnchor>
  <xdr:twoCellAnchor editAs="oneCell">
    <xdr:from>
      <xdr:col>8</xdr:col>
      <xdr:colOff>150488</xdr:colOff>
      <xdr:row>16</xdr:row>
      <xdr:rowOff>88900</xdr:rowOff>
    </xdr:from>
    <xdr:to>
      <xdr:col>11</xdr:col>
      <xdr:colOff>254107</xdr:colOff>
      <xdr:row>17</xdr:row>
      <xdr:rowOff>368300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13D11AE8-1BA1-FF6A-3E25-0B860B4B1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04988" y="7988300"/>
          <a:ext cx="2211819" cy="1092200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18</xdr:row>
      <xdr:rowOff>226344</xdr:rowOff>
    </xdr:from>
    <xdr:to>
      <xdr:col>13</xdr:col>
      <xdr:colOff>533400</xdr:colOff>
      <xdr:row>19</xdr:row>
      <xdr:rowOff>871551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76116EA8-0606-74A5-B728-26ABD61BB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030700" y="8328944"/>
          <a:ext cx="4216400" cy="1458007"/>
        </a:xfrm>
        <a:prstGeom prst="rect">
          <a:avLst/>
        </a:prstGeom>
      </xdr:spPr>
    </xdr:pic>
    <xdr:clientData/>
  </xdr:twoCellAnchor>
  <xdr:oneCellAnchor>
    <xdr:from>
      <xdr:col>8</xdr:col>
      <xdr:colOff>59357</xdr:colOff>
      <xdr:row>14</xdr:row>
      <xdr:rowOff>127000</xdr:rowOff>
    </xdr:from>
    <xdr:ext cx="2134660" cy="1054099"/>
    <xdr:pic>
      <xdr:nvPicPr>
        <xdr:cNvPr id="8" name="图片 7">
          <a:extLst>
            <a:ext uri="{FF2B5EF4-FFF2-40B4-BE49-F238E27FC236}">
              <a16:creationId xmlns:a16="http://schemas.microsoft.com/office/drawing/2014/main" id="{1365381D-EF87-B74A-AF19-1A025DCFB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013857" y="3149600"/>
          <a:ext cx="2134660" cy="105409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pane ySplit="7" topLeftCell="A8" activePane="bottomLeft" state="frozen"/>
      <selection pane="bottomLeft" activeCell="M13" sqref="M13"/>
    </sheetView>
  </sheetViews>
  <sheetFormatPr baseColWidth="10" defaultRowHeight="15"/>
  <cols>
    <col min="1" max="1" width="12" style="6" customWidth="1"/>
    <col min="2" max="2" width="8" style="6" bestFit="1" customWidth="1"/>
    <col min="3" max="3" width="14.1640625" style="6" bestFit="1" customWidth="1"/>
    <col min="4" max="4" width="22" style="6" bestFit="1" customWidth="1"/>
    <col min="5" max="5" width="43.1640625" style="6" bestFit="1" customWidth="1"/>
    <col min="6" max="6" width="53.1640625" style="6" bestFit="1" customWidth="1"/>
    <col min="7" max="7" width="60" style="6" bestFit="1" customWidth="1"/>
    <col min="8" max="8" width="10" style="6" bestFit="1" customWidth="1"/>
    <col min="9" max="9" width="6" style="6" bestFit="1" customWidth="1"/>
    <col min="10" max="16384" width="10.83203125" style="6"/>
  </cols>
  <sheetData>
    <row r="1" spans="1:10" s="13" customFormat="1" ht="16">
      <c r="A1" s="10" t="s">
        <v>93</v>
      </c>
      <c r="B1" s="10"/>
      <c r="C1" s="10"/>
      <c r="D1" s="10"/>
      <c r="E1" s="10"/>
      <c r="F1" s="10"/>
      <c r="G1" s="11" t="s">
        <v>80</v>
      </c>
      <c r="H1" s="12">
        <f>H2+H3+H4</f>
        <v>13</v>
      </c>
      <c r="J1" s="14"/>
    </row>
    <row r="2" spans="1:10" s="13" customFormat="1" ht="16">
      <c r="A2" s="15" t="s">
        <v>81</v>
      </c>
      <c r="B2" s="1" t="s">
        <v>94</v>
      </c>
      <c r="C2" s="2"/>
      <c r="D2" s="3"/>
      <c r="E2" s="16" t="s">
        <v>82</v>
      </c>
      <c r="F2" s="4"/>
      <c r="G2" s="17" t="s">
        <v>83</v>
      </c>
      <c r="H2" s="18">
        <f>COUNTIF(H8:H222,"Pass")</f>
        <v>13</v>
      </c>
      <c r="J2" s="14"/>
    </row>
    <row r="3" spans="1:10" s="13" customFormat="1" ht="16">
      <c r="A3" s="15" t="s">
        <v>84</v>
      </c>
      <c r="B3" s="1"/>
      <c r="C3" s="2"/>
      <c r="D3" s="3"/>
      <c r="E3" s="16" t="s">
        <v>85</v>
      </c>
      <c r="F3" s="5"/>
      <c r="G3" s="19" t="s">
        <v>86</v>
      </c>
      <c r="H3" s="20">
        <f>COUNTIF(H9:H222,"Fail")</f>
        <v>0</v>
      </c>
      <c r="J3" s="14"/>
    </row>
    <row r="4" spans="1:10" s="13" customFormat="1" ht="16">
      <c r="A4" s="16" t="s">
        <v>87</v>
      </c>
      <c r="B4" s="1"/>
      <c r="C4" s="2"/>
      <c r="D4" s="3"/>
      <c r="E4" s="15" t="s">
        <v>88</v>
      </c>
      <c r="F4" s="21"/>
      <c r="G4" s="22" t="s">
        <v>89</v>
      </c>
      <c r="H4" s="23">
        <f>COUNTIF(H9:H222,"N/A")</f>
        <v>0</v>
      </c>
      <c r="J4" s="14"/>
    </row>
    <row r="5" spans="1:10" s="13" customFormat="1">
      <c r="A5" s="15" t="s">
        <v>90</v>
      </c>
      <c r="B5" s="1"/>
      <c r="C5" s="2"/>
      <c r="D5" s="3"/>
      <c r="E5" s="16" t="s">
        <v>91</v>
      </c>
      <c r="F5" s="21"/>
      <c r="J5" s="14"/>
    </row>
    <row r="6" spans="1:10" s="13" customFormat="1">
      <c r="A6" s="24" t="s">
        <v>92</v>
      </c>
      <c r="B6" s="1"/>
      <c r="C6" s="2"/>
      <c r="D6" s="2"/>
      <c r="E6" s="2"/>
      <c r="F6" s="3"/>
      <c r="G6" s="25"/>
      <c r="J6" s="14"/>
    </row>
    <row r="7" spans="1:10" s="24" customFormat="1" ht="16">
      <c r="A7" s="24" t="s">
        <v>0</v>
      </c>
      <c r="B7" s="24" t="s">
        <v>1</v>
      </c>
      <c r="C7" s="24" t="s">
        <v>2</v>
      </c>
      <c r="D7" s="24" t="s">
        <v>3</v>
      </c>
      <c r="E7" s="24" t="s">
        <v>4</v>
      </c>
      <c r="F7" s="24" t="s">
        <v>5</v>
      </c>
      <c r="G7" s="26" t="s">
        <v>6</v>
      </c>
      <c r="H7" s="27" t="s">
        <v>7</v>
      </c>
      <c r="I7" s="24" t="s">
        <v>8</v>
      </c>
    </row>
    <row r="8" spans="1:10" ht="48">
      <c r="A8" s="6" t="s">
        <v>9</v>
      </c>
      <c r="B8" s="7" t="s">
        <v>78</v>
      </c>
      <c r="C8" s="6" t="s">
        <v>10</v>
      </c>
      <c r="D8" s="6" t="s">
        <v>11</v>
      </c>
      <c r="E8" s="8" t="s">
        <v>43</v>
      </c>
      <c r="F8" s="8" t="s">
        <v>51</v>
      </c>
      <c r="G8" s="8" t="s">
        <v>55</v>
      </c>
      <c r="H8" s="28" t="s">
        <v>83</v>
      </c>
    </row>
    <row r="9" spans="1:10" ht="80">
      <c r="A9" s="6" t="s">
        <v>13</v>
      </c>
      <c r="B9" s="7"/>
      <c r="C9" s="6" t="s">
        <v>10</v>
      </c>
      <c r="D9" s="6" t="s">
        <v>14</v>
      </c>
      <c r="E9" s="8" t="s">
        <v>56</v>
      </c>
      <c r="F9" s="8" t="s">
        <v>50</v>
      </c>
      <c r="G9" s="8" t="s">
        <v>66</v>
      </c>
      <c r="H9" s="28" t="s">
        <v>83</v>
      </c>
    </row>
    <row r="10" spans="1:10" ht="48">
      <c r="A10" s="6" t="s">
        <v>15</v>
      </c>
      <c r="B10" s="7"/>
      <c r="C10" s="6" t="s">
        <v>21</v>
      </c>
      <c r="D10" s="6" t="s">
        <v>22</v>
      </c>
      <c r="E10" s="8" t="s">
        <v>41</v>
      </c>
      <c r="F10" s="8" t="s">
        <v>47</v>
      </c>
      <c r="G10" s="8" t="s">
        <v>58</v>
      </c>
      <c r="H10" s="28" t="s">
        <v>83</v>
      </c>
    </row>
    <row r="11" spans="1:10" ht="32">
      <c r="A11" s="6" t="s">
        <v>18</v>
      </c>
      <c r="B11" s="7"/>
      <c r="C11" s="6" t="s">
        <v>25</v>
      </c>
      <c r="D11" s="6" t="s">
        <v>59</v>
      </c>
      <c r="E11" s="8" t="s">
        <v>61</v>
      </c>
      <c r="F11" s="9" t="s">
        <v>63</v>
      </c>
      <c r="G11" s="8" t="s">
        <v>64</v>
      </c>
      <c r="H11" s="28" t="s">
        <v>83</v>
      </c>
    </row>
    <row r="12" spans="1:10" ht="32">
      <c r="A12" s="6" t="s">
        <v>19</v>
      </c>
      <c r="B12" s="7"/>
      <c r="C12" s="6" t="s">
        <v>25</v>
      </c>
      <c r="D12" s="6" t="s">
        <v>60</v>
      </c>
      <c r="E12" s="8" t="s">
        <v>62</v>
      </c>
      <c r="F12" s="9"/>
      <c r="G12" s="8" t="s">
        <v>65</v>
      </c>
      <c r="H12" s="28" t="s">
        <v>83</v>
      </c>
    </row>
    <row r="13" spans="1:10" ht="32">
      <c r="A13" s="6" t="s">
        <v>20</v>
      </c>
      <c r="B13" s="7"/>
      <c r="C13" s="6" t="s">
        <v>25</v>
      </c>
      <c r="D13" s="6" t="s">
        <v>75</v>
      </c>
      <c r="E13" s="8" t="s">
        <v>76</v>
      </c>
      <c r="F13" s="9"/>
      <c r="G13" s="8" t="s">
        <v>77</v>
      </c>
      <c r="H13" s="28" t="s">
        <v>83</v>
      </c>
    </row>
    <row r="14" spans="1:10" ht="48">
      <c r="A14" s="6" t="s">
        <v>23</v>
      </c>
      <c r="B14" s="7"/>
      <c r="C14" s="6" t="s">
        <v>29</v>
      </c>
      <c r="D14" s="6" t="s">
        <v>30</v>
      </c>
      <c r="E14" s="8" t="s">
        <v>40</v>
      </c>
      <c r="F14" s="8" t="s">
        <v>46</v>
      </c>
      <c r="G14" s="8" t="s">
        <v>53</v>
      </c>
      <c r="H14" s="28" t="s">
        <v>83</v>
      </c>
    </row>
    <row r="15" spans="1:10" ht="64">
      <c r="A15" s="6" t="s">
        <v>24</v>
      </c>
      <c r="B15" s="7"/>
      <c r="C15" s="6" t="s">
        <v>16</v>
      </c>
      <c r="D15" s="6" t="s">
        <v>17</v>
      </c>
      <c r="E15" s="8" t="s">
        <v>42</v>
      </c>
      <c r="F15" s="8" t="s">
        <v>49</v>
      </c>
      <c r="G15" s="8" t="s">
        <v>54</v>
      </c>
      <c r="H15" s="28" t="s">
        <v>83</v>
      </c>
    </row>
    <row r="16" spans="1:10" ht="32">
      <c r="A16" s="6" t="s">
        <v>26</v>
      </c>
      <c r="B16" s="7"/>
      <c r="C16" s="6" t="s">
        <v>16</v>
      </c>
      <c r="D16" s="6" t="s">
        <v>67</v>
      </c>
      <c r="E16" s="6" t="s">
        <v>12</v>
      </c>
      <c r="F16" s="8" t="s">
        <v>48</v>
      </c>
      <c r="G16" s="8" t="s">
        <v>57</v>
      </c>
      <c r="H16" s="28" t="s">
        <v>83</v>
      </c>
    </row>
    <row r="17" spans="1:8" ht="64">
      <c r="A17" s="6" t="s">
        <v>27</v>
      </c>
      <c r="B17" s="7"/>
      <c r="C17" s="6" t="s">
        <v>16</v>
      </c>
      <c r="D17" s="6" t="s">
        <v>35</v>
      </c>
      <c r="E17" s="8" t="s">
        <v>39</v>
      </c>
      <c r="F17" s="8" t="s">
        <v>45</v>
      </c>
      <c r="G17" s="8" t="s">
        <v>52</v>
      </c>
      <c r="H17" s="28" t="s">
        <v>83</v>
      </c>
    </row>
    <row r="18" spans="1:8" ht="48">
      <c r="A18" s="6" t="s">
        <v>28</v>
      </c>
      <c r="B18" s="7"/>
      <c r="C18" s="6" t="s">
        <v>16</v>
      </c>
      <c r="D18" s="6" t="s">
        <v>36</v>
      </c>
      <c r="E18" s="8" t="s">
        <v>38</v>
      </c>
      <c r="F18" s="8" t="s">
        <v>44</v>
      </c>
      <c r="G18" s="8" t="s">
        <v>68</v>
      </c>
      <c r="H18" s="28" t="s">
        <v>83</v>
      </c>
    </row>
    <row r="19" spans="1:8" ht="64">
      <c r="A19" s="6" t="s">
        <v>31</v>
      </c>
      <c r="B19" s="7" t="s">
        <v>79</v>
      </c>
      <c r="C19" s="6" t="s">
        <v>33</v>
      </c>
      <c r="D19" s="6" t="s">
        <v>37</v>
      </c>
      <c r="E19" s="8" t="s">
        <v>69</v>
      </c>
      <c r="F19" s="8" t="s">
        <v>71</v>
      </c>
      <c r="G19" s="8" t="s">
        <v>70</v>
      </c>
      <c r="H19" s="28" t="s">
        <v>83</v>
      </c>
    </row>
    <row r="20" spans="1:8" ht="80">
      <c r="A20" s="6" t="s">
        <v>32</v>
      </c>
      <c r="B20" s="7"/>
      <c r="C20" s="6" t="s">
        <v>33</v>
      </c>
      <c r="D20" s="6" t="s">
        <v>34</v>
      </c>
      <c r="E20" s="8" t="s">
        <v>72</v>
      </c>
      <c r="F20" s="8" t="s">
        <v>73</v>
      </c>
      <c r="G20" s="8" t="s">
        <v>74</v>
      </c>
      <c r="H20" s="28" t="s">
        <v>83</v>
      </c>
    </row>
  </sheetData>
  <mergeCells count="9">
    <mergeCell ref="B6:F6"/>
    <mergeCell ref="F11:F13"/>
    <mergeCell ref="B8:B18"/>
    <mergeCell ref="B19:B20"/>
    <mergeCell ref="A1:F1"/>
    <mergeCell ref="B2:D2"/>
    <mergeCell ref="B3:D3"/>
    <mergeCell ref="B4:D4"/>
    <mergeCell ref="B5:D5"/>
  </mergeCells>
  <phoneticPr fontId="1" type="noConversion"/>
  <conditionalFormatting sqref="H8:H20">
    <cfRule type="cellIs" dxfId="2" priority="1" stopIfTrue="1" operator="equal">
      <formula>"N/A"</formula>
    </cfRule>
    <cfRule type="cellIs" dxfId="1" priority="2" stopIfTrue="1" operator="equal">
      <formula>"Fail"</formula>
    </cfRule>
    <cfRule type="cellIs" dxfId="0" priority="3" stopIfTrue="1" operator="equal">
      <formula>"Pass"</formula>
    </cfRule>
  </conditionalFormatting>
  <dataValidations count="1">
    <dataValidation type="list" allowBlank="1" showInputMessage="1" showErrorMessage="1" sqref="H8:H20" xr:uid="{6D313415-9866-2748-A225-74ED3EBC45DC}">
      <formula1>$G$2:$G$4</formula1>
    </dataValidation>
  </dataValidations>
  <pageMargins left="0.7" right="0.7" top="0.75" bottom="0.75" header="0.3" footer="0.3"/>
  <ignoredErrors>
    <ignoredError sqref="A9 A8 C19:D19 C18:D18 C17:D17 C14:D14 C12 C10:D10 C9:D9 C8:D8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lrwei91 .</cp:lastModifiedBy>
  <dcterms:created xsi:type="dcterms:W3CDTF">2026-03-27T08:50:12Z</dcterms:created>
  <dcterms:modified xsi:type="dcterms:W3CDTF">2026-03-27T08:50:12Z</dcterms:modified>
</cp:coreProperties>
</file>