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洗码活动改造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<sst xmlns="http://schemas.openxmlformats.org/spreadsheetml/2006/main" count="314" uniqueCount="190">
  <si>
    <t>洗码活动改造</t>
  </si>
  <si>
    <t>测试总数量</t>
  </si>
  <si>
    <t>测试平台</t>
  </si>
  <si>
    <t>web5-2、cocos10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</si>
  <si>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</si>
  <si>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</si>
  <si>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</si>
  <si>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</si>
  <si>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</si>
  <si>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</si>
  <si>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</si>
  <si>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</si>
  <si>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</si>
  <si>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</si>
  <si>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</si>
  <si>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</si>
  <si>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</si>
  <si>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</si>
  <si>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</si>
  <si>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</si>
  <si>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</si>
  <si>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</si>
  <si>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</si>
  <si>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</si>
  <si>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</si>
  <si>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客户端</t>
  </si>
  <si>
    <t>/</t>
  </si>
  <si>
    <t>功能入口</t>
  </si>
  <si>
    <t>1、已启用新洗码活动</t>
  </si>
  <si>
    <t>1、点击左侧洗码菜单</t>
  </si>
  <si>
    <t>1、进入新洗码页
2、页面内容加载正常
3、新洗码和旧洗码共用一个入口</t>
  </si>
  <si>
    <t>活动界面元素</t>
  </si>
  <si>
    <t>1、 活动进行中</t>
  </si>
  <si>
    <t>1、显示倒计时，格式时分秒
2、显示已洗码奖励和动画效果
3、显示最大、最小值
4、显示可领取的奖励
5、显示阶段奖励比例（统一&amp;VIP）
6、显示新游内容（根据后台配置）</t>
  </si>
  <si>
    <t>活动状态</t>
  </si>
  <si>
    <t>1、显示倒计时，格式时分秒</t>
  </si>
  <si>
    <t>1、 活动已结束</t>
  </si>
  <si>
    <t>1、显示文本【Betting bonus has ended】
2、已满足最低奖励额的金币自动划转到可领取奖励</t>
  </si>
  <si>
    <t>奖励领取</t>
  </si>
  <si>
    <t>1、配置为实时发放
2、配置为手动领取</t>
  </si>
  <si>
    <t>1、已满足最低奖励额的金币自动划转到可领取奖励，可随时领取
2、有领取按钮</t>
  </si>
  <si>
    <t>1、配置为活动结束后发放
2、配置为手动领取</t>
  </si>
  <si>
    <t>1、已满足最低奖励额的金币自动划转到可领取奖励，进行中时无法领取
2、有领取按钮</t>
  </si>
  <si>
    <t>1、配置为实时发放
2、配置为自动领取</t>
  </si>
  <si>
    <t>1、已满足最低奖励额的金币自动划转到可领取奖励，自动领取
2、无领取按钮</t>
  </si>
  <si>
    <t>1、配置为活动结束后发放
2、配置为自动领取</t>
  </si>
  <si>
    <t>1、已满足最低奖励额的金币自动划转到可领取奖励，进行中时无法领取
2、活动结束自动发放
3、无领取按钮</t>
  </si>
  <si>
    <t>阶段奖励</t>
  </si>
  <si>
    <t>1、配置为VIP奖励</t>
  </si>
  <si>
    <t>1、显示当前后台配置的所有VIP等级和对应的比例
2、玩家当前VIP等级高亮显示</t>
  </si>
  <si>
    <t>1、配置为统一奖励</t>
  </si>
  <si>
    <t>1、显示统一的奖励比例</t>
  </si>
  <si>
    <t>个人中心-奖励历史记录新增新洗码活动</t>
  </si>
  <si>
    <t>1、领取新洗码活动奖励</t>
  </si>
  <si>
    <t>1、查看个人中心bonus history</t>
  </si>
  <si>
    <t>1、显示【bouns bets】和对应的值</t>
  </si>
  <si>
    <t>账服</t>
  </si>
  <si>
    <t>配置管理</t>
  </si>
  <si>
    <t>原游戏洗码权限整合成一个权限</t>
  </si>
  <si>
    <t>1、更新版本前将所有原洗码活动权限都勾上</t>
  </si>
  <si>
    <t>1、版本更新后</t>
  </si>
  <si>
    <t>1、所有洗码权限统一整合为【游戏洗码】
2、权限为勾选状态
3、可以正常操作【游戏洗码】活动的任意配置，提示无权限</t>
  </si>
  <si>
    <t>1、更新版本前将所有原洗码活动权限取消勾选一个</t>
  </si>
  <si>
    <t>1、所有洗码权限统一整合为【游戏洗码】
2、权限为未勾选状态
3、无法可以正常操作【游戏洗码】活动的任意配置，提示无权限</t>
  </si>
  <si>
    <t>新增新洗码活动权限</t>
  </si>
  <si>
    <t>1、更新版本后</t>
  </si>
  <si>
    <t>1、【运营管理&gt;运营活动-游戏优惠中】中新增【新洗码活动】
2、初始化状态为未勾选状态
3、无法可以正常操作【新洗码活动】的任意配置，提示无权限</t>
  </si>
  <si>
    <t>运营活动-游戏优惠-新洗码活动</t>
  </si>
  <si>
    <t>游戏优惠新增新洗码活动</t>
  </si>
  <si>
    <t>1、新增【新洗码活动】，功能包括
     a、活动开关
     b、活动记录
     c、活动设置
     d、游戏设置
     e、周期预配置</t>
  </si>
  <si>
    <t>游戏洗码和新洗码活动开关互斥</t>
  </si>
  <si>
    <t>1、开启【游戏洗码】开关
2、尝试开启【新洗码活动】</t>
  </si>
  <si>
    <t>1、提示无法同时打开两个活动，文本【当前游戏洗码为开启状态，如需开启新洗码活动，需要先关闭游戏洗码开关】</t>
  </si>
  <si>
    <t>运营活动-游戏优惠-新洗码活动-活动设置</t>
  </si>
  <si>
    <t>单字段验证-活动模式</t>
  </si>
  <si>
    <t>1、切换单周期/每日循环/周期循环</t>
  </si>
  <si>
    <t>1、下方时间字段的联动变化
     a、单周期：活动开始结束时间和活动展示开始结束时间
     b、每日循环：活动持续范围（时间）
     c、周期循环：活动持续范围（周几+时间）</t>
  </si>
  <si>
    <t>单字段验证-时间设置</t>
  </si>
  <si>
    <t>1、修改时间</t>
  </si>
  <si>
    <t>1、 开始时间 &gt; 结束时间的边界</t>
  </si>
  <si>
    <t>单字段验证-打码倍数</t>
  </si>
  <si>
    <t>1、允许为0，0为允许直接提现
2、负数、小数无法输入</t>
  </si>
  <si>
    <t>单字段验证-赠送奖金上限</t>
  </si>
  <si>
    <t>1、允许为空，0为无上限
2、（前端验证）客户端显示正确
3、（前端验证）实时发放客户端显示最大进度值</t>
  </si>
  <si>
    <t>单字段验证-赠送奖金下限</t>
  </si>
  <si>
    <t>1、允许为空，无下限
2、（前端验证）客户端显示正确
3、（前端验证）活动结束后发放发放客户端显示最大进度值</t>
  </si>
  <si>
    <t>单字段验证-发放形式</t>
  </si>
  <si>
    <t>1、切换发送状态</t>
  </si>
  <si>
    <t>1、自动领取：【奖励发放N小时后不可领取奖励】和【超过领取截止时间未领取是否自动派发】字段不显示
2、手动领取：显示【奖励发放N小时后不可领取奖励】和【超过领取截止时间未领取是否自动派发】字段
3、"自动派发"与"发放形式=实时发放"的互斥</t>
  </si>
  <si>
    <t>单字段验证-奖励发放N小时后不可领取奖励</t>
  </si>
  <si>
    <t>1、输入数值</t>
  </si>
  <si>
    <t>1、允许为0，0为不过期
2、防呆：如果活动模式为【单周期】，则领取时间需要在活动展示时间区间内</t>
  </si>
  <si>
    <t>单字段验证-超过领取截止时间未领取是否自动派发</t>
  </si>
  <si>
    <t>1、切换状态</t>
  </si>
  <si>
    <t>1、（前端验证）自动派发：超时未领取时，系统会自动派发奖励，玩家剩余金币正确增加
2、（前端验证）不派发：超时未领取时，系统不会派发奖励</t>
  </si>
  <si>
    <t>1、站内信配置中配置标题和内容</t>
  </si>
  <si>
    <t>1、触发自动派发流程</t>
  </si>
  <si>
    <t>1、系统自动派发奖励
2、站内信中收到信信息，内容同后台配置</t>
  </si>
  <si>
    <t>单字段验证-返还比例</t>
  </si>
  <si>
    <t>1、切换VIP等级梯度和统一比例</t>
  </si>
  <si>
    <t>1、输入框必填
2、（前端验证）活动页显示的返还比例内容正确</t>
  </si>
  <si>
    <t>单字段验证-活动说明文本</t>
  </si>
  <si>
    <t>1、配置文本</t>
  </si>
  <si>
    <t>1、（前端验证）内容显示正确</t>
  </si>
  <si>
    <t>运营活动-游戏优惠-新洗码活动-游戏设置</t>
  </si>
  <si>
    <t>初始化状态</t>
  </si>
  <si>
    <t>1、默认为全部不勾选
2、玩任意游戏不会累计洗码奖励</t>
  </si>
  <si>
    <t>增加游戏</t>
  </si>
  <si>
    <t>1、添加游戏A\B\C</t>
  </si>
  <si>
    <t>1、进游戏A\B\C消耗金币</t>
  </si>
  <si>
    <t>1、累计洗码奖励和消费金币一致</t>
  </si>
  <si>
    <t>删除游戏</t>
  </si>
  <si>
    <t>1、删除游戏A</t>
  </si>
  <si>
    <t>1、累计洗码奖励和在B/C游戏中消费金币一致
2、A游戏中消费的金币不计入洗码奖励</t>
  </si>
  <si>
    <t>运营活动-游戏优惠-新洗码活动-活动记录</t>
  </si>
  <si>
    <t>检查活动记录</t>
  </si>
  <si>
    <t>1、进入统计表页面</t>
  </si>
  <si>
    <t>1、无数据时，显示无数据空列表
2、有数据时，显示展示数据（包含活动序号、周期开始时间、周期结束时间、返还方式、返还比例、返还总用户数、总计打码量（赠送用户总计打码）、总返还奖励（周期内返还用户总计奖励）、奖励总领取额（周期内返还用户总计奖励被领取额）、人数领取比例（实际领取人数/总用户数）、发放形式、明细）</t>
  </si>
  <si>
    <t>1、进入统计表页面
2、有新洗码数据</t>
  </si>
  <si>
    <t>1、默认显示所有活动期数的数据
2、奖励总领取额（周期内返还用户总计奖励被领取额）字段数据和实际领取的积分值一致</t>
  </si>
  <si>
    <t>1、导出本页/全部数据</t>
  </si>
  <si>
    <t>1、自动下载zip格式文件
2、表格内数据和后台数据一致无缺漏</t>
  </si>
  <si>
    <t>1、进入总明细表页面</t>
  </si>
  <si>
    <t>1、无数据时，显示无数据空列表
2、有数据时，显示展示数据（包含活动序号、周期开始时间、周期结束时间、返还方式、返还比例、用户UID、打码量、奖励额、奖金金币、奖励比例、发放形式、领取状态）</t>
  </si>
  <si>
    <t>1、进入总明细表页面
2、有新洗码数</t>
  </si>
  <si>
    <t>1、发放形式符合活动配置（手动领取&amp;自动领取）
2、领取状态符合当前玩家的实际状态（未领取&amp;已领取&amp;已过期）
3、预期值奖励显示在【奖励额】处
4、奖励金币字段显示具体的奖励值（已领取）</t>
  </si>
  <si>
    <t>1、进入单期明细表页面</t>
  </si>
  <si>
    <t>1、无数据时，显示无数据空列表
2、有数据时、显示展示数据（包含序号、周期开始时间、周期结束时间、返还方式、返还比例、用户UID、打码量、奖励额、奖金金币、奖励比例、发放形式、领取状态）</t>
  </si>
  <si>
    <t>1、进入单期明细表页面
2、有新洗码数据</t>
  </si>
  <si>
    <t>1、进入预期表页面</t>
  </si>
  <si>
    <t>1、无数据时，显示无数据空列表
2、有数据时、显示展示数据（包含序号、返还方式、返还比例、用户UID、打码量、预期奖励额、预期奖励比例、发放形式）</t>
  </si>
  <si>
    <t>1、活动正在进行中</t>
  </si>
  <si>
    <t>1、列表中显示参与当前活动的玩家的详细数据
2、玩家当前获取的奖励统一显示在【预期奖励值】字段</t>
  </si>
  <si>
    <t>运营活动-游戏优惠-新洗码活动-周期预配置</t>
  </si>
  <si>
    <t>新洗码新增【周期预配置】功能</t>
  </si>
  <si>
    <t>1、进入新洗码</t>
  </si>
  <si>
    <t>1、有【周期预配置】按钮</t>
  </si>
  <si>
    <t>1、点击【周期预配置】按钮</t>
  </si>
  <si>
    <t>1、弹窗显示
2、模块包含筛选项、列表模块
3、默认数据为空</t>
  </si>
  <si>
    <t>筛选功能</t>
  </si>
  <si>
    <t>1、展开【周期预配置】弹窗
2、确保列表中有数据</t>
  </si>
  <si>
    <t>1、配置生效时间区间选择数据的配置生效时间
2、状态选择【待执行】
3、点击【搜索】</t>
  </si>
  <si>
    <t>1、列表中显示的数据符合筛选条件</t>
  </si>
  <si>
    <t>周期预配置弹窗功能验证【操作菜单】</t>
  </si>
  <si>
    <t>1、展开【周期预配置】弹窗
2、已有状态不同的周期配置</t>
  </si>
  <si>
    <t>1、状态为【待执行】的配置，操作菜单显示配置、删除、修改生效时间、复制
2、状态为【已执行】的配置，操作菜单显示详情和复制和删除</t>
  </si>
  <si>
    <t>周期预配置弹窗功能验证【删除】</t>
  </si>
  <si>
    <t>1、点击【删除】按钮</t>
  </si>
  <si>
    <t>1、任意类型的周期任务都可以删除
2、删除时有二次确认
3、删除成功后列表中的数据要刷新</t>
  </si>
  <si>
    <t>周期预配置弹窗功能验证【详情】</t>
  </si>
  <si>
    <t>1、展开【周期预配置】弹窗
2、已有相关的数据</t>
  </si>
  <si>
    <t>1、点击【详情】按钮</t>
  </si>
  <si>
    <t>1、弹窗打开新界面
2、新洗码列表中为这个配置中已有的配置
3、任意修改配置的行为都被禁止，会提示【非等待状态不允许修改配置】</t>
  </si>
  <si>
    <t>周期预配置弹窗功能验证【配置】</t>
  </si>
  <si>
    <t>1、点击【配置】按钮</t>
  </si>
  <si>
    <t>1、弹窗打开新界面
2、新洗码列表中为这个配置中已有的配置
3、允许修改任意配置（增、删、改）</t>
  </si>
  <si>
    <t>1、点击【配置】按钮
2、在新标签中等待到该配置生效</t>
  </si>
  <si>
    <t>1、任意修改配置的行为都被禁止，会提示【非等待状态不允许修改配置】</t>
  </si>
  <si>
    <t>周期预配置弹窗功能验证【修改生效时间】</t>
  </si>
  <si>
    <t>1、点击【修改生效时间】按钮</t>
  </si>
  <si>
    <t>1、弹窗【配置生效时间】
2、可编辑配置生效时间和备注
3、点击【确定】生效</t>
  </si>
  <si>
    <t>1、点击【修改生效时间】按钮
2、在弹窗中等待到该配置生效</t>
  </si>
  <si>
    <t>1、修改时间的行为被禁止，会提示【非等待状态不允许修改配置】</t>
  </si>
  <si>
    <t>周期预配置弹窗功能验证【复制】</t>
  </si>
  <si>
    <t>1、选择任意周期任务，点击【复制】按钮</t>
  </si>
  <si>
    <t>1、弹窗【复制】窗口
2、可编辑配置生效时间、备注
3、tips1=您当前是复制配置项，保存后会复制现有条目配置，可在列表页再次修改。
4、tips2=复制配置内容期号：x（x=选择复制的那一期周期任务的期号）</t>
  </si>
  <si>
    <t>1、输入配置生效时候（比如2026-01-18 08:47:31）
2、输入备注（比如新洗码周期测试）
3、点击确定</t>
  </si>
  <si>
    <t>1、弹窗打开新界面
2、新洗码列表中的数据继承复制的那一期任务中的数据，可以新增配置</t>
  </si>
  <si>
    <t>1、输入配置生效时候（输入一个已经过去的时间）
3、点击确定</t>
  </si>
  <si>
    <t>1、提示【时间不能小于当前时间】</t>
  </si>
  <si>
    <t>验证周期任务覆盖</t>
  </si>
  <si>
    <t>1、新增洗码配置</t>
  </si>
  <si>
    <t>1、创建新号
2、进入游戏消耗金币</t>
  </si>
  <si>
    <t>1、洗码值有正常增加，数值正确，奖励领取正确</t>
  </si>
  <si>
    <t>1、新增洗码配置
2、在周期预配置任务中配置生效时间和新的洗码配置（需和之前的任务不一致）</t>
  </si>
  <si>
    <t>1、等待周期预配置生效时间
2、创建新号
3、进入游戏消耗金币</t>
  </si>
  <si>
    <t>1、每日任务列表中的数据被替换为新的洗码配置
2、洗码值有正常增加，数值正确，奖励领取正确</t>
  </si>
  <si>
    <t>报表</t>
  </si>
  <si>
    <t>玩家报表</t>
  </si>
  <si>
    <t>1、进行新洗码活动获取洗码值</t>
  </si>
  <si>
    <t>1、领取洗码奖励
1、洗码值累加在赠送金币中</t>
  </si>
  <si>
    <t>赠送金币报表</t>
  </si>
  <si>
    <t>1、取洗码奖励
1、洗码奖励和消费金币一致
2、类型新增【新洗码活动】和【新洗码活动(自动发放)】</t>
  </si>
  <si>
    <t>玩家详情</t>
  </si>
  <si>
    <t>运营活动-游戏优惠-洗码活动-活动设置</t>
  </si>
  <si>
    <t>游戏类型比例编辑</t>
  </si>
  <si>
    <t>1、修改VIP等级对应的比例</t>
  </si>
  <si>
    <t>1、VIP功能处的游戏类型比例同步修改</t>
  </si>
  <si>
    <t>玩家管理-VIP等级</t>
  </si>
  <si>
    <t>1、洗码功能处的游戏类型比例同步修改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</si>
</sst>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b/>
      <sz val="12"/>
      <color theme="0"/>
      <name val="宋体"/>
      <charset val="136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12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208915</xdr:colOff>
      <xdr:row>22</xdr:row>
      <xdr:rowOff>523240</xdr:rowOff>
    </xdr:from>
    <xdr:to>
      <xdr:col>9</xdr:col>
      <xdr:colOff>2466340</xdr:colOff>
      <xdr:row>22</xdr:row>
      <xdr:rowOff>1401445</xdr:rowOff>
    </xdr:to>
    <xdr:pic>
      <xdr:nvPicPr>
        <xdr:cNvPr id="42" name="图片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52210" y="20239990"/>
          <a:ext cx="5553075" cy="878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130810</xdr:colOff>
      <xdr:row>23</xdr:row>
      <xdr:rowOff>106680</xdr:rowOff>
    </xdr:from>
    <xdr:to>
      <xdr:col>8</xdr:col>
      <xdr:colOff>3098165</xdr:colOff>
      <xdr:row>23</xdr:row>
      <xdr:rowOff>1146175</xdr:rowOff>
    </xdr:to>
    <xdr:pic>
      <xdr:nvPicPr>
        <xdr:cNvPr id="44" name="图片 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74105" y="21664930"/>
          <a:ext cx="2967355" cy="1039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53340</xdr:colOff>
      <xdr:row>24</xdr:row>
      <xdr:rowOff>69215</xdr:rowOff>
    </xdr:from>
    <xdr:to>
      <xdr:col>9</xdr:col>
      <xdr:colOff>2677795</xdr:colOff>
      <xdr:row>24</xdr:row>
      <xdr:rowOff>1188085</xdr:rowOff>
    </xdr:to>
    <xdr:pic>
      <xdr:nvPicPr>
        <xdr:cNvPr id="45" name="图片 4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796635" y="22897465"/>
          <a:ext cx="5920105" cy="1118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3274060</xdr:colOff>
      <xdr:row>24</xdr:row>
      <xdr:rowOff>35560</xdr:rowOff>
    </xdr:from>
    <xdr:to>
      <xdr:col>12</xdr:col>
      <xdr:colOff>429260</xdr:colOff>
      <xdr:row>24</xdr:row>
      <xdr:rowOff>1193165</xdr:rowOff>
    </xdr:to>
    <xdr:pic>
      <xdr:nvPicPr>
        <xdr:cNvPr id="46" name="图片 4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017355" y="22863810"/>
          <a:ext cx="4522470" cy="1157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1649730</xdr:colOff>
      <xdr:row>24</xdr:row>
      <xdr:rowOff>104140</xdr:rowOff>
    </xdr:from>
    <xdr:to>
      <xdr:col>19</xdr:col>
      <xdr:colOff>521335</xdr:colOff>
      <xdr:row>24</xdr:row>
      <xdr:rowOff>1218565</xdr:rowOff>
    </xdr:to>
    <xdr:pic>
      <xdr:nvPicPr>
        <xdr:cNvPr id="47" name="图片 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688675" y="22932390"/>
          <a:ext cx="7743825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131445</xdr:colOff>
      <xdr:row>33</xdr:row>
      <xdr:rowOff>211455</xdr:rowOff>
    </xdr:from>
    <xdr:to>
      <xdr:col>9</xdr:col>
      <xdr:colOff>489585</xdr:colOff>
      <xdr:row>33</xdr:row>
      <xdr:rowOff>1090930</xdr:rowOff>
    </xdr:to>
    <xdr:pic>
      <xdr:nvPicPr>
        <xdr:cNvPr id="48" name="图片 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8874740" y="34469705"/>
          <a:ext cx="3653790" cy="87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43180</xdr:colOff>
      <xdr:row>27</xdr:row>
      <xdr:rowOff>102870</xdr:rowOff>
    </xdr:from>
    <xdr:to>
      <xdr:col>8</xdr:col>
      <xdr:colOff>1751330</xdr:colOff>
      <xdr:row>27</xdr:row>
      <xdr:rowOff>1198245</xdr:rowOff>
    </xdr:to>
    <xdr:pic>
      <xdr:nvPicPr>
        <xdr:cNvPr id="49" name="图片 4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786475" y="26741120"/>
          <a:ext cx="1708150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28</xdr:row>
      <xdr:rowOff>37465</xdr:rowOff>
    </xdr:from>
    <xdr:to>
      <xdr:col>8</xdr:col>
      <xdr:colOff>2007870</xdr:colOff>
      <xdr:row>28</xdr:row>
      <xdr:rowOff>1240155</xdr:rowOff>
    </xdr:to>
    <xdr:pic>
      <xdr:nvPicPr>
        <xdr:cNvPr id="50" name="图片 4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808065" y="27945715"/>
          <a:ext cx="1943100" cy="1202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681355</xdr:colOff>
      <xdr:row>33</xdr:row>
      <xdr:rowOff>100965</xdr:rowOff>
    </xdr:from>
    <xdr:to>
      <xdr:col>9</xdr:col>
      <xdr:colOff>2611755</xdr:colOff>
      <xdr:row>33</xdr:row>
      <xdr:rowOff>1188720</xdr:rowOff>
    </xdr:to>
    <xdr:pic>
      <xdr:nvPicPr>
        <xdr:cNvPr id="51" name="图片 5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720300" y="34359215"/>
          <a:ext cx="1930400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128905</xdr:colOff>
      <xdr:row>34</xdr:row>
      <xdr:rowOff>132715</xdr:rowOff>
    </xdr:from>
    <xdr:to>
      <xdr:col>8</xdr:col>
      <xdr:colOff>2235835</xdr:colOff>
      <xdr:row>34</xdr:row>
      <xdr:rowOff>1171575</xdr:rowOff>
    </xdr:to>
    <xdr:pic>
      <xdr:nvPicPr>
        <xdr:cNvPr id="52" name="图片 5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872200" y="35660965"/>
          <a:ext cx="2106930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197485</xdr:colOff>
      <xdr:row>38</xdr:row>
      <xdr:rowOff>80010</xdr:rowOff>
    </xdr:from>
    <xdr:to>
      <xdr:col>8</xdr:col>
      <xdr:colOff>2051050</xdr:colOff>
      <xdr:row>38</xdr:row>
      <xdr:rowOff>983615</xdr:rowOff>
    </xdr:to>
    <xdr:pic>
      <xdr:nvPicPr>
        <xdr:cNvPr id="53" name="图片 5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940780" y="40688260"/>
          <a:ext cx="1853565" cy="90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209550</xdr:colOff>
      <xdr:row>41</xdr:row>
      <xdr:rowOff>102235</xdr:rowOff>
    </xdr:from>
    <xdr:to>
      <xdr:col>8</xdr:col>
      <xdr:colOff>2465705</xdr:colOff>
      <xdr:row>41</xdr:row>
      <xdr:rowOff>1125220</xdr:rowOff>
    </xdr:to>
    <xdr:pic>
      <xdr:nvPicPr>
        <xdr:cNvPr id="54" name="图片 5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8952845" y="44520485"/>
          <a:ext cx="2256155" cy="1022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287655</xdr:colOff>
      <xdr:row>64</xdr:row>
      <xdr:rowOff>144145</xdr:rowOff>
    </xdr:from>
    <xdr:to>
      <xdr:col>9</xdr:col>
      <xdr:colOff>403225</xdr:colOff>
      <xdr:row>64</xdr:row>
      <xdr:rowOff>1097280</xdr:rowOff>
    </xdr:to>
    <xdr:pic>
      <xdr:nvPicPr>
        <xdr:cNvPr id="55" name="图片 5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030950" y="73772395"/>
          <a:ext cx="3411220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10795</xdr:colOff>
      <xdr:row>65</xdr:row>
      <xdr:rowOff>146685</xdr:rowOff>
    </xdr:from>
    <xdr:to>
      <xdr:col>12</xdr:col>
      <xdr:colOff>35560</xdr:colOff>
      <xdr:row>65</xdr:row>
      <xdr:rowOff>1136650</xdr:rowOff>
    </xdr:to>
    <xdr:pic>
      <xdr:nvPicPr>
        <xdr:cNvPr id="56" name="图片 5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8754090" y="75044935"/>
          <a:ext cx="7392035" cy="989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198120</xdr:colOff>
      <xdr:row>66</xdr:row>
      <xdr:rowOff>67310</xdr:rowOff>
    </xdr:from>
    <xdr:to>
      <xdr:col>9</xdr:col>
      <xdr:colOff>715010</xdr:colOff>
      <xdr:row>66</xdr:row>
      <xdr:rowOff>1195070</xdr:rowOff>
    </xdr:to>
    <xdr:pic>
      <xdr:nvPicPr>
        <xdr:cNvPr id="57" name="图片 5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941415" y="76235560"/>
          <a:ext cx="3812540" cy="112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200025</xdr:colOff>
      <xdr:row>8</xdr:row>
      <xdr:rowOff>162560</xdr:rowOff>
    </xdr:from>
    <xdr:to>
      <xdr:col>8</xdr:col>
      <xdr:colOff>2245360</xdr:colOff>
      <xdr:row>8</xdr:row>
      <xdr:rowOff>1172845</xdr:rowOff>
    </xdr:to>
    <xdr:pic>
      <xdr:nvPicPr>
        <xdr:cNvPr id="59" name="图片 5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943320" y="1743710"/>
          <a:ext cx="2045335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141605</xdr:colOff>
      <xdr:row>10</xdr:row>
      <xdr:rowOff>48895</xdr:rowOff>
    </xdr:from>
    <xdr:to>
      <xdr:col>8</xdr:col>
      <xdr:colOff>1917700</xdr:colOff>
      <xdr:row>10</xdr:row>
      <xdr:rowOff>1212850</xdr:rowOff>
    </xdr:to>
    <xdr:pic>
      <xdr:nvPicPr>
        <xdr:cNvPr id="60" name="图片 5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8884900" y="4525645"/>
          <a:ext cx="1776095" cy="1163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129540</xdr:colOff>
      <xdr:row>11</xdr:row>
      <xdr:rowOff>62230</xdr:rowOff>
    </xdr:from>
    <xdr:to>
      <xdr:col>8</xdr:col>
      <xdr:colOff>1750695</xdr:colOff>
      <xdr:row>11</xdr:row>
      <xdr:rowOff>1104265</xdr:rowOff>
    </xdr:to>
    <xdr:pic>
      <xdr:nvPicPr>
        <xdr:cNvPr id="61" name="图片 6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8872835" y="5808980"/>
          <a:ext cx="162115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97155</xdr:colOff>
      <xdr:row>12</xdr:row>
      <xdr:rowOff>767080</xdr:rowOff>
    </xdr:from>
    <xdr:to>
      <xdr:col>9</xdr:col>
      <xdr:colOff>1752600</xdr:colOff>
      <xdr:row>13</xdr:row>
      <xdr:rowOff>675005</xdr:rowOff>
    </xdr:to>
    <xdr:pic>
      <xdr:nvPicPr>
        <xdr:cNvPr id="62" name="图片 6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840450" y="7783830"/>
          <a:ext cx="4951095" cy="117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143510</xdr:colOff>
      <xdr:row>14</xdr:row>
      <xdr:rowOff>842645</xdr:rowOff>
    </xdr:from>
    <xdr:to>
      <xdr:col>9</xdr:col>
      <xdr:colOff>2018665</xdr:colOff>
      <xdr:row>15</xdr:row>
      <xdr:rowOff>362585</xdr:rowOff>
    </xdr:to>
    <xdr:pic>
      <xdr:nvPicPr>
        <xdr:cNvPr id="63" name="图片 6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8886805" y="10399395"/>
          <a:ext cx="5170805" cy="78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310515</xdr:colOff>
      <xdr:row>16</xdr:row>
      <xdr:rowOff>231140</xdr:rowOff>
    </xdr:from>
    <xdr:to>
      <xdr:col>8</xdr:col>
      <xdr:colOff>1663700</xdr:colOff>
      <xdr:row>16</xdr:row>
      <xdr:rowOff>1097280</xdr:rowOff>
    </xdr:to>
    <xdr:pic>
      <xdr:nvPicPr>
        <xdr:cNvPr id="64" name="图片 6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9053810" y="12327890"/>
          <a:ext cx="1353185" cy="866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297815</xdr:colOff>
      <xdr:row>17</xdr:row>
      <xdr:rowOff>220345</xdr:rowOff>
    </xdr:from>
    <xdr:to>
      <xdr:col>9</xdr:col>
      <xdr:colOff>914400</xdr:colOff>
      <xdr:row>17</xdr:row>
      <xdr:rowOff>1029970</xdr:rowOff>
    </xdr:to>
    <xdr:pic>
      <xdr:nvPicPr>
        <xdr:cNvPr id="65" name="图片 6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041110" y="13587095"/>
          <a:ext cx="391223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120015</xdr:colOff>
      <xdr:row>18</xdr:row>
      <xdr:rowOff>120650</xdr:rowOff>
    </xdr:from>
    <xdr:to>
      <xdr:col>8</xdr:col>
      <xdr:colOff>2706370</xdr:colOff>
      <xdr:row>18</xdr:row>
      <xdr:rowOff>1211580</xdr:rowOff>
    </xdr:to>
    <xdr:pic>
      <xdr:nvPicPr>
        <xdr:cNvPr id="66" name="图片 6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8863310" y="14757400"/>
          <a:ext cx="2586355" cy="1090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69"/>
  <sheetViews>
    <sheetView tabSelected="1" zoomScale="85" zoomScaleNormal="85" workbookViewId="0">
      <pane ySplit="8" topLeftCell="A26" activePane="bottomLeft" state="frozen"/>
      <selection/>
      <selection pane="bottomLeft" activeCell="F30" sqref="F30"/>
    </sheetView>
  </sheetViews>
  <sheetFormatPr defaultColWidth="9" defaultRowHeight="13.5"/>
  <cols>
    <col min="1" max="1" width="12.6333333333333" style="4" customWidth="1"/>
    <col min="2" max="2" width="8.25" style="4" customWidth="1"/>
    <col min="3" max="3" width="15.8666666666667" style="5" customWidth="1"/>
    <col min="4" max="4" width="34.4416666666667" style="6" customWidth="1"/>
    <col min="5" max="5" width="45" style="6" customWidth="1"/>
    <col min="6" max="6" width="63.3333333333333" style="6" customWidth="1"/>
    <col min="7" max="7" width="56.325" style="6" customWidth="1"/>
    <col min="8" max="8" width="10.125" style="6"/>
    <col min="9" max="9" width="43.25" style="6" customWidth="1"/>
    <col min="10" max="10" width="35.4333333333333" style="6" customWidth="1"/>
    <col min="11" max="16384" width="9" style="6"/>
  </cols>
  <sheetData>
    <row r="1" ht="16.5" spans="1:11">
      <c r="A1" s="7" t="s">
        <v>0</v>
      </c>
      <c r="B1" s="8"/>
      <c r="C1" s="8"/>
      <c r="D1" s="8"/>
      <c r="E1" s="8"/>
      <c r="F1" s="8"/>
      <c r="G1" s="9" t="s">
        <v>1</v>
      </c>
      <c r="H1" s="10">
        <f>H2+H3+H4</f>
        <v>61</v>
      </c>
    </row>
    <row r="2" ht="16.5" spans="1:11">
      <c r="A2" s="11" t="s">
        <v>2</v>
      </c>
      <c r="B2" s="11"/>
      <c r="C2" s="12"/>
      <c r="D2" s="12" t="s">
        <v>3</v>
      </c>
      <c r="E2" s="13" t="s">
        <v>4</v>
      </c>
      <c r="F2" s="12"/>
      <c r="G2" s="14" t="s">
        <v>5</v>
      </c>
      <c r="H2" s="14">
        <f>COUNTIF(H9:H278,"Pass")</f>
        <v>61</v>
      </c>
    </row>
    <row r="3" ht="16.5" spans="1:11">
      <c r="A3" s="11" t="s">
        <v>6</v>
      </c>
      <c r="B3" s="11"/>
      <c r="C3" s="15"/>
      <c r="D3" s="15"/>
      <c r="E3" s="13" t="s">
        <v>7</v>
      </c>
      <c r="F3" s="16"/>
      <c r="G3" s="17" t="s">
        <v>8</v>
      </c>
      <c r="H3" s="17">
        <f>COUNTIF(H9:H278,"Fail")</f>
        <v>0</v>
      </c>
    </row>
    <row r="4" ht="16.5" spans="1:11">
      <c r="A4" s="13" t="s">
        <v>9</v>
      </c>
      <c r="B4" s="13"/>
      <c r="C4" s="12"/>
      <c r="D4" s="12"/>
      <c r="E4" s="11" t="s">
        <v>10</v>
      </c>
      <c r="F4" s="18"/>
      <c r="G4" s="19" t="s">
        <v>11</v>
      </c>
      <c r="H4" s="19">
        <f>COUNTIF(H9:H278,"N/A")</f>
        <v>0</v>
      </c>
    </row>
    <row r="5" ht="16.5" spans="1:11">
      <c r="A5" s="11" t="s">
        <v>12</v>
      </c>
      <c r="B5" s="11"/>
      <c r="C5" s="12"/>
      <c r="D5" s="12"/>
      <c r="E5" s="13" t="s">
        <v>13</v>
      </c>
      <c r="F5" s="18"/>
    </row>
    <row r="6" ht="14.25" spans="1:11">
      <c r="A6" s="20" t="s">
        <v>14</v>
      </c>
      <c r="B6" s="20"/>
      <c r="C6" s="21"/>
      <c r="D6" s="21"/>
      <c r="E6" s="21"/>
      <c r="F6" s="21"/>
      <c r="G6" s="22"/>
    </row>
    <row r="8" s="1" customFormat="1" ht="14.25" spans="1:11">
      <c r="A8" s="23" t="s">
        <v>15</v>
      </c>
      <c r="B8" s="23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4"/>
    </row>
    <row r="9" s="2" customFormat="1" ht="100" customHeight="1" spans="1:11">
      <c r="A9" s="25">
        <v>1</v>
      </c>
      <c r="B9" s="26" t="s">
        <v>25</v>
      </c>
      <c r="C9" s="27" t="s">
        <v>26</v>
      </c>
      <c r="D9" s="28" t="s">
        <v>27</v>
      </c>
      <c r="E9" s="29" t="s">
        <v>28</v>
      </c>
      <c r="F9" s="30" t="s">
        <v>29</v>
      </c>
      <c r="G9" s="30" t="s">
        <v>30</v>
      </c>
      <c r="H9" s="29" t="s">
        <v>5</v>
      </c>
      <c r="I9" s="28"/>
      <c r="J9" s="31"/>
    </row>
    <row r="10" s="2" customFormat="1" ht="128" customHeight="1" spans="1:11">
      <c r="A10" s="25">
        <v>2</v>
      </c>
      <c r="B10" s="26"/>
      <c r="C10" s="27"/>
      <c r="D10" s="32" t="s">
        <v>31</v>
      </c>
      <c r="E10" s="29" t="s">
        <v>28</v>
      </c>
      <c r="F10" s="30" t="s">
        <v>32</v>
      </c>
      <c r="G10" s="30" t="s">
        <v>33</v>
      </c>
      <c r="H10" s="29" t="s">
        <v>5</v>
      </c>
      <c r="I10" s="33"/>
      <c r="J10" s="31"/>
    </row>
    <row r="11" s="2" customFormat="1" ht="100" customHeight="1" spans="1:11">
      <c r="A11" s="25">
        <v>3</v>
      </c>
      <c r="B11" s="26"/>
      <c r="C11" s="27"/>
      <c r="D11" s="32" t="s">
        <v>34</v>
      </c>
      <c r="E11" s="34" t="s">
        <v>28</v>
      </c>
      <c r="F11" s="30" t="s">
        <v>32</v>
      </c>
      <c r="G11" s="30" t="s">
        <v>35</v>
      </c>
      <c r="H11" s="29" t="s">
        <v>5</v>
      </c>
      <c r="I11" s="33"/>
      <c r="J11" s="31"/>
    </row>
    <row r="12" s="2" customFormat="1" ht="100" customHeight="1" spans="1:11">
      <c r="A12" s="25">
        <v>4</v>
      </c>
      <c r="B12" s="26"/>
      <c r="C12" s="27"/>
      <c r="D12" s="32"/>
      <c r="E12" s="34"/>
      <c r="F12" s="30" t="s">
        <v>36</v>
      </c>
      <c r="G12" s="30" t="s">
        <v>37</v>
      </c>
      <c r="H12" s="29" t="s">
        <v>5</v>
      </c>
      <c r="I12" s="33"/>
      <c r="J12" s="31"/>
    </row>
    <row r="13" s="2" customFormat="1" ht="100" customHeight="1" spans="1:11">
      <c r="A13" s="25">
        <v>5</v>
      </c>
      <c r="B13" s="26"/>
      <c r="C13" s="27"/>
      <c r="D13" s="32" t="s">
        <v>38</v>
      </c>
      <c r="E13" s="34" t="s">
        <v>28</v>
      </c>
      <c r="F13" s="30" t="s">
        <v>39</v>
      </c>
      <c r="G13" s="30" t="s">
        <v>40</v>
      </c>
      <c r="H13" s="29" t="s">
        <v>5</v>
      </c>
      <c r="I13" s="33"/>
      <c r="J13" s="31"/>
    </row>
    <row r="14" s="2" customFormat="1" ht="100" customHeight="1" spans="1:11">
      <c r="A14" s="25">
        <v>6</v>
      </c>
      <c r="B14" s="26"/>
      <c r="C14" s="27"/>
      <c r="D14" s="32"/>
      <c r="E14" s="34"/>
      <c r="F14" s="30" t="s">
        <v>41</v>
      </c>
      <c r="G14" s="30" t="s">
        <v>42</v>
      </c>
      <c r="H14" s="29" t="s">
        <v>5</v>
      </c>
      <c r="I14" s="33"/>
      <c r="J14" s="31"/>
    </row>
    <row r="15" s="2" customFormat="1" ht="100" customHeight="1" spans="1:11">
      <c r="A15" s="25">
        <v>7</v>
      </c>
      <c r="B15" s="26"/>
      <c r="C15" s="27"/>
      <c r="D15" s="32"/>
      <c r="E15" s="34"/>
      <c r="F15" s="30" t="s">
        <v>43</v>
      </c>
      <c r="G15" s="30" t="s">
        <v>44</v>
      </c>
      <c r="H15" s="29" t="s">
        <v>5</v>
      </c>
      <c r="I15" s="33"/>
      <c r="J15" s="31"/>
    </row>
    <row r="16" s="2" customFormat="1" ht="100" customHeight="1" spans="1:11">
      <c r="A16" s="25">
        <v>8</v>
      </c>
      <c r="B16" s="26"/>
      <c r="C16" s="27"/>
      <c r="D16" s="32"/>
      <c r="E16" s="34"/>
      <c r="F16" s="30" t="s">
        <v>45</v>
      </c>
      <c r="G16" s="30" t="s">
        <v>46</v>
      </c>
      <c r="H16" s="29" t="s">
        <v>5</v>
      </c>
      <c r="I16" s="33"/>
      <c r="J16" s="31"/>
    </row>
    <row r="17" s="2" customFormat="1" ht="100" customHeight="1" spans="1:11">
      <c r="A17" s="25">
        <v>9</v>
      </c>
      <c r="B17" s="26"/>
      <c r="C17" s="27"/>
      <c r="D17" s="32" t="s">
        <v>47</v>
      </c>
      <c r="E17" s="34" t="s">
        <v>28</v>
      </c>
      <c r="F17" s="30" t="s">
        <v>48</v>
      </c>
      <c r="G17" s="30" t="s">
        <v>49</v>
      </c>
      <c r="H17" s="29" t="s">
        <v>5</v>
      </c>
      <c r="I17" s="33"/>
      <c r="J17" s="31"/>
    </row>
    <row r="18" s="2" customFormat="1" ht="100" customHeight="1" spans="1:11">
      <c r="A18" s="25">
        <v>10</v>
      </c>
      <c r="B18" s="26"/>
      <c r="C18" s="27"/>
      <c r="D18" s="32"/>
      <c r="E18" s="34"/>
      <c r="F18" s="30" t="s">
        <v>50</v>
      </c>
      <c r="G18" s="30" t="s">
        <v>51</v>
      </c>
      <c r="H18" s="29" t="s">
        <v>5</v>
      </c>
      <c r="I18" s="33"/>
      <c r="J18" s="31"/>
    </row>
    <row r="19" s="2" customFormat="1" ht="100" customHeight="1" spans="1:11">
      <c r="A19" s="25">
        <v>11</v>
      </c>
      <c r="B19" s="26"/>
      <c r="C19" s="27"/>
      <c r="D19" s="32" t="s">
        <v>52</v>
      </c>
      <c r="E19" s="34" t="s">
        <v>53</v>
      </c>
      <c r="F19" s="30" t="s">
        <v>54</v>
      </c>
      <c r="G19" s="30" t="s">
        <v>55</v>
      </c>
      <c r="H19" s="29" t="s">
        <v>5</v>
      </c>
      <c r="I19" s="33"/>
      <c r="J19" s="31"/>
    </row>
    <row r="20" s="3" customFormat="1" ht="100" customHeight="1" spans="1:11">
      <c r="A20" s="25">
        <v>12</v>
      </c>
      <c r="B20" s="26" t="s">
        <v>56</v>
      </c>
      <c r="C20" s="35" t="s">
        <v>57</v>
      </c>
      <c r="D20" s="32" t="s">
        <v>58</v>
      </c>
      <c r="E20" s="30" t="s">
        <v>59</v>
      </c>
      <c r="F20" s="30" t="s">
        <v>60</v>
      </c>
      <c r="G20" s="30" t="s">
        <v>61</v>
      </c>
      <c r="H20" s="29" t="s">
        <v>5</v>
      </c>
      <c r="I20" s="33"/>
      <c r="K20" s="36"/>
    </row>
    <row r="21" s="3" customFormat="1" ht="100" customHeight="1" spans="1:11">
      <c r="A21" s="25">
        <v>13</v>
      </c>
      <c r="B21" s="26"/>
      <c r="C21" s="35"/>
      <c r="D21" s="32"/>
      <c r="E21" s="30" t="s">
        <v>62</v>
      </c>
      <c r="F21" s="30" t="s">
        <v>60</v>
      </c>
      <c r="G21" s="30" t="s">
        <v>63</v>
      </c>
      <c r="H21" s="29" t="s">
        <v>5</v>
      </c>
      <c r="I21" s="33"/>
      <c r="K21" s="36"/>
    </row>
    <row r="22" s="3" customFormat="1" ht="100" customHeight="1" spans="1:11">
      <c r="A22" s="25">
        <v>14</v>
      </c>
      <c r="B22" s="26"/>
      <c r="C22" s="35"/>
      <c r="D22" s="28" t="s">
        <v>64</v>
      </c>
      <c r="E22" s="30" t="s">
        <v>65</v>
      </c>
      <c r="F22" s="35" t="s">
        <v>26</v>
      </c>
      <c r="G22" s="30" t="s">
        <v>66</v>
      </c>
      <c r="H22" s="29" t="s">
        <v>5</v>
      </c>
      <c r="I22" s="33"/>
      <c r="K22" s="36"/>
    </row>
    <row r="23" s="3" customFormat="1" ht="145" customHeight="1" spans="1:11">
      <c r="A23" s="25">
        <v>15</v>
      </c>
      <c r="B23" s="26"/>
      <c r="C23" s="27" t="s">
        <v>67</v>
      </c>
      <c r="D23" s="30" t="s">
        <v>68</v>
      </c>
      <c r="E23" s="30" t="s">
        <v>65</v>
      </c>
      <c r="F23" s="35" t="s">
        <v>26</v>
      </c>
      <c r="G23" s="30" t="s">
        <v>69</v>
      </c>
      <c r="H23" s="29" t="s">
        <v>5</v>
      </c>
      <c r="I23" s="28"/>
      <c r="K23" s="36"/>
    </row>
    <row r="24" s="3" customFormat="1" ht="100" customHeight="1" spans="1:11">
      <c r="A24" s="25">
        <v>16</v>
      </c>
      <c r="B24" s="26"/>
      <c r="C24" s="27"/>
      <c r="D24" s="32" t="s">
        <v>70</v>
      </c>
      <c r="E24" s="30" t="s">
        <v>65</v>
      </c>
      <c r="F24" s="30" t="s">
        <v>71</v>
      </c>
      <c r="G24" s="30" t="s">
        <v>72</v>
      </c>
      <c r="H24" s="29" t="s">
        <v>5</v>
      </c>
      <c r="I24" s="33"/>
      <c r="K24" s="36"/>
    </row>
    <row r="25" s="3" customFormat="1" ht="100" customHeight="1" spans="1:11">
      <c r="A25" s="25">
        <v>17</v>
      </c>
      <c r="B25" s="26"/>
      <c r="C25" s="27" t="s">
        <v>73</v>
      </c>
      <c r="D25" s="37" t="s">
        <v>74</v>
      </c>
      <c r="E25" s="35" t="s">
        <v>26</v>
      </c>
      <c r="F25" s="30" t="s">
        <v>75</v>
      </c>
      <c r="G25" s="30" t="s">
        <v>76</v>
      </c>
      <c r="H25" s="29" t="s">
        <v>5</v>
      </c>
      <c r="I25" s="33"/>
      <c r="K25" s="36"/>
    </row>
    <row r="26" s="3" customFormat="1" ht="100" customHeight="1" spans="1:11">
      <c r="A26" s="25">
        <v>18</v>
      </c>
      <c r="B26" s="26"/>
      <c r="C26" s="27"/>
      <c r="D26" s="37" t="s">
        <v>77</v>
      </c>
      <c r="E26" s="35" t="s">
        <v>26</v>
      </c>
      <c r="F26" s="30" t="s">
        <v>78</v>
      </c>
      <c r="G26" s="30" t="s">
        <v>79</v>
      </c>
      <c r="H26" s="29" t="s">
        <v>5</v>
      </c>
      <c r="I26" s="33"/>
      <c r="K26" s="36"/>
    </row>
    <row r="27" s="3" customFormat="1" ht="100" customHeight="1" spans="1:11">
      <c r="A27" s="25">
        <v>19</v>
      </c>
      <c r="B27" s="26"/>
      <c r="C27" s="27"/>
      <c r="D27" s="37" t="s">
        <v>80</v>
      </c>
      <c r="E27" s="35" t="s">
        <v>26</v>
      </c>
      <c r="F27" s="35" t="s">
        <v>26</v>
      </c>
      <c r="G27" s="30" t="s">
        <v>81</v>
      </c>
      <c r="H27" s="29" t="s">
        <v>5</v>
      </c>
      <c r="I27" s="33"/>
      <c r="K27" s="36"/>
    </row>
    <row r="28" s="3" customFormat="1" ht="100" customHeight="1" spans="1:11">
      <c r="A28" s="25">
        <v>20</v>
      </c>
      <c r="B28" s="26"/>
      <c r="C28" s="27"/>
      <c r="D28" s="37" t="s">
        <v>82</v>
      </c>
      <c r="E28" s="35" t="s">
        <v>26</v>
      </c>
      <c r="F28" s="35" t="s">
        <v>26</v>
      </c>
      <c r="G28" s="30" t="s">
        <v>83</v>
      </c>
      <c r="H28" s="29" t="s">
        <v>5</v>
      </c>
      <c r="I28" s="33"/>
      <c r="K28" s="36"/>
    </row>
    <row r="29" s="3" customFormat="1" ht="100" customHeight="1" spans="1:11">
      <c r="A29" s="25">
        <v>21</v>
      </c>
      <c r="B29" s="26"/>
      <c r="C29" s="27"/>
      <c r="D29" s="37" t="s">
        <v>84</v>
      </c>
      <c r="E29" s="35" t="s">
        <v>26</v>
      </c>
      <c r="F29" s="35" t="s">
        <v>26</v>
      </c>
      <c r="G29" s="30" t="s">
        <v>85</v>
      </c>
      <c r="H29" s="29" t="s">
        <v>5</v>
      </c>
      <c r="I29" s="33"/>
      <c r="K29" s="36"/>
    </row>
    <row r="30" s="3" customFormat="1" ht="100" customHeight="1" spans="1:11">
      <c r="A30" s="25">
        <v>22</v>
      </c>
      <c r="B30" s="26"/>
      <c r="C30" s="27"/>
      <c r="D30" s="37" t="s">
        <v>86</v>
      </c>
      <c r="E30" s="35" t="s">
        <v>26</v>
      </c>
      <c r="F30" s="30" t="s">
        <v>87</v>
      </c>
      <c r="G30" s="30" t="s">
        <v>88</v>
      </c>
      <c r="H30" s="29" t="s">
        <v>5</v>
      </c>
      <c r="I30" s="33"/>
      <c r="K30" s="36"/>
    </row>
    <row r="31" s="3" customFormat="1" ht="100" customHeight="1" spans="1:11">
      <c r="A31" s="25">
        <v>23</v>
      </c>
      <c r="B31" s="26"/>
      <c r="C31" s="27"/>
      <c r="D31" s="37" t="s">
        <v>89</v>
      </c>
      <c r="E31" s="35" t="s">
        <v>26</v>
      </c>
      <c r="F31" s="30" t="s">
        <v>90</v>
      </c>
      <c r="G31" s="30" t="s">
        <v>91</v>
      </c>
      <c r="H31" s="29" t="s">
        <v>5</v>
      </c>
      <c r="I31" s="33"/>
      <c r="K31" s="36"/>
    </row>
    <row r="32" s="3" customFormat="1" ht="100" customHeight="1" spans="1:11">
      <c r="A32" s="25">
        <v>24</v>
      </c>
      <c r="B32" s="26"/>
      <c r="C32" s="27"/>
      <c r="D32" s="34" t="s">
        <v>92</v>
      </c>
      <c r="E32" s="35" t="s">
        <v>26</v>
      </c>
      <c r="F32" s="30" t="s">
        <v>93</v>
      </c>
      <c r="G32" s="30" t="s">
        <v>94</v>
      </c>
      <c r="H32" s="29" t="s">
        <v>5</v>
      </c>
      <c r="I32" s="33"/>
      <c r="K32" s="36"/>
    </row>
    <row r="33" s="3" customFormat="1" ht="100" customHeight="1" spans="1:11">
      <c r="A33" s="25">
        <v>25</v>
      </c>
      <c r="B33" s="26"/>
      <c r="C33" s="27"/>
      <c r="D33" s="34"/>
      <c r="E33" s="30" t="s">
        <v>95</v>
      </c>
      <c r="F33" s="30" t="s">
        <v>96</v>
      </c>
      <c r="G33" s="30" t="s">
        <v>97</v>
      </c>
      <c r="H33" s="29" t="s">
        <v>5</v>
      </c>
      <c r="I33" s="33"/>
      <c r="K33" s="36"/>
    </row>
    <row r="34" s="3" customFormat="1" ht="100" customHeight="1" spans="1:11">
      <c r="A34" s="25">
        <v>26</v>
      </c>
      <c r="B34" s="26"/>
      <c r="C34" s="27"/>
      <c r="D34" s="37" t="s">
        <v>98</v>
      </c>
      <c r="E34" s="35" t="s">
        <v>26</v>
      </c>
      <c r="F34" s="30" t="s">
        <v>99</v>
      </c>
      <c r="G34" s="30" t="s">
        <v>100</v>
      </c>
      <c r="H34" s="29" t="s">
        <v>5</v>
      </c>
      <c r="I34" s="33"/>
      <c r="K34" s="36"/>
    </row>
    <row r="35" s="3" customFormat="1" ht="100" customHeight="1" spans="1:11">
      <c r="A35" s="25">
        <v>27</v>
      </c>
      <c r="B35" s="26"/>
      <c r="C35" s="27"/>
      <c r="D35" s="37" t="s">
        <v>101</v>
      </c>
      <c r="E35" s="35" t="s">
        <v>26</v>
      </c>
      <c r="F35" s="30" t="s">
        <v>102</v>
      </c>
      <c r="G35" s="30" t="s">
        <v>103</v>
      </c>
      <c r="H35" s="29" t="s">
        <v>5</v>
      </c>
      <c r="I35" s="33"/>
      <c r="K35" s="36"/>
    </row>
    <row r="36" s="3" customFormat="1" ht="100" customHeight="1" spans="1:11">
      <c r="A36" s="25">
        <v>28</v>
      </c>
      <c r="B36" s="26"/>
      <c r="C36" s="27" t="s">
        <v>104</v>
      </c>
      <c r="D36" s="32" t="s">
        <v>105</v>
      </c>
      <c r="E36" s="30" t="s">
        <v>65</v>
      </c>
      <c r="F36" s="35" t="s">
        <v>26</v>
      </c>
      <c r="G36" s="30" t="s">
        <v>106</v>
      </c>
      <c r="H36" s="29" t="s">
        <v>5</v>
      </c>
      <c r="I36" s="33"/>
      <c r="K36" s="36"/>
    </row>
    <row r="37" s="3" customFormat="1" ht="100" customHeight="1" spans="1:11">
      <c r="A37" s="25">
        <v>29</v>
      </c>
      <c r="B37" s="26"/>
      <c r="C37" s="27"/>
      <c r="D37" s="32" t="s">
        <v>107</v>
      </c>
      <c r="E37" s="30" t="s">
        <v>108</v>
      </c>
      <c r="F37" s="30" t="s">
        <v>109</v>
      </c>
      <c r="G37" s="30" t="s">
        <v>110</v>
      </c>
      <c r="H37" s="29" t="s">
        <v>5</v>
      </c>
      <c r="I37" s="33"/>
      <c r="K37" s="36"/>
    </row>
    <row r="38" s="3" customFormat="1" ht="100" customHeight="1" spans="1:11">
      <c r="A38" s="25">
        <v>30</v>
      </c>
      <c r="B38" s="26"/>
      <c r="C38" s="27"/>
      <c r="D38" s="32" t="s">
        <v>111</v>
      </c>
      <c r="E38" s="30" t="s">
        <v>112</v>
      </c>
      <c r="F38" s="30" t="s">
        <v>109</v>
      </c>
      <c r="G38" s="30" t="s">
        <v>113</v>
      </c>
      <c r="H38" s="29" t="s">
        <v>5</v>
      </c>
      <c r="I38" s="33"/>
      <c r="K38" s="36"/>
    </row>
    <row r="39" s="3" customFormat="1" ht="100" customHeight="1" spans="1:11">
      <c r="A39" s="25">
        <v>31</v>
      </c>
      <c r="B39" s="26"/>
      <c r="C39" s="27" t="s">
        <v>114</v>
      </c>
      <c r="D39" s="38" t="s">
        <v>115</v>
      </c>
      <c r="E39" s="39" t="s">
        <v>26</v>
      </c>
      <c r="F39" s="38" t="s">
        <v>116</v>
      </c>
      <c r="G39" s="38" t="s">
        <v>117</v>
      </c>
      <c r="H39" s="29" t="s">
        <v>5</v>
      </c>
      <c r="I39" s="33"/>
      <c r="K39" s="36"/>
    </row>
    <row r="40" s="3" customFormat="1" ht="100" customHeight="1" spans="1:11">
      <c r="A40" s="25">
        <v>32</v>
      </c>
      <c r="B40" s="26"/>
      <c r="C40" s="27"/>
      <c r="D40" s="38"/>
      <c r="E40" s="38" t="s">
        <v>118</v>
      </c>
      <c r="F40" s="39" t="s">
        <v>26</v>
      </c>
      <c r="G40" s="38" t="s">
        <v>119</v>
      </c>
      <c r="H40" s="29" t="s">
        <v>5</v>
      </c>
      <c r="I40" s="33"/>
      <c r="K40" s="36"/>
    </row>
    <row r="41" s="3" customFormat="1" ht="100" customHeight="1" spans="1:11">
      <c r="A41" s="25">
        <v>33</v>
      </c>
      <c r="B41" s="26"/>
      <c r="C41" s="27"/>
      <c r="D41" s="38"/>
      <c r="E41" s="39" t="s">
        <v>26</v>
      </c>
      <c r="F41" s="38" t="s">
        <v>120</v>
      </c>
      <c r="G41" s="38" t="s">
        <v>121</v>
      </c>
      <c r="H41" s="29" t="s">
        <v>5</v>
      </c>
      <c r="I41" s="33"/>
      <c r="K41" s="36"/>
    </row>
    <row r="42" s="3" customFormat="1" ht="100" customHeight="1" spans="1:11">
      <c r="A42" s="25">
        <v>34</v>
      </c>
      <c r="B42" s="26"/>
      <c r="C42" s="27"/>
      <c r="D42" s="38"/>
      <c r="E42" s="39" t="s">
        <v>26</v>
      </c>
      <c r="F42" s="38" t="s">
        <v>122</v>
      </c>
      <c r="G42" s="38" t="s">
        <v>123</v>
      </c>
      <c r="H42" s="29" t="s">
        <v>5</v>
      </c>
      <c r="I42" s="33"/>
      <c r="K42" s="36"/>
    </row>
    <row r="43" s="3" customFormat="1" ht="100" customHeight="1" spans="1:11">
      <c r="A43" s="25">
        <v>35</v>
      </c>
      <c r="B43" s="26"/>
      <c r="C43" s="27"/>
      <c r="D43" s="38"/>
      <c r="E43" s="38" t="s">
        <v>124</v>
      </c>
      <c r="F43" s="39" t="s">
        <v>26</v>
      </c>
      <c r="G43" s="38" t="s">
        <v>125</v>
      </c>
      <c r="H43" s="29" t="s">
        <v>5</v>
      </c>
      <c r="I43" s="33"/>
      <c r="K43" s="36"/>
    </row>
    <row r="44" s="3" customFormat="1" ht="100" customHeight="1" spans="1:11">
      <c r="A44" s="25">
        <v>36</v>
      </c>
      <c r="B44" s="26"/>
      <c r="C44" s="27"/>
      <c r="D44" s="38"/>
      <c r="E44" s="39" t="s">
        <v>26</v>
      </c>
      <c r="F44" s="38" t="s">
        <v>120</v>
      </c>
      <c r="G44" s="38" t="s">
        <v>121</v>
      </c>
      <c r="H44" s="29" t="s">
        <v>5</v>
      </c>
      <c r="I44" s="33"/>
      <c r="K44" s="36"/>
    </row>
    <row r="45" s="3" customFormat="1" ht="100" customHeight="1" spans="1:11">
      <c r="A45" s="25">
        <v>37</v>
      </c>
      <c r="B45" s="26"/>
      <c r="C45" s="27"/>
      <c r="D45" s="38"/>
      <c r="E45" s="39" t="s">
        <v>26</v>
      </c>
      <c r="F45" s="38" t="s">
        <v>126</v>
      </c>
      <c r="G45" s="38" t="s">
        <v>127</v>
      </c>
      <c r="H45" s="29" t="s">
        <v>5</v>
      </c>
      <c r="I45" s="33"/>
      <c r="K45" s="36"/>
    </row>
    <row r="46" s="3" customFormat="1" ht="100" customHeight="1" spans="1:11">
      <c r="A46" s="25">
        <v>38</v>
      </c>
      <c r="B46" s="26"/>
      <c r="C46" s="27"/>
      <c r="D46" s="38"/>
      <c r="E46" s="38" t="s">
        <v>128</v>
      </c>
      <c r="F46" s="39" t="s">
        <v>26</v>
      </c>
      <c r="G46" s="38" t="s">
        <v>125</v>
      </c>
      <c r="H46" s="29" t="s">
        <v>5</v>
      </c>
      <c r="I46" s="33"/>
      <c r="K46" s="36"/>
    </row>
    <row r="47" s="3" customFormat="1" ht="100" customHeight="1" spans="1:11">
      <c r="A47" s="25">
        <v>39</v>
      </c>
      <c r="B47" s="26"/>
      <c r="C47" s="27"/>
      <c r="D47" s="38"/>
      <c r="E47" s="39" t="s">
        <v>26</v>
      </c>
      <c r="F47" s="38" t="s">
        <v>120</v>
      </c>
      <c r="G47" s="38" t="s">
        <v>121</v>
      </c>
      <c r="H47" s="29" t="s">
        <v>5</v>
      </c>
      <c r="I47" s="33"/>
      <c r="K47" s="36"/>
    </row>
    <row r="48" s="3" customFormat="1" ht="100" customHeight="1" spans="1:11">
      <c r="A48" s="25">
        <v>40</v>
      </c>
      <c r="B48" s="26"/>
      <c r="C48" s="27"/>
      <c r="D48" s="38"/>
      <c r="E48" s="39" t="s">
        <v>26</v>
      </c>
      <c r="F48" s="38" t="s">
        <v>129</v>
      </c>
      <c r="G48" s="38" t="s">
        <v>130</v>
      </c>
      <c r="H48" s="29" t="s">
        <v>5</v>
      </c>
      <c r="I48" s="33"/>
      <c r="K48" s="36"/>
    </row>
    <row r="49" s="3" customFormat="1" ht="100" customHeight="1" spans="1:11">
      <c r="A49" s="25">
        <v>41</v>
      </c>
      <c r="B49" s="26"/>
      <c r="C49" s="27"/>
      <c r="D49" s="38"/>
      <c r="E49" s="38" t="s">
        <v>131</v>
      </c>
      <c r="F49" s="39" t="s">
        <v>26</v>
      </c>
      <c r="G49" s="38" t="s">
        <v>132</v>
      </c>
      <c r="H49" s="29" t="s">
        <v>5</v>
      </c>
      <c r="I49" s="33"/>
      <c r="K49" s="36"/>
    </row>
    <row r="50" s="3" customFormat="1" ht="100" customHeight="1" spans="1:11">
      <c r="A50" s="25">
        <v>42</v>
      </c>
      <c r="B50" s="26"/>
      <c r="C50" s="27" t="s">
        <v>133</v>
      </c>
      <c r="D50" s="38" t="s">
        <v>134</v>
      </c>
      <c r="E50" s="38" t="s">
        <v>135</v>
      </c>
      <c r="F50" s="39" t="s">
        <v>26</v>
      </c>
      <c r="G50" s="38" t="s">
        <v>136</v>
      </c>
      <c r="H50" s="29" t="s">
        <v>5</v>
      </c>
      <c r="I50" s="33"/>
      <c r="K50" s="36"/>
    </row>
    <row r="51" s="3" customFormat="1" ht="100" customHeight="1" spans="1:11">
      <c r="A51" s="25">
        <v>43</v>
      </c>
      <c r="B51" s="26"/>
      <c r="C51" s="27"/>
      <c r="D51" s="38"/>
      <c r="E51" s="38" t="s">
        <v>137</v>
      </c>
      <c r="F51" s="39" t="s">
        <v>26</v>
      </c>
      <c r="G51" s="38" t="s">
        <v>138</v>
      </c>
      <c r="H51" s="29" t="s">
        <v>5</v>
      </c>
      <c r="I51" s="33"/>
      <c r="K51" s="36"/>
    </row>
    <row r="52" s="3" customFormat="1" ht="100" customHeight="1" spans="1:11">
      <c r="A52" s="25">
        <v>44</v>
      </c>
      <c r="B52" s="26"/>
      <c r="C52" s="27"/>
      <c r="D52" s="38" t="s">
        <v>139</v>
      </c>
      <c r="E52" s="38" t="s">
        <v>140</v>
      </c>
      <c r="F52" s="38" t="s">
        <v>141</v>
      </c>
      <c r="G52" s="38" t="s">
        <v>142</v>
      </c>
      <c r="H52" s="29" t="s">
        <v>5</v>
      </c>
      <c r="I52" s="33"/>
      <c r="K52" s="36"/>
    </row>
    <row r="53" s="3" customFormat="1" ht="100" customHeight="1" spans="1:11">
      <c r="A53" s="25">
        <v>45</v>
      </c>
      <c r="B53" s="26"/>
      <c r="C53" s="27"/>
      <c r="D53" s="38" t="s">
        <v>143</v>
      </c>
      <c r="E53" s="38" t="s">
        <v>144</v>
      </c>
      <c r="F53" s="39" t="s">
        <v>26</v>
      </c>
      <c r="G53" s="38" t="s">
        <v>145</v>
      </c>
      <c r="H53" s="29" t="s">
        <v>5</v>
      </c>
      <c r="I53" s="33"/>
      <c r="K53" s="36"/>
    </row>
    <row r="54" s="3" customFormat="1" ht="100" customHeight="1" spans="1:11">
      <c r="A54" s="25">
        <v>46</v>
      </c>
      <c r="B54" s="26"/>
      <c r="C54" s="27"/>
      <c r="D54" s="38" t="s">
        <v>146</v>
      </c>
      <c r="E54" s="38" t="s">
        <v>144</v>
      </c>
      <c r="F54" s="38" t="s">
        <v>147</v>
      </c>
      <c r="G54" s="38" t="s">
        <v>148</v>
      </c>
      <c r="H54" s="29" t="s">
        <v>5</v>
      </c>
      <c r="I54" s="33"/>
      <c r="K54" s="36"/>
    </row>
    <row r="55" s="3" customFormat="1" ht="100" customHeight="1" spans="1:11">
      <c r="A55" s="25">
        <v>47</v>
      </c>
      <c r="B55" s="26"/>
      <c r="C55" s="27"/>
      <c r="D55" s="38" t="s">
        <v>149</v>
      </c>
      <c r="E55" s="38" t="s">
        <v>150</v>
      </c>
      <c r="F55" s="38" t="s">
        <v>151</v>
      </c>
      <c r="G55" s="38" t="s">
        <v>152</v>
      </c>
      <c r="H55" s="29" t="s">
        <v>5</v>
      </c>
      <c r="I55" s="33"/>
      <c r="K55" s="36"/>
    </row>
    <row r="56" s="3" customFormat="1" ht="100" customHeight="1" spans="1:11">
      <c r="A56" s="25">
        <v>48</v>
      </c>
      <c r="B56" s="26"/>
      <c r="C56" s="27"/>
      <c r="D56" s="38" t="s">
        <v>153</v>
      </c>
      <c r="E56" s="38" t="s">
        <v>150</v>
      </c>
      <c r="F56" s="38" t="s">
        <v>154</v>
      </c>
      <c r="G56" s="38" t="s">
        <v>155</v>
      </c>
      <c r="H56" s="29" t="s">
        <v>5</v>
      </c>
      <c r="I56" s="33"/>
      <c r="K56" s="36"/>
    </row>
    <row r="57" s="3" customFormat="1" ht="100" customHeight="1" spans="1:11">
      <c r="A57" s="25">
        <v>49</v>
      </c>
      <c r="B57" s="26"/>
      <c r="C57" s="27"/>
      <c r="D57" s="38"/>
      <c r="E57" s="38" t="s">
        <v>150</v>
      </c>
      <c r="F57" s="38" t="s">
        <v>156</v>
      </c>
      <c r="G57" s="38" t="s">
        <v>157</v>
      </c>
      <c r="H57" s="29" t="s">
        <v>5</v>
      </c>
      <c r="I57" s="33"/>
      <c r="K57" s="36"/>
    </row>
    <row r="58" s="3" customFormat="1" ht="100" customHeight="1" spans="1:11">
      <c r="A58" s="25">
        <v>50</v>
      </c>
      <c r="B58" s="26"/>
      <c r="C58" s="27"/>
      <c r="D58" s="38" t="s">
        <v>158</v>
      </c>
      <c r="E58" s="38" t="s">
        <v>150</v>
      </c>
      <c r="F58" s="38" t="s">
        <v>159</v>
      </c>
      <c r="G58" s="38" t="s">
        <v>160</v>
      </c>
      <c r="H58" s="29" t="s">
        <v>5</v>
      </c>
      <c r="I58" s="33"/>
      <c r="K58" s="36"/>
    </row>
    <row r="59" s="3" customFormat="1" ht="100" customHeight="1" spans="1:11">
      <c r="A59" s="25">
        <v>51</v>
      </c>
      <c r="B59" s="26"/>
      <c r="C59" s="27"/>
      <c r="D59" s="38"/>
      <c r="E59" s="38" t="s">
        <v>150</v>
      </c>
      <c r="F59" s="38" t="s">
        <v>161</v>
      </c>
      <c r="G59" s="38" t="s">
        <v>162</v>
      </c>
      <c r="H59" s="29" t="s">
        <v>5</v>
      </c>
      <c r="I59" s="33"/>
      <c r="K59" s="36"/>
    </row>
    <row r="60" s="3" customFormat="1" ht="100" customHeight="1" spans="1:11">
      <c r="A60" s="25">
        <v>52</v>
      </c>
      <c r="B60" s="26"/>
      <c r="C60" s="27"/>
      <c r="D60" s="38" t="s">
        <v>163</v>
      </c>
      <c r="E60" s="38" t="s">
        <v>150</v>
      </c>
      <c r="F60" s="38" t="s">
        <v>164</v>
      </c>
      <c r="G60" s="38" t="s">
        <v>165</v>
      </c>
      <c r="H60" s="29" t="s">
        <v>5</v>
      </c>
      <c r="I60" s="33"/>
      <c r="K60" s="36"/>
    </row>
    <row r="61" s="3" customFormat="1" ht="100" customHeight="1" spans="1:11">
      <c r="A61" s="25">
        <v>53</v>
      </c>
      <c r="B61" s="26"/>
      <c r="C61" s="27"/>
      <c r="D61" s="38"/>
      <c r="E61" s="38" t="s">
        <v>150</v>
      </c>
      <c r="F61" s="38" t="s">
        <v>166</v>
      </c>
      <c r="G61" s="38" t="s">
        <v>167</v>
      </c>
      <c r="H61" s="29" t="s">
        <v>5</v>
      </c>
      <c r="I61" s="33"/>
      <c r="K61" s="36"/>
    </row>
    <row r="62" s="3" customFormat="1" ht="100" customHeight="1" spans="1:11">
      <c r="A62" s="25">
        <v>54</v>
      </c>
      <c r="B62" s="26"/>
      <c r="C62" s="27"/>
      <c r="D62" s="38"/>
      <c r="E62" s="38" t="s">
        <v>150</v>
      </c>
      <c r="F62" s="38" t="s">
        <v>168</v>
      </c>
      <c r="G62" s="38" t="s">
        <v>169</v>
      </c>
      <c r="H62" s="29" t="s">
        <v>5</v>
      </c>
      <c r="I62" s="33"/>
      <c r="K62" s="36"/>
    </row>
    <row r="63" s="3" customFormat="1" ht="100" customHeight="1" spans="1:11">
      <c r="A63" s="25">
        <v>55</v>
      </c>
      <c r="B63" s="26"/>
      <c r="C63" s="27"/>
      <c r="D63" s="38" t="s">
        <v>170</v>
      </c>
      <c r="E63" s="38" t="s">
        <v>171</v>
      </c>
      <c r="F63" s="38" t="s">
        <v>172</v>
      </c>
      <c r="G63" s="38" t="s">
        <v>173</v>
      </c>
      <c r="H63" s="29" t="s">
        <v>5</v>
      </c>
      <c r="I63" s="33"/>
      <c r="K63" s="36"/>
    </row>
    <row r="64" s="3" customFormat="1" ht="100" customHeight="1" spans="1:11">
      <c r="A64" s="25">
        <v>56</v>
      </c>
      <c r="B64" s="26"/>
      <c r="C64" s="27"/>
      <c r="D64" s="38"/>
      <c r="E64" s="38" t="s">
        <v>174</v>
      </c>
      <c r="F64" s="38" t="s">
        <v>175</v>
      </c>
      <c r="G64" s="38" t="s">
        <v>176</v>
      </c>
      <c r="H64" s="29" t="s">
        <v>5</v>
      </c>
      <c r="I64" s="33"/>
      <c r="K64" s="36"/>
    </row>
    <row r="65" s="3" customFormat="1" ht="100" customHeight="1" spans="1:11">
      <c r="A65" s="25">
        <v>57</v>
      </c>
      <c r="B65" s="40"/>
      <c r="C65" s="27" t="s">
        <v>177</v>
      </c>
      <c r="D65" s="32" t="s">
        <v>178</v>
      </c>
      <c r="E65" s="30" t="s">
        <v>65</v>
      </c>
      <c r="F65" s="30" t="s">
        <v>179</v>
      </c>
      <c r="G65" s="30" t="s">
        <v>180</v>
      </c>
      <c r="H65" s="29" t="s">
        <v>5</v>
      </c>
      <c r="I65" s="33"/>
      <c r="K65" s="36"/>
    </row>
    <row r="66" s="3" customFormat="1" ht="100" customHeight="1" spans="1:11">
      <c r="A66" s="25">
        <v>58</v>
      </c>
      <c r="B66" s="40"/>
      <c r="C66" s="27"/>
      <c r="D66" s="32" t="s">
        <v>181</v>
      </c>
      <c r="E66" s="30" t="s">
        <v>65</v>
      </c>
      <c r="F66" s="30" t="s">
        <v>179</v>
      </c>
      <c r="G66" s="30" t="s">
        <v>182</v>
      </c>
      <c r="H66" s="29" t="s">
        <v>5</v>
      </c>
      <c r="I66" s="33"/>
      <c r="K66" s="36"/>
    </row>
    <row r="67" s="3" customFormat="1" ht="100" customHeight="1" spans="1:11">
      <c r="A67" s="25">
        <v>59</v>
      </c>
      <c r="B67" s="40"/>
      <c r="C67" s="27"/>
      <c r="D67" s="32" t="s">
        <v>183</v>
      </c>
      <c r="E67" s="30" t="s">
        <v>65</v>
      </c>
      <c r="F67" s="30" t="s">
        <v>179</v>
      </c>
      <c r="G67" s="30" t="s">
        <v>182</v>
      </c>
      <c r="H67" s="29" t="s">
        <v>5</v>
      </c>
      <c r="I67" s="33"/>
      <c r="K67" s="36"/>
    </row>
    <row r="68" s="3" customFormat="1" ht="100" customHeight="1" spans="1:11">
      <c r="A68" s="25">
        <v>60</v>
      </c>
      <c r="B68" s="40"/>
      <c r="C68" s="27" t="s">
        <v>184</v>
      </c>
      <c r="D68" s="32" t="s">
        <v>185</v>
      </c>
      <c r="E68" s="30" t="s">
        <v>65</v>
      </c>
      <c r="F68" s="30" t="s">
        <v>186</v>
      </c>
      <c r="G68" s="30" t="s">
        <v>187</v>
      </c>
      <c r="H68" s="29" t="s">
        <v>5</v>
      </c>
      <c r="I68" s="33"/>
      <c r="K68" s="36"/>
    </row>
    <row r="69" ht="61" customHeight="1" spans="1:11">
      <c r="A69" s="25">
        <v>61</v>
      </c>
      <c r="C69" s="27" t="s">
        <v>188</v>
      </c>
      <c r="D69" s="32" t="s">
        <v>185</v>
      </c>
      <c r="E69" s="30" t="s">
        <v>65</v>
      </c>
      <c r="F69" s="30" t="s">
        <v>186</v>
      </c>
      <c r="G69" s="30" t="s">
        <v>189</v>
      </c>
      <c r="H69" s="29" t="s">
        <v>5</v>
      </c>
      <c r="K69" s="41"/>
    </row>
  </sheetData>
  <mergeCells count="26">
    <mergeCell ref="A1:F1"/>
    <mergeCell ref="C6:F6"/>
    <mergeCell ref="B9:B19"/>
    <mergeCell ref="B20:B64"/>
    <mergeCell ref="C9:C19"/>
    <mergeCell ref="C20:C22"/>
    <mergeCell ref="C23:C24"/>
    <mergeCell ref="C25:C35"/>
    <mergeCell ref="C36:C38"/>
    <mergeCell ref="C39:C49"/>
    <mergeCell ref="C50:C64"/>
    <mergeCell ref="C65:C67"/>
    <mergeCell ref="D11:D12"/>
    <mergeCell ref="D13:D16"/>
    <mergeCell ref="D17:D18"/>
    <mergeCell ref="D20:D21"/>
    <mergeCell ref="D32:D33"/>
    <mergeCell ref="D39:D49"/>
    <mergeCell ref="D50:D51"/>
    <mergeCell ref="D56:D57"/>
    <mergeCell ref="D58:D59"/>
    <mergeCell ref="D60:D62"/>
    <mergeCell ref="D63:D64"/>
    <mergeCell ref="E11:E12"/>
    <mergeCell ref="E13:E16"/>
    <mergeCell ref="E17:E18"/>
  </mergeCells>
  <conditionalFormatting sqref="H9 H11:H19 H21 H23:H65 H67 H69">
    <cfRule type="cellIs" dxfId="0" priority="22" stopIfTrue="1" operator="equal">
      <formula>"N/A"</formula>
    </cfRule>
    <cfRule type="cellIs" dxfId="1" priority="23" stopIfTrue="1" operator="equal">
      <formula>"Fail"</formula>
    </cfRule>
    <cfRule type="cellIs" dxfId="2" priority="24" stopIfTrue="1" operator="equal">
      <formula>"Pass"</formula>
    </cfRule>
  </conditionalFormatting>
  <conditionalFormatting sqref="H10 H12 H14 H16 H18 H20 H22 H24 H26 H28 H30 H32 H34 H36 H38 H40 H42 H44 H46 H48 H50 H52 H54 H56 H58 H60 H62 H64 H66 H68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dataValidations count="1">
    <dataValidation type="list" allowBlank="1" showInputMessage="1" showErrorMessage="1" sqref="H9:H69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洗码活动改造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lrwei</cp:lastModifiedBy>
  <dcterms:created xsi:type="dcterms:W3CDTF">2022-02-14T09:35:00Z</dcterms:created>
  <dcterms:modified xsi:type="dcterms:W3CDTF">2026-02-26T08:25:51Z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