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vez/Classes/upenn-cis3410/hw/hw6/soln/"/>
    </mc:Choice>
  </mc:AlternateContent>
  <xr:revisionPtr revIDLastSave="0" documentId="13_ncr:1_{6905C2D7-BADF-4E43-99D9-CE38D595359E}" xr6:coauthVersionLast="47" xr6:coauthVersionMax="47" xr10:uidLastSave="{00000000-0000-0000-0000-000000000000}"/>
  <bookViews>
    <workbookView xWindow="0" yWindow="500" windowWidth="35840" windowHeight="21100" xr2:uid="{DDD387E3-1549-034A-AFD7-B6F647E64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G43" i="1"/>
  <c r="G42" i="1"/>
  <c r="G41" i="1"/>
  <c r="G40" i="1"/>
  <c r="G39" i="1"/>
  <c r="G38" i="1"/>
  <c r="G37" i="1"/>
  <c r="H44" i="1" s="1"/>
  <c r="G33" i="1"/>
  <c r="G32" i="1"/>
  <c r="G31" i="1"/>
  <c r="G30" i="1"/>
  <c r="G29" i="1"/>
  <c r="G28" i="1"/>
  <c r="G27" i="1"/>
  <c r="G26" i="1"/>
  <c r="G22" i="1"/>
  <c r="G21" i="1"/>
  <c r="G20" i="1"/>
  <c r="G19" i="1"/>
  <c r="G18" i="1"/>
  <c r="G17" i="1"/>
  <c r="G16" i="1"/>
  <c r="G15" i="1"/>
  <c r="H27" i="1" l="1"/>
  <c r="H22" i="1"/>
  <c r="H30" i="1"/>
  <c r="H17" i="1"/>
  <c r="H28" i="1"/>
  <c r="H29" i="1"/>
  <c r="H26" i="1"/>
  <c r="H31" i="1"/>
  <c r="H32" i="1"/>
  <c r="H33" i="1"/>
  <c r="H37" i="1"/>
  <c r="H38" i="1"/>
  <c r="H39" i="1"/>
  <c r="H40" i="1"/>
  <c r="H41" i="1"/>
  <c r="H42" i="1"/>
  <c r="H43" i="1"/>
  <c r="H15" i="1"/>
  <c r="H18" i="1"/>
  <c r="H19" i="1"/>
  <c r="H20" i="1"/>
  <c r="H21" i="1"/>
  <c r="H16" i="1"/>
</calcChain>
</file>

<file path=xl/sharedStrings.xml><?xml version="1.0" encoding="utf-8"?>
<sst xmlns="http://schemas.openxmlformats.org/spreadsheetml/2006/main" count="73" uniqueCount="37">
  <si>
    <t>regalloctest</t>
  </si>
  <si>
    <t>Group:</t>
  </si>
  <si>
    <t>student1</t>
  </si>
  <si>
    <t>student2</t>
  </si>
  <si>
    <t>Host Processor</t>
  </si>
  <si>
    <t>Host OS</t>
  </si>
  <si>
    <t>baseline</t>
  </si>
  <si>
    <t>greedy</t>
  </si>
  <si>
    <t>better</t>
  </si>
  <si>
    <t>clang</t>
  </si>
  <si>
    <t>baseline-O1</t>
  </si>
  <si>
    <t>greedy-O1</t>
  </si>
  <si>
    <t>better-O1</t>
  </si>
  <si>
    <t>clang-O1</t>
  </si>
  <si>
    <t>total time1</t>
  </si>
  <si>
    <t>total time2</t>
  </si>
  <si>
    <t>total time3</t>
  </si>
  <si>
    <t>total time4</t>
  </si>
  <si>
    <t>total time5</t>
  </si>
  <si>
    <t>average</t>
  </si>
  <si>
    <t>% speedup</t>
  </si>
  <si>
    <t>Column1</t>
  </si>
  <si>
    <t>matmul</t>
  </si>
  <si>
    <t>POST THIS COLUMN</t>
  </si>
  <si>
    <t>e.g.:  2.4 GHz 8-Core Intel Core i9 with 32 GB 2667 MHz DDR4 RAM</t>
  </si>
  <si>
    <t>e.g.: Mac OS X Sonoma 14.4.1 (23E224)</t>
  </si>
  <si>
    <t>regalloctest speedup</t>
  </si>
  <si>
    <t>matmul speedup</t>
  </si>
  <si>
    <t>&lt;ours&gt;.oat</t>
  </si>
  <si>
    <t>&lt;ours&gt;.oat speedup</t>
  </si>
  <si>
    <t>Instrutions</t>
  </si>
  <si>
    <t>Fill out the tables below with the total execution time of each program under the given test configurations</t>
  </si>
  <si>
    <t>"--liveness trivial --regalloc none"</t>
  </si>
  <si>
    <t>"--liveness dataflow --regalloc greedy"</t>
  </si>
  <si>
    <t>"--liveness dataflow --regalloc better"</t>
  </si>
  <si>
    <t>"--clang"</t>
  </si>
  <si>
    <t>We have filled out the first column for regalloctest with example data from our test solution. Overwrite it with your own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</si>
</sst>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horizontal="right"/>
    </xf>
    <xf numFmtId="0" fontId="4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84E57-ACE3-F044-B723-2E0CACEF6D5E}" name="Table1" displayName="Table1" ref="A14:H22" totalsRowShown="0" headerRowDxfId="8">
  <autoFilter ref="A14:H22" xr:uid="{90C84E57-ACE3-F044-B723-2E0CACEF6D5E}"/>
  <tableColumns count="8">
    <tableColumn id="1" xr3:uid="{DB9B8915-2A10-854B-8C47-2EC97EEA2CAC}" name="Column1" dataDxfId="7"/>
    <tableColumn id="2" xr3:uid="{A5A561AB-8BD2-D243-85B5-93DF820DDD0C}" name="total time1"/>
    <tableColumn id="3" xr3:uid="{9A28B2AC-F510-6645-B1E6-9FB8D0067BED}" name="total time2"/>
    <tableColumn id="4" xr3:uid="{CFA3C410-11F7-CA47-AA68-552F12A94884}" name="total time3"/>
    <tableColumn id="5" xr3:uid="{2ADD3F41-5E7B-C444-945A-A9F15E275B99}" name="total time4"/>
    <tableColumn id="6" xr3:uid="{45946B88-43C0-984E-B428-FF0622E075C8}" name="total time5"/>
    <tableColumn id="7" xr3:uid="{859EC258-3A2C-0446-98D3-BFF8592505F3}" name="average">
      <calculatedColumnFormula>SUM(B15:F15)/5</calculatedColumnFormula>
    </tableColumn>
    <tableColumn id="8" xr3:uid="{0C05527E-4AB9-A740-99C9-EEDA55B4B713}" name="% speedup" dataDxfId="2">
      <calculatedColumnFormula>($G$15/G15 - 1)*100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162225-9776-184E-B552-E102C9A1DDED}" name="Table13" displayName="Table13" ref="A25:H33" totalsRowShown="0" headerRowDxfId="6">
  <autoFilter ref="A25:H33" xr:uid="{1A162225-9776-184E-B552-E102C9A1DDED}"/>
  <tableColumns count="8">
    <tableColumn id="1" xr3:uid="{AAAD5C23-22C0-314D-8D4A-3B394B252D05}" name="Column1" dataDxfId="5"/>
    <tableColumn id="2" xr3:uid="{B8A3B59F-E4BF-EE40-97D3-66BC86E59FE0}" name="total time1"/>
    <tableColumn id="3" xr3:uid="{D2C80FED-6B19-D64F-B219-630FF904CFD9}" name="total time2"/>
    <tableColumn id="4" xr3:uid="{C6FB4851-96C6-E64F-8DAD-D6F7C7CF8AB3}" name="total time3"/>
    <tableColumn id="5" xr3:uid="{36E17DB2-41E8-954D-94CC-9F487A05A366}" name="total time4"/>
    <tableColumn id="6" xr3:uid="{98C07BCC-921C-0041-8C9E-2F13FC152359}" name="total time5"/>
    <tableColumn id="7" xr3:uid="{8BBA9AC2-D249-4F49-8568-7C8D894ECEA8}" name="average">
      <calculatedColumnFormula>SUM(B26:F26)/5</calculatedColumnFormula>
    </tableColumn>
    <tableColumn id="8" xr3:uid="{FCE84E19-E69C-154D-A5C5-9D801CC954AE}" name="% speedup" dataDxfId="1">
      <calculatedColumnFormula>($G$26/G26 - 1)*100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F78D1A-AA6D-2844-BF9A-F036B9CF2DA3}" name="Table134" displayName="Table134" ref="A36:H44" totalsRowShown="0" headerRowDxfId="4">
  <autoFilter ref="A36:H44" xr:uid="{E8F78D1A-AA6D-2844-BF9A-F036B9CF2DA3}"/>
  <tableColumns count="8">
    <tableColumn id="1" xr3:uid="{22AE8A9F-3621-4044-A96C-CE1E7AD3A85C}" name="Column1" dataDxfId="3"/>
    <tableColumn id="2" xr3:uid="{E494A00E-8398-E244-A8D6-8C68B5CC9846}" name="total time1"/>
    <tableColumn id="3" xr3:uid="{BFF25434-C929-A947-AE34-9107D262C069}" name="total time2"/>
    <tableColumn id="4" xr3:uid="{B1F9CC3A-0224-E74F-94A4-FD9EB942EA9C}" name="total time3"/>
    <tableColumn id="5" xr3:uid="{B74C4646-8D6A-EE49-8FC4-D152100C6382}" name="total time4"/>
    <tableColumn id="6" xr3:uid="{8AEFA45B-DACA-7A44-B7C3-4CF5F00B92C6}" name="total time5"/>
    <tableColumn id="7" xr3:uid="{DE6814F5-9C04-604E-B94A-96015A2ACDEF}" name="average">
      <calculatedColumnFormula>SUM(B37:F37)/5</calculatedColumnFormula>
    </tableColumn>
    <tableColumn id="8" xr3:uid="{C27920C2-10D4-8C4E-9DE2-37AFD212DC0C}" name="% speedup" dataDxfId="0">
      <calculatedColumnFormula>($G$37/G37 - 1)*100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770B-F658-F341-AB25-44E15DAD4558}">
  <dimension ref="A1:H44"/>
  <sheetViews>
    <sheetView tabSelected="1" workbookViewId="0">
      <selection activeCell="B23" sqref="B23"/>
    </sheetView>
  </sheetViews>
  <sheetFormatPr baseColWidth="10" defaultRowHeight="16" x14ac:dyDescent="0.2"/>
  <cols>
    <col min="1" max="1" width="24.5" style="1" customWidth="1"/>
    <col min="2" max="6" width="12.5" customWidth="1"/>
    <col min="8" max="9" width="24.6640625" customWidth="1"/>
  </cols>
  <sheetData>
    <row r="1" spans="1:8" ht="24" x14ac:dyDescent="0.3">
      <c r="A1" s="6" t="s">
        <v>1</v>
      </c>
      <c r="B1" s="5" t="s">
        <v>2</v>
      </c>
      <c r="C1" s="5" t="s">
        <v>3</v>
      </c>
    </row>
    <row r="2" spans="1:8" ht="24" x14ac:dyDescent="0.3">
      <c r="A2" s="6" t="s">
        <v>4</v>
      </c>
      <c r="B2" s="5" t="s">
        <v>24</v>
      </c>
    </row>
    <row r="3" spans="1:8" ht="24" x14ac:dyDescent="0.3">
      <c r="A3" s="6" t="s">
        <v>5</v>
      </c>
      <c r="B3" s="5" t="s">
        <v>25</v>
      </c>
    </row>
    <row r="4" spans="1:8" ht="24" x14ac:dyDescent="0.3">
      <c r="A4" s="6"/>
    </row>
    <row r="5" spans="1:8" ht="24" x14ac:dyDescent="0.3">
      <c r="A5" s="6" t="s">
        <v>30</v>
      </c>
      <c r="B5" t="s">
        <v>31</v>
      </c>
    </row>
    <row r="6" spans="1:8" ht="24" x14ac:dyDescent="0.3">
      <c r="A6" s="6"/>
      <c r="B6" t="s">
        <v>6</v>
      </c>
      <c r="C6" t="s">
        <v>32</v>
      </c>
    </row>
    <row r="7" spans="1:8" ht="24" x14ac:dyDescent="0.3">
      <c r="A7" s="6"/>
      <c r="B7" t="s">
        <v>7</v>
      </c>
      <c r="C7" t="s">
        <v>33</v>
      </c>
    </row>
    <row r="8" spans="1:8" ht="24" x14ac:dyDescent="0.3">
      <c r="A8" s="6"/>
      <c r="B8" t="s">
        <v>8</v>
      </c>
      <c r="C8" t="s">
        <v>34</v>
      </c>
    </row>
    <row r="9" spans="1:8" ht="24" x14ac:dyDescent="0.3">
      <c r="A9" s="6"/>
      <c r="B9" t="s">
        <v>9</v>
      </c>
      <c r="C9" t="s">
        <v>35</v>
      </c>
    </row>
    <row r="10" spans="1:8" ht="24" x14ac:dyDescent="0.3">
      <c r="A10" s="6"/>
      <c r="B10" t="s">
        <v>36</v>
      </c>
    </row>
    <row r="11" spans="1:8" ht="24" x14ac:dyDescent="0.3">
      <c r="A11" s="6"/>
    </row>
    <row r="12" spans="1:8" ht="24" x14ac:dyDescent="0.3">
      <c r="H12" s="7" t="s">
        <v>23</v>
      </c>
    </row>
    <row r="13" spans="1:8" ht="29" x14ac:dyDescent="0.35">
      <c r="A13" s="2" t="s">
        <v>0</v>
      </c>
      <c r="H13" s="2" t="s">
        <v>26</v>
      </c>
    </row>
    <row r="14" spans="1:8" x14ac:dyDescent="0.2">
      <c r="A14" s="3" t="s">
        <v>21</v>
      </c>
      <c r="B14" s="4" t="s">
        <v>14</v>
      </c>
      <c r="C14" s="4" t="s">
        <v>15</v>
      </c>
      <c r="D14" s="4" t="s">
        <v>16</v>
      </c>
      <c r="E14" s="4" t="s">
        <v>17</v>
      </c>
      <c r="F14" s="4" t="s">
        <v>18</v>
      </c>
      <c r="G14" s="4" t="s">
        <v>19</v>
      </c>
      <c r="H14" s="4" t="s">
        <v>20</v>
      </c>
    </row>
    <row r="15" spans="1:8" x14ac:dyDescent="0.2">
      <c r="A15" s="1" t="s">
        <v>6</v>
      </c>
      <c r="B15">
        <v>0.47199999999999998</v>
      </c>
      <c r="G15">
        <f>SUM(B15:F15)/5</f>
        <v>9.4399999999999998E-2</v>
      </c>
      <c r="H15" s="8">
        <f>($G$15/G15 - 1)*100</f>
        <v>0</v>
      </c>
    </row>
    <row r="16" spans="1:8" x14ac:dyDescent="0.2">
      <c r="A16" s="1" t="s">
        <v>7</v>
      </c>
      <c r="B16">
        <v>0.19400000000000001</v>
      </c>
      <c r="G16">
        <f t="shared" ref="G16:G22" si="0">SUM(B16:F16)/5</f>
        <v>3.8800000000000001E-2</v>
      </c>
      <c r="H16" s="8">
        <f>($G$15/G16 - 1)*100</f>
        <v>143.29896907216494</v>
      </c>
    </row>
    <row r="17" spans="1:8" x14ac:dyDescent="0.2">
      <c r="A17" s="1" t="s">
        <v>8</v>
      </c>
      <c r="B17">
        <v>0.189</v>
      </c>
      <c r="G17">
        <f t="shared" si="0"/>
        <v>3.78E-2</v>
      </c>
      <c r="H17" s="8">
        <f>($G$15/G17 - 1)*100</f>
        <v>149.73544973544972</v>
      </c>
    </row>
    <row r="18" spans="1:8" x14ac:dyDescent="0.2">
      <c r="A18" s="1" t="s">
        <v>9</v>
      </c>
      <c r="B18">
        <v>2E-3</v>
      </c>
      <c r="G18">
        <f t="shared" si="0"/>
        <v>4.0000000000000002E-4</v>
      </c>
      <c r="H18" s="8">
        <f t="shared" ref="H18:H22" si="1">($G$15/G18 - 1)*100</f>
        <v>23499.999999999996</v>
      </c>
    </row>
    <row r="19" spans="1:8" x14ac:dyDescent="0.2">
      <c r="A19" s="1" t="s">
        <v>10</v>
      </c>
      <c r="B19">
        <v>0.443</v>
      </c>
      <c r="G19">
        <f t="shared" si="0"/>
        <v>8.8599999999999998E-2</v>
      </c>
      <c r="H19" s="8">
        <f t="shared" si="1"/>
        <v>6.5462753950338515</v>
      </c>
    </row>
    <row r="20" spans="1:8" x14ac:dyDescent="0.2">
      <c r="A20" s="1" t="s">
        <v>11</v>
      </c>
      <c r="B20">
        <v>0.44500000000000001</v>
      </c>
      <c r="G20">
        <f t="shared" si="0"/>
        <v>8.8999999999999996E-2</v>
      </c>
      <c r="H20" s="8">
        <f t="shared" si="1"/>
        <v>6.067415730337089</v>
      </c>
    </row>
    <row r="21" spans="1:8" x14ac:dyDescent="0.2">
      <c r="A21" s="1" t="s">
        <v>12</v>
      </c>
      <c r="B21">
        <v>0.188</v>
      </c>
      <c r="G21">
        <f t="shared" si="0"/>
        <v>3.7600000000000001E-2</v>
      </c>
      <c r="H21" s="8">
        <f t="shared" si="1"/>
        <v>151.06382978723403</v>
      </c>
    </row>
    <row r="22" spans="1:8" x14ac:dyDescent="0.2">
      <c r="A22" s="1" t="s">
        <v>13</v>
      </c>
      <c r="B22">
        <v>2E-3</v>
      </c>
      <c r="G22">
        <f t="shared" si="0"/>
        <v>4.0000000000000002E-4</v>
      </c>
      <c r="H22" s="8">
        <f t="shared" si="1"/>
        <v>23499.999999999996</v>
      </c>
    </row>
    <row r="24" spans="1:8" ht="29" x14ac:dyDescent="0.35">
      <c r="A24" s="2" t="s">
        <v>22</v>
      </c>
      <c r="H24" s="2" t="s">
        <v>27</v>
      </c>
    </row>
    <row r="25" spans="1:8" x14ac:dyDescent="0.2">
      <c r="A25" s="3" t="s">
        <v>21</v>
      </c>
      <c r="B25" s="4" t="s">
        <v>14</v>
      </c>
      <c r="C25" s="4" t="s">
        <v>15</v>
      </c>
      <c r="D25" s="4" t="s">
        <v>16</v>
      </c>
      <c r="E25" s="4" t="s">
        <v>17</v>
      </c>
      <c r="F25" s="4" t="s">
        <v>18</v>
      </c>
      <c r="G25" s="4" t="s">
        <v>19</v>
      </c>
      <c r="H25" s="4" t="s">
        <v>20</v>
      </c>
    </row>
    <row r="26" spans="1:8" x14ac:dyDescent="0.2">
      <c r="A26" s="1" t="s">
        <v>6</v>
      </c>
      <c r="B26">
        <v>1.323</v>
      </c>
      <c r="G26">
        <f>SUM(B26:F26)/5</f>
        <v>0.2646</v>
      </c>
      <c r="H26" s="8">
        <f t="shared" ref="H26:H33" si="2">($G$26/G26 - 1)*100</f>
        <v>0</v>
      </c>
    </row>
    <row r="27" spans="1:8" x14ac:dyDescent="0.2">
      <c r="A27" s="1" t="s">
        <v>7</v>
      </c>
      <c r="B27">
        <v>0.95599999999999996</v>
      </c>
      <c r="G27">
        <f t="shared" ref="G27:G33" si="3">SUM(B27:F27)/5</f>
        <v>0.19119999999999998</v>
      </c>
      <c r="H27" s="8">
        <f>($G$26/G27 - 1)*100</f>
        <v>38.389121338912148</v>
      </c>
    </row>
    <row r="28" spans="1:8" x14ac:dyDescent="0.2">
      <c r="A28" s="1" t="s">
        <v>8</v>
      </c>
      <c r="B28">
        <v>0.43099999999999999</v>
      </c>
      <c r="G28">
        <f t="shared" si="3"/>
        <v>8.6199999999999999E-2</v>
      </c>
      <c r="H28" s="8">
        <f t="shared" si="2"/>
        <v>206.96055684454757</v>
      </c>
    </row>
    <row r="29" spans="1:8" x14ac:dyDescent="0.2">
      <c r="A29" s="1" t="s">
        <v>9</v>
      </c>
      <c r="B29">
        <v>6.5000000000000002E-2</v>
      </c>
      <c r="G29">
        <f t="shared" si="3"/>
        <v>1.3000000000000001E-2</v>
      </c>
      <c r="H29" s="8">
        <f t="shared" si="2"/>
        <v>1935.3846153846152</v>
      </c>
    </row>
    <row r="30" spans="1:8" x14ac:dyDescent="0.2">
      <c r="A30" s="1" t="s">
        <v>10</v>
      </c>
      <c r="B30">
        <v>1.3109999999999999</v>
      </c>
      <c r="G30">
        <f t="shared" si="3"/>
        <v>0.26219999999999999</v>
      </c>
      <c r="H30" s="8">
        <f t="shared" si="2"/>
        <v>0.91533180778031742</v>
      </c>
    </row>
    <row r="31" spans="1:8" x14ac:dyDescent="0.2">
      <c r="A31" s="1" t="s">
        <v>11</v>
      </c>
      <c r="B31">
        <v>0.96699999999999997</v>
      </c>
      <c r="G31">
        <f t="shared" si="3"/>
        <v>0.19339999999999999</v>
      </c>
      <c r="H31" s="8">
        <f t="shared" si="2"/>
        <v>36.81489141675285</v>
      </c>
    </row>
    <row r="32" spans="1:8" x14ac:dyDescent="0.2">
      <c r="A32" s="1" t="s">
        <v>12</v>
      </c>
      <c r="B32">
        <v>0.41599999999999998</v>
      </c>
      <c r="G32">
        <f t="shared" si="3"/>
        <v>8.3199999999999996E-2</v>
      </c>
      <c r="H32" s="8">
        <f t="shared" si="2"/>
        <v>218.02884615384616</v>
      </c>
    </row>
    <row r="33" spans="1:8" x14ac:dyDescent="0.2">
      <c r="A33" s="1" t="s">
        <v>13</v>
      </c>
      <c r="B33">
        <v>6.5000000000000002E-2</v>
      </c>
      <c r="G33">
        <f t="shared" si="3"/>
        <v>1.3000000000000001E-2</v>
      </c>
      <c r="H33" s="8">
        <f t="shared" si="2"/>
        <v>1935.3846153846152</v>
      </c>
    </row>
    <row r="35" spans="1:8" ht="29" x14ac:dyDescent="0.35">
      <c r="A35" s="9" t="s">
        <v>28</v>
      </c>
      <c r="H35" s="9" t="s">
        <v>29</v>
      </c>
    </row>
    <row r="36" spans="1:8" x14ac:dyDescent="0.2">
      <c r="A36" s="3" t="s">
        <v>21</v>
      </c>
      <c r="B36" s="4" t="s">
        <v>14</v>
      </c>
      <c r="C36" s="4" t="s">
        <v>15</v>
      </c>
      <c r="D36" s="4" t="s">
        <v>16</v>
      </c>
      <c r="E36" s="4" t="s">
        <v>17</v>
      </c>
      <c r="F36" s="4" t="s">
        <v>18</v>
      </c>
      <c r="G36" s="4" t="s">
        <v>19</v>
      </c>
      <c r="H36" s="4" t="s">
        <v>20</v>
      </c>
    </row>
    <row r="37" spans="1:8" x14ac:dyDescent="0.2">
      <c r="A37" s="1" t="s">
        <v>6</v>
      </c>
      <c r="G37">
        <f>SUM(B37:F37)/5</f>
        <v>0</v>
      </c>
      <c r="H37" s="8" t="e">
        <f t="shared" ref="H37:H44" si="4">($G$37/G37 - 1)*100</f>
        <v>#DIV/0!</v>
      </c>
    </row>
    <row r="38" spans="1:8" x14ac:dyDescent="0.2">
      <c r="A38" s="1" t="s">
        <v>7</v>
      </c>
      <c r="G38">
        <f t="shared" ref="G38:G44" si="5">SUM(B38:F38)/5</f>
        <v>0</v>
      </c>
      <c r="H38" s="8" t="e">
        <f t="shared" si="4"/>
        <v>#DIV/0!</v>
      </c>
    </row>
    <row r="39" spans="1:8" x14ac:dyDescent="0.2">
      <c r="A39" s="1" t="s">
        <v>8</v>
      </c>
      <c r="G39">
        <f t="shared" si="5"/>
        <v>0</v>
      </c>
      <c r="H39" s="8" t="e">
        <f t="shared" si="4"/>
        <v>#DIV/0!</v>
      </c>
    </row>
    <row r="40" spans="1:8" x14ac:dyDescent="0.2">
      <c r="A40" s="1" t="s">
        <v>9</v>
      </c>
      <c r="G40">
        <f t="shared" si="5"/>
        <v>0</v>
      </c>
      <c r="H40" s="8" t="e">
        <f t="shared" si="4"/>
        <v>#DIV/0!</v>
      </c>
    </row>
    <row r="41" spans="1:8" x14ac:dyDescent="0.2">
      <c r="A41" s="1" t="s">
        <v>10</v>
      </c>
      <c r="G41">
        <f t="shared" si="5"/>
        <v>0</v>
      </c>
      <c r="H41" s="8" t="e">
        <f t="shared" si="4"/>
        <v>#DIV/0!</v>
      </c>
    </row>
    <row r="42" spans="1:8" x14ac:dyDescent="0.2">
      <c r="A42" s="1" t="s">
        <v>11</v>
      </c>
      <c r="G42">
        <f t="shared" si="5"/>
        <v>0</v>
      </c>
      <c r="H42" s="8" t="e">
        <f t="shared" si="4"/>
        <v>#DIV/0!</v>
      </c>
    </row>
    <row r="43" spans="1:8" x14ac:dyDescent="0.2">
      <c r="A43" s="1" t="s">
        <v>12</v>
      </c>
      <c r="G43">
        <f t="shared" si="5"/>
        <v>0</v>
      </c>
      <c r="H43" s="8" t="e">
        <f t="shared" si="4"/>
        <v>#DIV/0!</v>
      </c>
    </row>
    <row r="44" spans="1:8" x14ac:dyDescent="0.2">
      <c r="A44" s="1" t="s">
        <v>13</v>
      </c>
      <c r="G44">
        <f t="shared" si="5"/>
        <v>0</v>
      </c>
      <c r="H44" s="8" t="e">
        <f t="shared" si="4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Zdancewic, Stephan A</dc:creator>
  <cp:lastModifiedBy>Zdancewic, Stephan A</cp:lastModifiedBy>
  <dcterms:created xsi:type="dcterms:W3CDTF">2024-04-18T20:27:43Z</dcterms:created>
  <dcterms:modified xsi:type="dcterms:W3CDTF">2024-04-20T20:21:13Z</dcterms:modified>
</cp:coreProperties>
</file>