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ilha\Downloads\BIOL 497 RESEARCH\SIMPLIFIED_DATA\"/>
    </mc:Choice>
  </mc:AlternateContent>
  <xr:revisionPtr revIDLastSave="0" documentId="13_ncr:1_{3300E75D-646E-4CC2-89A3-EC498467287E}" xr6:coauthVersionLast="47" xr6:coauthVersionMax="47" xr10:uidLastSave="{00000000-0000-0000-0000-000000000000}"/>
  <bookViews>
    <workbookView xWindow="15278" yWindow="0" windowWidth="15525" windowHeight="15563" tabRatio="455" firstSheet="3" activeTab="4" xr2:uid="{AE6FC4DD-AAFF-4ED5-AA1B-1FF81C713796}"/>
  </bookViews>
  <sheets>
    <sheet name="Annually" sheetId="3" r:id="rId1"/>
    <sheet name="Annually_Revised" sheetId="6" r:id="rId2"/>
    <sheet name="Monthly" sheetId="4" r:id="rId3"/>
    <sheet name="Monthly_Revised" sheetId="7" r:id="rId4"/>
    <sheet name="Sheet1" sheetId="9" r:id="rId5"/>
    <sheet name="Seasonal_Revised" sheetId="8" r:id="rId6"/>
  </sheets>
  <definedNames>
    <definedName name="A">#REF!</definedName>
  </definedNames>
  <calcPr calcId="191029"/>
  <pivotCaches>
    <pivotCache cacheId="3"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D4" i="9"/>
  <c r="D5" i="9"/>
  <c r="D6" i="9"/>
  <c r="D7" i="9"/>
  <c r="D8" i="9"/>
  <c r="D9" i="9"/>
  <c r="D10" i="9"/>
  <c r="D11" i="9"/>
  <c r="D12" i="9"/>
  <c r="D13" i="9"/>
  <c r="D2"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2" i="7"/>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2" i="8"/>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2" i="6"/>
  <c r="E3" i="4"/>
  <c r="E4" i="4"/>
  <c r="E5" i="4"/>
  <c r="E6" i="4"/>
  <c r="E7" i="4"/>
  <c r="E8" i="4"/>
  <c r="E9" i="4"/>
  <c r="E10" i="4"/>
  <c r="E11" i="4"/>
  <c r="E12" i="4"/>
  <c r="E13" i="4"/>
  <c r="E14" i="4"/>
  <c r="E15" i="4"/>
  <c r="E17" i="4"/>
  <c r="E19" i="4"/>
  <c r="E20" i="4"/>
  <c r="E21" i="4"/>
  <c r="E22" i="4"/>
  <c r="E23"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6" i="4"/>
  <c r="E68" i="4"/>
  <c r="E70" i="4"/>
  <c r="E71" i="4"/>
  <c r="E72" i="4"/>
  <c r="E74" i="4"/>
  <c r="E75" i="4"/>
  <c r="E76" i="4"/>
  <c r="E77" i="4"/>
  <c r="E78" i="4"/>
  <c r="E79" i="4"/>
  <c r="E80" i="4"/>
  <c r="E81" i="4"/>
  <c r="E82" i="4"/>
  <c r="E83" i="4"/>
  <c r="E84" i="4"/>
  <c r="E85" i="4"/>
  <c r="E86" i="4"/>
  <c r="E87" i="4"/>
  <c r="E88" i="4"/>
  <c r="E89" i="4"/>
  <c r="E90" i="4"/>
  <c r="E91" i="4"/>
  <c r="E92" i="4"/>
  <c r="E93" i="4"/>
  <c r="E94" i="4"/>
  <c r="E95" i="4"/>
  <c r="E96" i="4"/>
  <c r="E97" i="4"/>
  <c r="E98" i="4"/>
  <c r="E99" i="4"/>
  <c r="E101" i="4"/>
  <c r="E102" i="4"/>
  <c r="E103" i="4"/>
  <c r="E104" i="4"/>
  <c r="E105" i="4"/>
  <c r="E107" i="4"/>
  <c r="E108" i="4"/>
  <c r="E110" i="4"/>
  <c r="E111" i="4"/>
  <c r="E112" i="4"/>
  <c r="E113" i="4"/>
  <c r="E114" i="4"/>
  <c r="E115" i="4"/>
  <c r="E116" i="4"/>
  <c r="E117" i="4"/>
  <c r="E118" i="4"/>
  <c r="E119" i="4"/>
  <c r="E120" i="4"/>
  <c r="E121" i="4"/>
  <c r="E123" i="4"/>
  <c r="E124" i="4"/>
  <c r="E125" i="4"/>
  <c r="E126" i="4"/>
  <c r="E127" i="4"/>
  <c r="E129" i="4"/>
  <c r="E131"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5" i="4"/>
  <c r="E197" i="4"/>
  <c r="E198" i="4"/>
  <c r="E199" i="4"/>
  <c r="E200" i="4"/>
  <c r="E201" i="4"/>
  <c r="E202" i="4"/>
  <c r="E203" i="4"/>
  <c r="E204"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8" i="4"/>
  <c r="E259" i="4"/>
  <c r="E260" i="4"/>
  <c r="E261" i="4"/>
  <c r="E262" i="4"/>
  <c r="E263"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7" i="4"/>
  <c r="E299" i="4"/>
  <c r="E300" i="4"/>
  <c r="E301" i="4"/>
  <c r="E302" i="4"/>
  <c r="E303" i="4"/>
  <c r="E304" i="4"/>
  <c r="E305" i="4"/>
  <c r="E306" i="4"/>
  <c r="E307" i="4"/>
  <c r="E309" i="4"/>
  <c r="E311" i="4"/>
  <c r="E312" i="4"/>
  <c r="E313" i="4"/>
  <c r="E314" i="4"/>
  <c r="E315" i="4"/>
  <c r="E316" i="4"/>
  <c r="E317" i="4"/>
  <c r="E318" i="4"/>
  <c r="E319" i="4"/>
  <c r="E320" i="4"/>
  <c r="E321" i="4"/>
  <c r="E322" i="4"/>
  <c r="E323" i="4"/>
  <c r="E324" i="4"/>
  <c r="E325" i="4"/>
  <c r="E326" i="4"/>
  <c r="E327" i="4"/>
  <c r="E329"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6" i="4"/>
  <c r="E368" i="4"/>
  <c r="E370" i="4"/>
  <c r="E371" i="4"/>
  <c r="E372" i="4"/>
  <c r="E373" i="4"/>
  <c r="E374" i="4"/>
  <c r="E375" i="4"/>
  <c r="E376" i="4"/>
  <c r="E377" i="4"/>
  <c r="E378" i="4"/>
  <c r="E379" i="4"/>
  <c r="E380" i="4"/>
  <c r="E381" i="4"/>
  <c r="E382"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2" i="4"/>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2" i="3"/>
  <c r="D14" i="9" l="1"/>
</calcChain>
</file>

<file path=xl/sharedStrings.xml><?xml version="1.0" encoding="utf-8"?>
<sst xmlns="http://schemas.openxmlformats.org/spreadsheetml/2006/main" count="1935" uniqueCount="74">
  <si>
    <t>HOPB</t>
  </si>
  <si>
    <t>LEWI</t>
  </si>
  <si>
    <t>POSE</t>
  </si>
  <si>
    <t>BARC</t>
  </si>
  <si>
    <t>FLNT</t>
  </si>
  <si>
    <t>SUGG</t>
  </si>
  <si>
    <t>CUPE</t>
  </si>
  <si>
    <t>GUIL</t>
  </si>
  <si>
    <t>CRAM</t>
  </si>
  <si>
    <t>LIRO</t>
  </si>
  <si>
    <t>KING</t>
  </si>
  <si>
    <t>MCDI</t>
  </si>
  <si>
    <t>LECO</t>
  </si>
  <si>
    <t>WALK</t>
  </si>
  <si>
    <t>BLWA</t>
  </si>
  <si>
    <t>MAYF</t>
  </si>
  <si>
    <t>TOMB</t>
  </si>
  <si>
    <t>PRLA</t>
  </si>
  <si>
    <t>PRPO</t>
  </si>
  <si>
    <t>ARIK</t>
  </si>
  <si>
    <t>BLUE</t>
  </si>
  <si>
    <t>PRIN</t>
  </si>
  <si>
    <t>BLDE</t>
  </si>
  <si>
    <t>COMO</t>
  </si>
  <si>
    <t>WLOU</t>
  </si>
  <si>
    <t>SYCA</t>
  </si>
  <si>
    <t>REDB</t>
  </si>
  <si>
    <t>MART</t>
  </si>
  <si>
    <t>MCRA</t>
  </si>
  <si>
    <t>BIGC</t>
  </si>
  <si>
    <t>TECR</t>
  </si>
  <si>
    <t>OKSR</t>
  </si>
  <si>
    <t>TOOK</t>
  </si>
  <si>
    <t>CARI</t>
  </si>
  <si>
    <t>Sites</t>
  </si>
  <si>
    <t>Jan</t>
  </si>
  <si>
    <t>Feb</t>
  </si>
  <si>
    <t>Mar</t>
  </si>
  <si>
    <t>Apr</t>
  </si>
  <si>
    <t>May</t>
  </si>
  <si>
    <t>Jun</t>
  </si>
  <si>
    <t>Jul</t>
  </si>
  <si>
    <t>Aug</t>
  </si>
  <si>
    <t>Sep</t>
  </si>
  <si>
    <t>Oct</t>
  </si>
  <si>
    <t>Nov</t>
  </si>
  <si>
    <t>Dec</t>
  </si>
  <si>
    <t>Months</t>
  </si>
  <si>
    <t>Average of cellCountSampleVolume [mL]</t>
  </si>
  <si>
    <t>AverageTotal Cell Count [number]</t>
  </si>
  <si>
    <t>Average Cell Density [number/mL]</t>
  </si>
  <si>
    <t>Average of dissolvedOxygen [mg]</t>
  </si>
  <si>
    <t>Average of dissolvedOxygenSaturation [%]</t>
  </si>
  <si>
    <t>Average of specificConductance [microsiemens/cm]</t>
  </si>
  <si>
    <t>Average of waterTemp [C]</t>
  </si>
  <si>
    <t>Row Labels</t>
  </si>
  <si>
    <t>Grand Total</t>
  </si>
  <si>
    <t>2014</t>
  </si>
  <si>
    <t>2015</t>
  </si>
  <si>
    <t>2016</t>
  </si>
  <si>
    <t>2017</t>
  </si>
  <si>
    <t>2018</t>
  </si>
  <si>
    <t>2019</t>
  </si>
  <si>
    <t>2020</t>
  </si>
  <si>
    <t>2021</t>
  </si>
  <si>
    <t>2022</t>
  </si>
  <si>
    <t>2023</t>
  </si>
  <si>
    <t>&gt;7/11/2023</t>
  </si>
  <si>
    <t>Qtr1</t>
  </si>
  <si>
    <t>Qtr2</t>
  </si>
  <si>
    <t>Qtr3</t>
  </si>
  <si>
    <t>Qtr4</t>
  </si>
  <si>
    <t>Average of totalCellCount [Number]</t>
  </si>
  <si>
    <t>Average of totalCellCount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</si>
</sst>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000000"/>
      <name val="Aptos Narrow"/>
      <family val="2"/>
      <scheme val="minor"/>
    </font>
    <font>
      <sz val="10"/>
      <color rgb="FF000000"/>
      <name val="Aptos Narrow"/>
      <scheme val="minor"/>
    </font>
    <font>
      <b/>
      <sz val="11"/>
      <color theme="1"/>
      <name val="Aptos Narrow"/>
      <family val="2"/>
      <scheme val="minor"/>
    </font>
  </fonts>
  <fills count="8">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theme="7"/>
        <bgColor indexed="64"/>
      </patternFill>
    </fill>
    <fill>
      <patternFill patternType="solid">
        <fgColor theme="7"/>
        <bgColor theme="4" tint="0.79998168889431442"/>
      </patternFill>
    </fill>
    <fill>
      <patternFill patternType="solid">
        <fgColor theme="4" tint="0.79998168889431442"/>
        <bgColor theme="4" tint="0.79998168889431442"/>
      </patternFill>
    </fill>
    <fill>
      <patternFill patternType="solid">
        <fgColor theme="7" tint="0.79998168889431442"/>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0" fontId="1" fillId="0" borderId="0"/>
    <xf numFmtId="0" fontId="1" fillId="0" borderId="0"/>
    <xf numFmtId="0" fontId="1" fillId="2" borderId="0"/>
    <xf numFmtId="0" fontId="2" fillId="0" borderId="0"/>
  </cellStyleXfs>
  <cellXfs count="14">
    <xf numFmtId="0" fontId="0" fillId="0" borderId="0" xfId="0"/>
    <xf numFmtId="0" fontId="0" fillId="0" borderId="0" xfId="0" applyAlignment="1">
      <alignment horizontal="left"/>
    </xf>
    <xf numFmtId="0" fontId="0" fillId="0" borderId="1" xfId="0" applyBorder="1"/>
    <xf numFmtId="0" fontId="3" fillId="0" borderId="1" xfId="0" applyFont="1" applyBorder="1" applyAlignment="1">
      <alignment horizontal="left"/>
    </xf>
    <xf numFmtId="0" fontId="0" fillId="0" borderId="0" xfId="0" applyAlignment="1">
      <alignment horizontal="left" indent="1"/>
    </xf>
    <xf numFmtId="0" fontId="0" fillId="3" borderId="0" xfId="0" applyFill="1"/>
    <xf numFmtId="0" fontId="3" fillId="4" borderId="0" xfId="0" applyFont="1" applyFill="1"/>
    <xf numFmtId="0" fontId="3" fillId="5" borderId="1" xfId="0" applyFont="1" applyFill="1" applyBorder="1"/>
    <xf numFmtId="0" fontId="0" fillId="0" borderId="0" xfId="0" pivotButton="1"/>
    <xf numFmtId="0" fontId="3" fillId="6" borderId="1" xfId="0" applyFont="1" applyFill="1" applyBorder="1"/>
    <xf numFmtId="0" fontId="3" fillId="0" borderId="1" xfId="0" applyFont="1" applyBorder="1"/>
    <xf numFmtId="0" fontId="3" fillId="0" borderId="0" xfId="0" applyFont="1"/>
    <xf numFmtId="0" fontId="3" fillId="6" borderId="2" xfId="0" applyFont="1" applyFill="1" applyBorder="1"/>
    <xf numFmtId="0" fontId="3" fillId="7" borderId="0" xfId="0" applyFont="1" applyFill="1"/>
  </cellXfs>
  <cellStyles count="5">
    <cellStyle name="DARK MODE" xfId="3" xr:uid="{3A382B8B-C642-42FB-A636-923F1E5F21EE}"/>
    <cellStyle name="Normal" xfId="0" builtinId="0"/>
    <cellStyle name="Normal 2" xfId="1" xr:uid="{7FFCC760-D733-45F9-92F5-B9CAA7E3C410}"/>
    <cellStyle name="Normal 2 2" xfId="4" xr:uid="{470E79DE-D7E0-448E-8259-CDE8CDCBAB37}"/>
    <cellStyle name="Normal 3" xfId="2" xr:uid="{7DA18187-C7FE-4D22-A2E4-A2FE83663C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ilha/Downloads/BIOL%20497%20RESEARCH/MASTER%20DATA/MICR_CELL_COUNT_SUR_WATER_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lha" refreshedDate="45490.948869560183" createdVersion="8" refreshedVersion="8" minRefreshableVersion="3" recordCount="2047" xr:uid="{CE03150F-8594-41E7-9E94-6590E38D72D2}">
  <cacheSource type="worksheet">
    <worksheetSource ref="A1:Z1048576" sheet="amc_cellCounts" r:id="rId2"/>
  </cacheSource>
  <cacheFields count="29">
    <cacheField name="Source.Name" numFmtId="0">
      <sharedItems containsBlank="1"/>
    </cacheField>
    <cacheField name="uid" numFmtId="0">
      <sharedItems containsBlank="1"/>
    </cacheField>
    <cacheField name="laboratoryName" numFmtId="0">
      <sharedItems containsBlank="1"/>
    </cacheField>
    <cacheField name="domainID" numFmtId="0">
      <sharedItems containsBlank="1"/>
    </cacheField>
    <cacheField name="siteID" numFmtId="0">
      <sharedItems containsBlank="1" count="35">
        <s v="HOPB"/>
        <s v="LEWI"/>
        <s v="POSE"/>
        <s v="BARC"/>
        <s v="FLNT"/>
        <s v="SUGG"/>
        <s v="CUPE"/>
        <s v="GUIL"/>
        <s v="CRAM"/>
        <s v="LIRO"/>
        <s v="KING"/>
        <s v="MCDI"/>
        <s v="LECO"/>
        <s v="WALK"/>
        <s v="BLWA"/>
        <s v="MAYF"/>
        <s v="TOMB"/>
        <s v="PRLA"/>
        <s v="PRPO"/>
        <s v="ARIK"/>
        <s v="BLUE"/>
        <s v="PRIN"/>
        <s v="BLDE"/>
        <s v="COMO"/>
        <s v="WLOU"/>
        <s v="SYCA"/>
        <s v="REDB"/>
        <s v="MART"/>
        <s v="MCRA"/>
        <s v="BIGC"/>
        <s v="TECR"/>
        <s v="OKSR"/>
        <s v="TOOK"/>
        <s v="CARI"/>
        <m/>
      </sharedItems>
    </cacheField>
    <cacheField name="namedLocation" numFmtId="0">
      <sharedItems containsBlank="1"/>
    </cacheField>
    <cacheField name="collectDate" numFmtId="0">
      <sharedItems containsNonDate="0" containsDate="1" containsString="0" containsBlank="1" minDate="2014-08-12T08:00:00" maxDate="2023-07-11T08:12:00" count="2040">
        <d v="2017-05-09T02:46:00"/>
        <d v="2017-06-20T05:56:00"/>
        <d v="2017-07-10T09:09:00"/>
        <d v="2017-08-08T05:57:00"/>
        <d v="2017-09-06T06:00:00"/>
        <d v="2017-10-17T05:39:00"/>
        <d v="2017-11-07T06:18:00"/>
        <d v="2017-12-06T07:50:00"/>
        <d v="2018-02-28T06:33:00"/>
        <d v="2018-03-19T07:21:00"/>
        <d v="2018-04-10T06:30:00"/>
        <d v="2018-04-25T07:35:00"/>
        <d v="2018-05-22T07:33:00"/>
        <d v="2018-06-19T06:44:00"/>
        <d v="2018-07-17T08:16:00"/>
        <d v="2018-08-14T05:57:00"/>
        <d v="2018-09-25T06:00:00"/>
        <d v="2018-10-09T08:06:00"/>
        <d v="2018-11-13T07:44:00"/>
        <d v="2018-12-04T06:57:00"/>
        <d v="2019-01-29T07:35:00"/>
        <d v="2019-02-26T06:36:00"/>
        <d v="2019-03-12T07:12:00"/>
        <d v="2019-04-09T07:44:00"/>
        <d v="2019-05-21T05:36:00"/>
        <d v="2019-06-24T06:20:00"/>
        <d v="2019-07-17T05:35:00"/>
        <d v="2019-08-13T06:54:00"/>
        <d v="2019-09-09T08:05:00"/>
        <d v="2019-10-09T07:29:00"/>
        <d v="2019-11-05T07:17:00"/>
        <d v="2019-12-04T06:22:00"/>
        <d v="2020-01-21T07:54:00"/>
        <d v="2020-02-25T07:16:00"/>
        <d v="2020-06-23T07:23:00"/>
        <d v="2020-07-28T07:18:00"/>
        <d v="2020-08-18T08:27:00"/>
        <d v="2020-09-22T06:05:00"/>
        <d v="2020-10-20T05:52:00"/>
        <d v="2020-11-17T09:18:00"/>
        <d v="2020-12-15T06:57:00"/>
        <d v="2021-01-19T07:43:00"/>
        <d v="2021-02-23T06:23:00"/>
        <d v="2021-03-23T06:37:00"/>
        <d v="2021-04-20T05:43:00"/>
        <d v="2021-05-18T05:47:00"/>
        <d v="2021-06-22T07:07:00"/>
        <d v="2021-07-20T05:50:00"/>
        <d v="2021-08-17T06:24:00"/>
        <d v="2021-09-21T07:08:00"/>
        <d v="2021-10-19T06:04:00"/>
        <d v="2021-11-30T06:54:00"/>
        <d v="2021-12-14T07:53:00"/>
        <d v="2022-01-18T07:22:00"/>
        <d v="2022-02-22T07:48:00"/>
        <d v="2022-03-22T07:08:00"/>
        <d v="2022-04-19T06:33:00"/>
        <d v="2022-05-17T06:53:00"/>
        <d v="2022-06-21T07:40:00"/>
        <d v="2022-07-19T06:10:00"/>
        <d v="2022-08-17T08:00:00"/>
        <d v="2022-09-20T06:30:00"/>
        <d v="2022-10-18T06:52:00"/>
        <d v="2022-11-29T07:59:00"/>
        <d v="2022-12-13T06:50:00"/>
        <d v="2023-01-17T07:17:00"/>
        <d v="2023-02-21T07:16:00"/>
        <d v="2023-03-21T07:28:00"/>
        <d v="2023-04-19T07:09:00"/>
        <d v="2023-05-16T06:51:00"/>
        <d v="2017-04-19T06:46:00"/>
        <d v="2017-05-03T02:30:00"/>
        <d v="2017-06-14T06:11:00"/>
        <d v="2017-07-25T06:09:00"/>
        <d v="2017-08-09T06:26:00"/>
        <d v="2017-09-13T07:41:00"/>
        <d v="2017-10-11T06:16:00"/>
        <d v="2017-11-29T06:33:00"/>
        <d v="2017-12-05T07:52:00"/>
        <d v="2018-01-10T06:40:00"/>
        <d v="2018-02-07T06:30:00"/>
        <d v="2018-03-07T08:40:00"/>
        <d v="2018-04-18T06:45:00"/>
        <d v="2018-05-02T06:30:00"/>
        <d v="2018-06-06T06:38:00"/>
        <d v="2018-07-25T06:40:00"/>
        <d v="2018-08-08T06:59:00"/>
        <d v="2018-09-19T07:16:00"/>
        <d v="2018-10-10T06:30:00"/>
        <d v="2018-11-28T06:47:00"/>
        <d v="2018-12-12T06:27:00"/>
        <d v="2019-01-09T06:57:00"/>
        <d v="2019-02-21T06:49:00"/>
        <d v="2019-03-13T06:37:00"/>
        <d v="2019-04-03T06:15:00"/>
        <d v="2019-05-08T06:20:00"/>
        <d v="2019-06-12T06:59:00"/>
        <d v="2019-07-31T06:30:00"/>
        <d v="2019-08-21T06:32:00"/>
        <d v="2019-09-25T05:50:00"/>
        <d v="2019-10-16T05:51:00"/>
        <d v="2019-11-20T06:21:00"/>
        <d v="2019-12-04T06:30:00"/>
        <d v="2020-01-08T06:15:00"/>
        <d v="2020-02-12T06:11:00"/>
        <d v="2020-03-04T05:41:00"/>
        <d v="2020-07-29T06:30:00"/>
        <d v="2020-08-26T05:30:00"/>
        <d v="2020-09-23T06:25:00"/>
        <d v="2020-10-14T06:16:00"/>
        <d v="2020-11-18T05:55:00"/>
        <d v="2020-12-09T05:54:00"/>
        <d v="2021-01-20T05:21:00"/>
        <d v="2021-02-17T05:55:00"/>
        <d v="2021-03-10T06:18:00"/>
        <d v="2021-04-21T05:34:00"/>
        <d v="2021-05-19T06:29:00"/>
        <d v="2021-06-23T05:32:00"/>
        <d v="2021-07-26T06:45:00"/>
        <d v="2021-08-25T05:22:00"/>
        <d v="2021-09-29T05:08:00"/>
        <d v="2021-10-13T05:20:00"/>
        <d v="2021-11-17T05:45:00"/>
        <d v="2021-12-15T05:54:00"/>
        <d v="2022-01-12T06:19:00"/>
        <d v="2022-02-09T05:59:00"/>
        <d v="2022-03-16T05:57:00"/>
        <d v="2022-04-20T05:51:00"/>
        <d v="2022-05-11T06:50:00"/>
        <d v="2022-06-21T05:37:00"/>
        <d v="2022-07-25T06:50:00"/>
        <d v="2022-08-24T05:51:00"/>
        <d v="2022-09-28T05:31:00"/>
        <d v="2022-10-12T06:45:00"/>
        <d v="2022-11-16T06:09:00"/>
        <d v="2023-01-24T11:57:00"/>
        <d v="2023-02-15T05:36:00"/>
        <d v="2023-03-07T07:35:00"/>
        <d v="2023-04-26T06:29:00"/>
        <d v="2023-05-10T05:35:00"/>
        <d v="2014-11-25T06:01:00"/>
        <d v="2014-12-08T06:24:00"/>
        <d v="2015-01-13T07:00:00"/>
        <d v="2015-03-03T06:22:00"/>
        <d v="2015-04-07T06:42:00"/>
        <d v="2015-05-05T07:18:00"/>
        <d v="2015-06-02T07:05:00"/>
        <d v="2015-07-14T07:38:00"/>
        <d v="2017-04-18T08:06:00"/>
        <d v="2017-05-02T07:09:00"/>
        <d v="2017-06-13T05:30:00"/>
        <d v="2017-07-24T06:03:00"/>
        <d v="2017-08-08T05:37:00"/>
        <d v="2017-09-19T07:37:00"/>
        <d v="2017-10-10T06:00:00"/>
        <d v="2017-11-28T07:22:00"/>
        <d v="2017-12-06T08:01:00"/>
        <d v="2018-01-09T06:45:00"/>
        <d v="2018-02-06T05:49:00"/>
        <d v="2018-03-06T05:57:00"/>
        <d v="2018-04-17T05:36:00"/>
        <d v="2018-05-01T06:00:00"/>
        <d v="2018-06-05T07:09:00"/>
        <d v="2018-07-24T05:55:00"/>
        <d v="2018-08-07T06:02:00"/>
        <d v="2018-09-18T06:04:00"/>
        <d v="2018-10-09T05:52:00"/>
        <d v="2018-11-27T06:23:00"/>
        <d v="2018-12-11T05:55:00"/>
        <d v="2019-01-08T05:55:00"/>
        <d v="2019-02-19T05:51:00"/>
        <d v="2019-03-12T06:21:00"/>
        <d v="2019-04-02T05:48:00"/>
        <d v="2019-05-07T06:02:00"/>
        <d v="2019-06-11T05:54:00"/>
        <d v="2019-07-30T06:22:00"/>
        <d v="2019-08-20T05:57:00"/>
        <d v="2019-09-24T06:02:00"/>
        <d v="2019-10-15T05:30:00"/>
        <d v="2019-11-19T06:00:00"/>
        <d v="2019-12-03T05:30:00"/>
        <d v="2020-01-07T05:19:00"/>
        <d v="2020-02-11T05:50:00"/>
        <d v="2020-03-03T05:18:00"/>
        <d v="2020-07-28T05:50:00"/>
        <d v="2020-08-25T04:44:00"/>
        <d v="2020-09-22T06:00:00"/>
        <d v="2020-10-13T05:30:00"/>
        <d v="2020-11-17T05:33:00"/>
        <d v="2020-12-08T05:19:00"/>
        <d v="2021-01-19T04:46:00"/>
        <d v="2021-02-15T06:08:00"/>
        <d v="2021-03-09T04:56:00"/>
        <d v="2021-04-20T04:38:00"/>
        <d v="2021-05-18T05:15:00"/>
        <d v="2021-06-22T05:16:00"/>
        <d v="2021-07-19T04:58:00"/>
        <d v="2021-08-24T04:51:00"/>
        <d v="2021-09-28T04:34:00"/>
        <d v="2021-10-12T05:02:00"/>
        <d v="2021-11-16T04:58:00"/>
        <d v="2021-12-14T07:25:00"/>
        <d v="2022-01-11T05:16:00"/>
        <d v="2022-02-07T04:39:00"/>
        <d v="2022-03-15T06:14:00"/>
        <d v="2022-04-19T05:40:00"/>
        <d v="2022-05-10T05:30:00"/>
        <d v="2022-06-14T05:28:00"/>
        <d v="2022-07-18T06:00:00"/>
        <d v="2022-08-23T05:32:00"/>
        <d v="2022-09-27T04:44:00"/>
        <d v="2022-10-11T05:14:00"/>
        <d v="2022-11-15T05:27:00"/>
        <d v="2023-01-24T04:57:00"/>
        <d v="2023-02-14T05:35:00"/>
        <d v="2023-03-06T06:30:00"/>
        <d v="2023-04-25T06:05:00"/>
        <d v="2023-05-09T05:45:00"/>
        <d v="2023-06-06T05:38:00"/>
        <d v="2023-06-26T05:15:00"/>
        <d v="2017-06-08T07:04:00"/>
        <d v="2017-06-08T07:30:00"/>
        <d v="2017-06-08T08:00:00"/>
        <d v="2017-08-02T06:04:00"/>
        <d v="2017-08-02T06:27:00"/>
        <d v="2017-10-10T07:03:00"/>
        <d v="2017-10-10T07:26:00"/>
        <d v="2017-10-10T07:54:00"/>
        <d v="2017-12-05T07:57:00"/>
        <d v="2017-12-05T08:14:00"/>
        <d v="2017-12-05T08:38:00"/>
        <d v="2018-02-06T07:45:00"/>
        <d v="2018-04-02T08:13:00"/>
        <d v="2018-06-05T10:08:00"/>
        <d v="2018-07-31T07:30:00"/>
        <d v="2018-10-01T08:29:00"/>
        <d v="2018-12-03T09:33:00"/>
        <d v="2019-02-05T08:57:00"/>
        <d v="2019-04-11T07:42:00"/>
        <d v="2019-06-11T07:56:00"/>
        <d v="2019-08-13T09:46:00"/>
        <d v="2019-10-01T07:30:00"/>
        <d v="2019-12-09T05:30:00"/>
        <d v="2020-02-04T06:49:00"/>
        <d v="2020-06-16T06:18:00"/>
        <d v="2020-10-13T05:34:00"/>
        <d v="2020-12-01T05:35:00"/>
        <d v="2021-01-26T05:58:00"/>
        <d v="2021-04-07T07:55:00"/>
        <d v="2021-06-07T08:01:00"/>
        <d v="2021-09-07T07:46:00"/>
        <d v="2021-10-05T05:54:00"/>
        <d v="2022-01-31T10:21:00"/>
        <d v="2022-04-06T08:40:00"/>
        <d v="2022-06-06T07:57:00"/>
        <d v="2022-08-09T08:43:00"/>
        <d v="2022-10-19T09:44:00"/>
        <d v="2023-01-03T08:35:00"/>
        <d v="2023-02-06T06:31:00"/>
        <d v="2023-04-04T08:00:00"/>
        <d v="2023-06-06T06:15:00"/>
        <d v="2017-04-11T07:35:00"/>
        <d v="2017-06-13T06:50:00"/>
        <d v="2017-08-08T08:00:00"/>
        <d v="2017-10-17T08:01:00"/>
        <d v="2017-12-28T06:48:00"/>
        <d v="2018-02-27T10:41:00"/>
        <d v="2018-04-25T07:54:00"/>
        <d v="2018-06-26T10:19:00"/>
        <d v="2018-08-29T08:06:00"/>
        <d v="2018-10-23T08:32:00"/>
        <d v="2019-02-12T10:16:00"/>
        <d v="2019-04-02T07:06:00"/>
        <d v="2019-06-04T06:13:00"/>
        <d v="2019-08-05T09:34:00"/>
        <d v="2019-10-08T09:45:00"/>
        <d v="2019-12-17T05:30:00"/>
        <d v="2020-02-04T05:20:00"/>
        <d v="2020-06-10T07:26:00"/>
        <d v="2020-12-15T10:01:00"/>
        <d v="2021-02-08T11:32:00"/>
        <d v="2021-04-13T09:22:00"/>
        <d v="2021-06-02T05:53:00"/>
        <d v="2021-08-03T09:59:00"/>
        <d v="2022-03-29T10:59:00"/>
        <d v="2022-05-24T09:03:00"/>
        <d v="2022-08-02T09:20:00"/>
        <d v="2022-10-04T06:26:00"/>
        <d v="2022-12-06T05:46:00"/>
        <d v="2023-02-21T07:12:00"/>
        <d v="2023-04-18T05:37:00"/>
        <d v="2023-06-13T07:22:00"/>
        <d v="2017-06-06T06:57:00"/>
        <d v="2017-06-06T07:25:00"/>
        <d v="2017-06-06T07:52:00"/>
        <d v="2017-08-01T07:10:00"/>
        <d v="2017-08-01T07:29:00"/>
        <d v="2017-08-01T07:53:00"/>
        <d v="2017-10-03T07:10:00"/>
        <d v="2017-10-03T07:35:00"/>
        <d v="2017-10-03T08:05:00"/>
        <d v="2017-12-04T07:52:00"/>
        <d v="2017-12-04T08:11:00"/>
        <d v="2017-12-04T08:31:00"/>
        <d v="2018-02-05T07:53:00"/>
        <d v="2018-04-02T10:03:00"/>
        <d v="2018-06-04T09:00:00"/>
        <d v="2018-07-30T07:30:00"/>
        <d v="2018-10-01T09:50:00"/>
        <d v="2018-12-04T09:52:00"/>
        <d v="2019-02-04T10:48:00"/>
        <d v="2019-04-11T08:58:00"/>
        <d v="2019-06-10T09:30:00"/>
        <d v="2019-08-13T08:30:00"/>
        <d v="2019-10-01T08:34:00"/>
        <d v="2019-12-09T07:28:00"/>
        <d v="2020-02-04T07:48:00"/>
        <d v="2020-06-16T07:24:00"/>
        <d v="2020-12-01T06:37:00"/>
        <d v="2021-01-26T07:52:00"/>
        <d v="2021-04-07T09:15:00"/>
        <d v="2021-06-07T09:58:00"/>
        <d v="2021-09-07T09:25:00"/>
        <d v="2021-10-05T07:20:00"/>
        <d v="2022-02-01T08:52:00"/>
        <d v="2022-04-05T10:02:00"/>
        <d v="2022-06-07T06:20:00"/>
        <d v="2022-08-10T08:13:00"/>
        <d v="2022-10-18T10:36:00"/>
        <d v="2023-01-03T09:48:00"/>
        <d v="2023-02-06T07:47:00"/>
        <d v="2023-04-05T08:58:00"/>
        <d v="2023-06-07T06:09:00"/>
        <d v="2015-02-03T07:24:00"/>
        <d v="2015-02-25T05:54:00"/>
        <d v="2017-05-16T05:10:00"/>
        <d v="2017-06-13T04:34:00"/>
        <d v="2017-07-11T04:22:00"/>
        <d v="2017-08-15T04:11:00"/>
        <d v="2017-11-07T03:47:00"/>
        <d v="2017-12-19T03:54:00"/>
        <d v="2018-01-16T04:00:00"/>
        <d v="2018-02-20T04:32:00"/>
        <d v="2018-03-20T05:47:00"/>
        <d v="2018-04-17T04:29:00"/>
        <d v="2018-05-15T04:23:00"/>
        <d v="2018-06-13T04:20:00"/>
        <d v="2018-07-10T04:44:00"/>
        <d v="2018-08-07T04:18:00"/>
        <d v="2018-09-18T04:42:00"/>
        <d v="2018-10-23T04:24:00"/>
        <d v="2018-11-06T03:33:00"/>
        <d v="2018-12-18T03:28:00"/>
        <d v="2019-01-15T03:38:00"/>
        <d v="2019-02-12T03:25:00"/>
        <d v="2019-03-12T04:31:00"/>
        <d v="2019-04-09T04:48:00"/>
        <d v="2019-05-07T04:20:00"/>
        <d v="2019-06-04T04:43:00"/>
        <d v="2019-07-09T04:45:00"/>
        <d v="2019-08-06T03:39:00"/>
        <d v="2019-09-03T04:23:00"/>
        <d v="2019-10-01T04:43:00"/>
        <d v="2019-11-05T03:34:00"/>
        <d v="2019-12-03T02:51:00"/>
        <d v="2020-02-25T04:44:00"/>
        <d v="2020-03-10T04:53:00"/>
        <d v="2020-07-07T05:10:00"/>
        <d v="2020-08-04T05:15:00"/>
        <d v="2020-09-08T05:46:00"/>
        <d v="2020-10-20T04:10:00"/>
        <d v="2020-11-17T04:32:00"/>
        <d v="2020-12-08T04:51:00"/>
        <d v="2021-01-05T04:38:00"/>
        <d v="2021-02-02T03:35:00"/>
        <d v="2021-03-09T03:50:00"/>
        <d v="2021-04-06T04:45:00"/>
        <d v="2021-05-04T04:46:00"/>
        <d v="2021-06-01T04:39:00"/>
        <d v="2021-07-06T04:37:00"/>
        <d v="2021-08-03T04:11:00"/>
        <d v="2021-09-07T05:41:00"/>
        <d v="2021-10-12T05:58:00"/>
        <d v="2021-11-02T04:59:00"/>
        <d v="2021-12-08T04:19:00"/>
        <d v="2022-01-04T05:25:00"/>
        <d v="2022-02-01T04:10:00"/>
        <d v="2022-03-08T03:26:00"/>
        <d v="2022-04-05T04:20:00"/>
        <d v="2022-05-03T04:26:00"/>
        <d v="2022-06-07T05:07:00"/>
        <d v="2022-07-05T04:46:00"/>
        <d v="2022-08-02T04:20:00"/>
        <d v="2022-09-06T04:30:00"/>
        <d v="2022-10-11T04:31:00"/>
        <d v="2022-11-01T04:32:00"/>
        <d v="2022-12-06T04:04:00"/>
        <d v="2023-01-03T03:21:00"/>
        <d v="2023-02-07T04:10:00"/>
        <d v="2023-03-07T03:22:00"/>
        <d v="2023-04-04T04:56:00"/>
        <d v="2023-05-01T05:47:00"/>
        <d v="2023-06-06T04:57:00"/>
        <d v="2015-02-05T06:30:00"/>
        <d v="2015-03-17T06:55:00"/>
        <d v="2017-05-30T04:12:00"/>
        <d v="2017-06-27T04:57:00"/>
        <d v="2017-07-24T06:04:00"/>
        <d v="2017-08-29T05:23:00"/>
        <d v="2017-12-12T05:08:00"/>
        <d v="2018-01-23T04:15:00"/>
        <d v="2018-02-27T05:16:00"/>
        <d v="2018-03-27T05:17:00"/>
        <d v="2018-04-24T05:18:00"/>
        <d v="2018-05-29T05:10:00"/>
        <d v="2018-06-26T05:13:00"/>
        <d v="2018-07-24T04:40:00"/>
        <d v="2018-08-28T05:18:00"/>
        <d v="2018-09-11T05:35:00"/>
        <d v="2018-10-30T06:30:00"/>
        <d v="2018-11-19T04:11:00"/>
        <d v="2018-12-11T04:17:00"/>
        <d v="2019-01-22T04:48:00"/>
        <d v="2019-02-19T04:31:00"/>
        <d v="2019-03-19T05:40:00"/>
        <d v="2019-04-16T05:09:00"/>
        <d v="2019-05-14T05:10:00"/>
        <d v="2019-06-18T05:29:00"/>
        <d v="2019-07-16T05:23:00"/>
        <d v="2019-08-13T04:13:00"/>
        <d v="2019-09-10T04:37:00"/>
        <d v="2019-11-19T03:17:00"/>
        <d v="2019-12-17T03:40:00"/>
        <d v="2020-03-03T04:08:00"/>
        <d v="2020-07-14T05:24:00"/>
        <d v="2020-08-11T06:30:00"/>
        <d v="2020-09-01T05:01:00"/>
        <d v="2020-10-06T05:21:00"/>
        <d v="2020-11-02T04:40:00"/>
        <d v="2020-12-01T04:49:00"/>
        <d v="2021-01-12T03:49:00"/>
        <d v="2021-02-09T04:44:00"/>
        <d v="2021-03-16T05:16:00"/>
        <d v="2021-04-13T05:31:00"/>
        <d v="2021-05-11T05:16:00"/>
        <d v="2021-06-15T05:18:00"/>
        <d v="2021-07-13T04:57:00"/>
        <d v="2021-08-10T05:24:00"/>
        <d v="2021-09-14T05:15:00"/>
        <d v="2021-10-19T05:43:00"/>
        <d v="2021-11-16T04:35:00"/>
        <d v="2021-12-14T03:54:00"/>
        <d v="2022-01-11T04:13:00"/>
        <d v="2022-02-08T04:35:00"/>
        <d v="2022-03-15T05:09:00"/>
        <d v="2022-04-12T05:03:00"/>
        <d v="2022-05-10T05:22:00"/>
        <d v="2022-06-21T05:24:00"/>
        <d v="2022-07-12T05:45:00"/>
        <d v="2022-08-09T05:08:00"/>
        <d v="2022-09-13T06:15:00"/>
        <d v="2022-10-18T05:30:00"/>
        <d v="2022-11-15T04:41:00"/>
        <d v="2022-12-14T04:16:00"/>
        <d v="2023-01-26T04:47:00"/>
        <d v="2023-02-28T05:14:00"/>
        <d v="2023-03-29T05:46:00"/>
        <d v="2023-04-25T05:23:00"/>
        <d v="2023-05-22T05:32:00"/>
        <d v="2017-04-18T07:20:00"/>
        <d v="2017-04-18T07:55:00"/>
        <d v="2017-04-18T08:45:00"/>
        <d v="2017-04-18T09:30:00"/>
        <d v="2017-06-06T07:38:00"/>
        <d v="2017-06-06T08:03:00"/>
        <d v="2017-06-06T08:34:00"/>
        <d v="2017-06-06T09:21:00"/>
        <d v="2017-08-01T07:16:00"/>
        <d v="2017-08-01T07:58:00"/>
        <d v="2017-08-01T08:43:00"/>
        <d v="2017-08-01T08:59:00"/>
        <d v="2017-10-03T07:40:00"/>
        <d v="2017-10-03T08:01:00"/>
        <d v="2017-10-03T09:11:00"/>
        <d v="2017-10-03T09:55:00"/>
        <d v="2017-11-07T08:10:00"/>
        <d v="2017-11-07T08:28:00"/>
        <d v="2017-11-07T09:08:00"/>
        <d v="2018-02-13T10:28:00"/>
        <d v="2018-05-07T08:38:00"/>
        <d v="2018-05-07T09:29:00"/>
        <d v="2018-06-05T10:20:00"/>
        <d v="2018-06-05T10:40:00"/>
        <d v="2018-08-07T08:38:00"/>
        <d v="2018-08-07T08:39:00"/>
        <d v="2018-10-02T08:58:00"/>
        <d v="2018-10-02T08:59:00"/>
        <d v="2018-11-06T08:42:00"/>
        <d v="2019-02-18T09:45:00"/>
        <d v="2019-05-01T08:11:00"/>
        <d v="2019-06-04T10:20:00"/>
        <d v="2019-06-04T10:42:00"/>
        <d v="2019-08-06T08:46:00"/>
        <d v="2019-08-06T09:06:00"/>
        <d v="2019-10-01T07:53:00"/>
        <d v="2019-10-01T08:06:00"/>
        <d v="2019-11-05T07:37:00"/>
        <d v="2020-02-03T08:47:00"/>
        <d v="2020-08-04T08:41:00"/>
        <d v="2020-08-04T09:34:00"/>
        <d v="2020-10-06T09:02:00"/>
        <d v="2020-10-06T09:20:00"/>
        <d v="2021-02-09T09:41:00"/>
        <d v="2021-04-20T08:01:00"/>
        <d v="2021-04-20T08:32:00"/>
        <d v="2021-06-01T08:48:00"/>
        <d v="2021-06-01T09:02:00"/>
        <d v="2021-08-09T10:25:00"/>
        <d v="2021-08-09T10:41:00"/>
        <d v="2021-10-05T07:59:00"/>
        <d v="2021-10-05T08:16:00"/>
        <d v="2021-11-02T09:32:00"/>
        <d v="2021-11-02T09:38:00"/>
        <d v="2022-01-31T09:17:00"/>
        <d v="2022-05-10T08:13:00"/>
        <d v="2022-05-10T08:28:00"/>
        <d v="2022-07-05T09:26:00"/>
        <d v="2022-07-05T09:35:00"/>
        <d v="2022-08-02T08:18:00"/>
        <d v="2022-08-02T09:01:00"/>
        <d v="2022-10-11T09:46:00"/>
        <d v="2022-10-11T10:14:00"/>
        <d v="2022-11-01T08:35:00"/>
        <d v="2022-11-01T09:05:00"/>
        <d v="2023-02-07T10:12:00"/>
        <d v="2023-04-04T11:09:00"/>
        <d v="2023-07-05T09:16:00"/>
        <d v="2023-07-05T09:49:00"/>
        <d v="2017-06-05T07:55:00"/>
        <d v="2017-06-05T08:25:00"/>
        <d v="2017-06-05T09:28:00"/>
        <d v="2017-07-31T07:34:00"/>
        <d v="2017-07-31T08:03:00"/>
        <d v="2017-07-31T08:54:00"/>
        <d v="2017-10-02T07:50:00"/>
        <d v="2017-10-02T08:41:00"/>
        <d v="2017-10-02T09:00:00"/>
        <d v="2017-11-06T08:26:00"/>
        <d v="2017-11-06T09:08:00"/>
        <d v="2017-11-06T09:26:00"/>
        <d v="2018-02-12T09:40:00"/>
        <d v="2018-05-14T08:16:00"/>
        <d v="2018-05-14T08:32:00"/>
        <d v="2018-06-04T09:08:00"/>
        <d v="2018-06-04T09:16:00"/>
        <d v="2018-08-06T08:45:00"/>
        <d v="2018-10-01T07:32:00"/>
        <d v="2018-11-05T07:33:00"/>
        <d v="2019-02-05T10:20:00"/>
        <d v="2019-04-30T09:10:00"/>
        <d v="2019-06-03T08:38:00"/>
        <d v="2019-08-05T08:15:00"/>
        <d v="2019-09-30T08:43:00"/>
        <d v="2019-11-04T08:19:00"/>
        <d v="2020-02-04T11:35:00"/>
        <d v="2020-08-03T08:39:00"/>
        <d v="2020-10-05T08:42:00"/>
        <d v="2021-02-02T11:25:00"/>
        <d v="2021-04-19T09:46:00"/>
        <d v="2021-04-19T09:51:00"/>
        <d v="2021-06-02T09:30:00"/>
        <d v="2021-08-02T10:01:00"/>
        <d v="2021-10-04T09:31:00"/>
        <d v="2021-11-01T11:24:00"/>
        <d v="2022-02-01T10:56:00"/>
        <d v="2022-05-11T09:33:00"/>
        <d v="2022-05-11T09:52:00"/>
        <d v="2022-07-11T08:49:00"/>
        <d v="2022-07-11T09:01:00"/>
        <d v="2022-08-01T09:59:00"/>
        <d v="2022-10-03T09:08:00"/>
        <d v="2022-10-31T09:24:00"/>
        <d v="2023-02-14T09:04:00"/>
        <d v="2023-05-09T09:10:00"/>
        <d v="2023-05-09T09:25:00"/>
        <d v="2023-07-11T08:12:00"/>
        <d v="2017-04-04T08:47:00"/>
        <d v="2017-05-02T09:31:00"/>
        <d v="2017-06-06T08:20:00"/>
        <d v="2017-07-05T07:00:00"/>
        <d v="2017-09-05T07:45:00"/>
        <d v="2017-10-03T06:37:00"/>
        <d v="2017-11-08T08:08:00"/>
        <d v="2017-12-05T08:23:00"/>
        <d v="2018-01-02T08:10:00"/>
        <d v="2018-02-07T08:09:00"/>
        <d v="2018-03-05T08:40:00"/>
        <d v="2018-04-03T09:05:00"/>
        <d v="2018-05-07T07:35:00"/>
        <d v="2018-06-04T07:51:00"/>
        <d v="2018-07-09T07:45:00"/>
        <d v="2018-08-06T08:25:00"/>
        <d v="2018-09-04T06:51:00"/>
        <d v="2018-10-02T07:33:00"/>
        <d v="2018-11-06T07:04:00"/>
        <d v="2018-12-04T08:16:00"/>
        <d v="2019-01-02T07:14:00"/>
        <d v="2019-02-04T07:40:00"/>
        <d v="2019-03-04T08:35:00"/>
        <d v="2019-04-01T08:55:00"/>
        <d v="2019-05-06T09:15:00"/>
        <d v="2019-06-03T10:08:00"/>
        <d v="2019-07-08T07:57:00"/>
        <d v="2019-08-05T07:48:00"/>
        <d v="2019-09-04T09:35:00"/>
        <d v="2019-09-30T10:31:00"/>
        <d v="2019-11-05T07:29:00"/>
        <d v="2019-12-03T08:32:00"/>
        <d v="2020-01-07T07:18:00"/>
        <d v="2020-02-04T07:50:00"/>
        <d v="2020-03-03T07:37:00"/>
        <d v="2020-06-02T09:18:00"/>
        <d v="2020-07-01T07:22:00"/>
        <d v="2020-08-03T09:23:00"/>
        <d v="2020-10-05T07:15:00"/>
        <d v="2020-11-03T08:15:00"/>
        <d v="2021-03-02T09:15:00"/>
        <d v="2021-04-19T07:20:00"/>
        <d v="2021-05-12T07:09:00"/>
        <d v="2021-06-08T08:11:00"/>
        <d v="2021-07-14T09:39:00"/>
        <d v="2021-08-04T10:38:00"/>
        <d v="2021-09-01T08:02:00"/>
        <d v="2021-10-04T08:52:00"/>
        <d v="2021-11-16T10:00:00"/>
        <d v="2021-12-01T07:46:00"/>
        <d v="2022-01-04T10:39:00"/>
        <d v="2022-02-01T07:43:00"/>
        <d v="2022-03-01T08:18:00"/>
        <d v="2022-04-20T07:01:00"/>
        <d v="2022-05-09T08:17:00"/>
        <d v="2022-06-07T11:16:00"/>
        <d v="2022-08-01T06:50:00"/>
        <d v="2022-09-12T07:38:00"/>
        <d v="2022-10-12T07:30:00"/>
        <d v="2022-11-16T07:56:00"/>
        <d v="2023-01-04T07:56:00"/>
        <d v="2023-02-07T08:24:00"/>
        <d v="2023-03-06T09:33:00"/>
        <d v="2023-04-11T08:56:00"/>
        <d v="2023-05-02T08:59:00"/>
        <d v="2023-06-07T07:28:00"/>
        <d v="2017-04-06T02:30:00"/>
        <d v="2017-05-04T02:41:00"/>
        <d v="2017-06-12T09:45:00"/>
        <d v="2017-07-12T08:17:00"/>
        <d v="2017-08-08T08:50:00"/>
        <d v="2017-09-11T06:20:00"/>
        <d v="2017-10-10T07:53:00"/>
        <d v="2017-11-14T09:06:00"/>
        <d v="2017-12-12T07:20:00"/>
        <d v="2018-01-09T07:33:00"/>
        <d v="2018-02-13T07:02:00"/>
        <d v="2018-03-13T09:15:00"/>
        <d v="2018-04-11T07:43:00"/>
        <d v="2018-05-14T08:35:00"/>
        <d v="2018-06-12T08:15:00"/>
        <d v="2018-07-10T07:05:00"/>
        <d v="2018-08-13T07:36:00"/>
        <d v="2018-09-10T09:07:00"/>
        <d v="2018-10-10T09:21:00"/>
        <d v="2018-11-13T08:15:00"/>
        <d v="2018-12-11T09:10:00"/>
        <d v="2019-01-07T08:43:00"/>
        <d v="2019-02-12T09:25:00"/>
        <d v="2019-03-11T08:54:00"/>
        <d v="2019-04-02T07:31:00"/>
        <d v="2019-05-13T11:08:00"/>
        <d v="2019-06-04T08:35:00"/>
        <d v="2019-07-15T08:30:00"/>
        <d v="2019-08-13T08:10:00"/>
        <d v="2019-09-09T07:29:00"/>
        <d v="2019-10-07T08:00:00"/>
        <d v="2019-11-12T10:20:00"/>
        <d v="2019-12-10T10:15:00"/>
        <d v="2020-01-14T07:34:00"/>
        <d v="2020-02-11T08:00:00"/>
        <d v="2020-03-09T09:19:00"/>
        <d v="2020-06-08T08:36:00"/>
        <d v="2020-07-06T06:00:00"/>
        <d v="2020-08-05T08:11:00"/>
        <d v="2020-10-13T09:28:00"/>
        <d v="2020-11-11T09:02:00"/>
        <d v="2021-02-24T09:00:00"/>
        <d v="2021-03-16T09:13:00"/>
        <d v="2021-04-22T08:35:00"/>
        <d v="2021-05-04T09:25:00"/>
        <d v="2021-06-07T08:31:00"/>
        <d v="2021-07-13T08:15:00"/>
        <d v="2021-08-17T08:25:00"/>
        <d v="2021-09-21T10:10:00"/>
        <d v="2021-10-05T08:05:00"/>
        <d v="2021-11-15T09:55:00"/>
        <d v="2022-01-11T10:28:00"/>
        <d v="2022-02-22T10:00:00"/>
        <d v="2022-03-15T08:22:00"/>
        <d v="2022-04-13T09:19:00"/>
        <d v="2022-05-03T08:15:00"/>
        <d v="2022-06-06T09:58:00"/>
        <d v="2022-07-12T09:42:00"/>
        <d v="2022-08-31T10:53:00"/>
        <d v="2022-09-13T07:27:00"/>
        <d v="2022-11-01T09:02:00"/>
        <d v="2022-11-15T09:18:00"/>
        <d v="2023-01-10T08:42:00"/>
        <d v="2023-02-13T08:28:00"/>
        <d v="2023-03-15T09:38:00"/>
        <d v="2023-04-04T08:49:00"/>
        <d v="2023-05-16T07:57:00"/>
        <d v="2023-06-20T07:38:00"/>
        <d v="2017-04-17T08:45:00"/>
        <d v="2017-05-08T08:45:00"/>
        <d v="2017-06-06T08:45:00"/>
        <d v="2017-06-26T08:15:00"/>
        <d v="2017-08-01T08:41:00"/>
        <d v="2017-08-29T08:50:00"/>
        <d v="2017-10-02T08:42:00"/>
        <d v="2017-10-24T11:15:00"/>
        <d v="2017-11-27T09:00:00"/>
        <d v="2018-01-09T08:09:00"/>
        <d v="2018-01-30T07:58:00"/>
        <d v="2018-03-05T08:55:00"/>
        <d v="2018-04-17T08:50:00"/>
        <d v="2018-05-14T08:57:00"/>
        <d v="2018-06-04T08:45:00"/>
        <d v="2018-07-30T09:12:00"/>
        <d v="2018-08-27T10:00:00"/>
        <d v="2018-09-10T08:45:00"/>
        <d v="2018-10-29T07:53:00"/>
        <d v="2018-11-26T09:29:00"/>
        <d v="2018-12-03T07:40:00"/>
        <d v="2019-01-15T08:48:00"/>
        <d v="2019-02-11T08:26:00"/>
        <d v="2019-03-05T08:05:00"/>
        <d v="2019-04-16T08:11:00"/>
        <d v="2019-05-13T08:10:00"/>
        <d v="2019-06-17T07:50:00"/>
        <d v="2019-07-08T08:24:00"/>
        <d v="2019-08-05T08:39:00"/>
        <d v="2019-08-12T08:22:00"/>
        <d v="2019-09-03T08:35:00"/>
        <d v="2019-10-08T08:35:00"/>
        <d v="2019-11-18T08:15:00"/>
        <d v="2019-12-16T10:12:00"/>
        <d v="2020-01-06T08:52:00"/>
        <d v="2020-02-10T08:57:00"/>
        <d v="2020-03-02T08:18:00"/>
        <d v="2020-06-02T09:13:00"/>
        <d v="2020-07-13T09:08:00"/>
        <d v="2020-08-10T07:54:00"/>
        <d v="2020-09-14T07:30:00"/>
        <d v="2020-10-06T07:26:00"/>
        <d v="2020-11-09T07:34:00"/>
        <d v="2021-02-09T07:44:00"/>
        <d v="2021-03-09T08:25:00"/>
        <d v="2021-04-13T07:42:00"/>
        <d v="2021-05-11T07:27:00"/>
        <d v="2021-06-08T07:37:00"/>
        <d v="2021-07-13T07:46:00"/>
        <d v="2021-08-10T07:29:00"/>
        <d v="2021-09-13T09:27:00"/>
        <d v="2021-10-12T08:57:00"/>
        <d v="2021-11-16T07:58:00"/>
        <d v="2021-12-14T08:21:00"/>
        <d v="2022-01-11T09:05:00"/>
        <d v="2022-02-08T08:46:00"/>
        <d v="2022-03-08T08:21:00"/>
        <d v="2022-04-12T07:57:00"/>
        <d v="2022-05-10T07:49:00"/>
        <d v="2022-06-07T08:20:00"/>
        <d v="2022-07-12T08:09:00"/>
        <d v="2022-08-09T08:17:00"/>
        <d v="2022-09-13T08:05:00"/>
        <d v="2022-10-11T08:20:00"/>
        <d v="2022-11-15T08:00:00"/>
        <d v="2022-12-13T11:03:00"/>
        <d v="2023-01-04T08:34:00"/>
        <d v="2023-02-14T09:01:00"/>
        <d v="2023-03-13T09:24:00"/>
        <d v="2023-04-10T08:31:00"/>
        <d v="2023-05-09T08:54:00"/>
        <d v="2023-06-06T10:19:00"/>
        <d v="2017-04-25T05:45:00"/>
        <d v="2017-05-23T07:00:00"/>
        <d v="2017-06-20T06:00:00"/>
        <d v="2017-07-24T06:08:00"/>
        <d v="2017-08-22T07:30:00"/>
        <d v="2017-09-06T06:45:00"/>
        <d v="2017-09-18T06:53:00"/>
        <d v="2017-10-11T07:10:00"/>
        <d v="2017-11-14T09:49:00"/>
        <d v="2017-12-18T07:30:00"/>
        <d v="2018-01-22T06:23:00"/>
        <d v="2018-02-05T06:00:00"/>
        <d v="2018-03-27T08:25:00"/>
        <d v="2018-04-23T08:15:00"/>
        <d v="2018-05-07T06:25:00"/>
        <d v="2018-06-19T06:00:00"/>
        <d v="2018-07-09T06:35:00"/>
        <d v="2018-08-06T05:32:00"/>
        <d v="2018-09-17T06:59:00"/>
        <d v="2018-10-15T06:22:00"/>
        <d v="2018-11-05T05:49:00"/>
        <d v="2018-11-13T05:53:00"/>
        <d v="2018-12-17T05:21:00"/>
        <d v="2019-01-22T06:35:00"/>
        <d v="2019-02-26T05:29:00"/>
        <d v="2019-03-12T05:35:00"/>
        <d v="2019-04-22T05:30:00"/>
        <d v="2019-05-21T05:31:00"/>
        <d v="2019-06-18T06:29:00"/>
        <d v="2019-07-22T05:45:00"/>
        <d v="2019-08-13T06:36:00"/>
        <d v="2019-09-16T06:35:00"/>
        <d v="2019-10-07T05:45:00"/>
        <d v="2019-11-04T06:01:00"/>
        <d v="2019-12-02T06:47:00"/>
        <d v="2020-01-21T06:19:00"/>
        <d v="2020-02-11T06:00:00"/>
        <d v="2020-03-09T05:38:00"/>
        <d v="2020-06-08T06:21:00"/>
        <d v="2020-07-14T05:07:00"/>
        <d v="2020-08-11T06:26:00"/>
        <d v="2020-09-08T06:07:00"/>
        <d v="2020-10-13T05:26:00"/>
        <d v="2020-11-11T05:15:00"/>
        <d v="2020-12-08T06:03:00"/>
        <d v="2021-02-10T05:58:00"/>
        <d v="2021-03-08T05:53:00"/>
        <d v="2021-04-12T06:13:00"/>
        <d v="2021-05-10T05:55:00"/>
        <d v="2021-06-07T06:29:00"/>
        <d v="2021-07-12T05:10:00"/>
        <d v="2021-08-09T05:56:00"/>
        <d v="2021-09-14T05:30:00"/>
        <d v="2021-10-13T05:57:00"/>
        <d v="2021-11-15T05:51:00"/>
        <d v="2021-12-13T06:16:00"/>
        <d v="2022-01-10T06:18:00"/>
        <d v="2022-02-07T07:07:00"/>
        <d v="2022-03-07T05:25:00"/>
        <d v="2022-04-11T05:55:00"/>
        <d v="2022-05-09T06:00:00"/>
        <d v="2022-06-06T06:34:00"/>
        <d v="2022-07-11T07:28:00"/>
        <d v="2022-08-08T06:00:00"/>
        <d v="2022-09-12T05:47:00"/>
        <d v="2022-10-10T05:45:00"/>
        <d v="2022-11-14T05:57:00"/>
        <d v="2022-12-12T06:15:00"/>
        <d v="2023-01-03T08:26:00"/>
        <d v="2023-02-13T07:02:00"/>
        <d v="2023-03-14T05:47:00"/>
        <d v="2023-04-11T06:59:00"/>
        <d v="2023-05-08T06:00:00"/>
        <d v="2023-06-13T06:09:00"/>
        <d v="2017-05-23T06:30:00"/>
        <d v="2017-07-11T09:50:00"/>
        <d v="2017-09-14T13:08:00"/>
        <d v="2017-09-14T13:26:00"/>
        <d v="2017-11-21T13:29:00"/>
        <d v="2018-01-09T13:00:00"/>
        <d v="2018-03-27T12:23:00"/>
        <d v="2018-05-15T12:28:00"/>
        <d v="2018-05-15T13:00:00"/>
        <d v="2018-07-24T13:55:00"/>
        <d v="2018-09-18T11:30:00"/>
        <d v="2018-11-19T12:00:00"/>
        <d v="2019-01-15T08:15:00"/>
        <d v="2019-03-19T08:15:00"/>
        <d v="2019-05-14T07:50:00"/>
        <d v="2019-07-16T08:43:00"/>
        <d v="2019-09-17T07:18:00"/>
        <d v="2019-11-20T09:08:00"/>
        <d v="2020-01-20T09:22:00"/>
        <d v="2020-03-18T08:21:00"/>
        <d v="2020-10-19T08:55:00"/>
        <d v="2021-02-10T08:00:00"/>
        <d v="2021-03-22T09:00:00"/>
        <d v="2021-05-19T08:35:00"/>
        <d v="2021-07-20T08:45:00"/>
        <d v="2021-09-21T07:21:00"/>
        <d v="2021-11-18T10:16:00"/>
        <d v="2022-01-25T09:22:00"/>
        <d v="2022-03-16T10:39:00"/>
        <d v="2022-05-17T08:45:00"/>
        <d v="2022-07-19T07:26:00"/>
        <d v="2022-09-20T09:00:00"/>
        <d v="2022-11-21T08:23:00"/>
        <d v="2023-01-18T08:22:00"/>
        <d v="2023-03-16T11:04:00"/>
        <d v="2015-03-17T09:44:00"/>
        <d v="2017-04-18T08:51:00"/>
        <d v="2017-05-09T07:46:00"/>
        <d v="2017-06-06T09:20:00"/>
        <d v="2017-07-05T07:55:00"/>
        <d v="2017-08-10T12:10:00"/>
        <d v="2017-09-05T08:44:00"/>
        <d v="2017-10-03T08:19:00"/>
        <d v="2017-11-14T09:02:00"/>
        <d v="2017-12-12T08:30:00"/>
        <d v="2018-01-02T09:15:00"/>
        <d v="2018-02-06T10:40:00"/>
        <d v="2018-03-05T08:15:00"/>
        <d v="2018-04-09T09:10:00"/>
        <d v="2018-05-01T07:46:00"/>
        <d v="2018-06-05T06:30:00"/>
        <d v="2018-07-02T08:01:00"/>
        <d v="2018-08-07T07:30:00"/>
        <d v="2018-09-04T10:51:00"/>
        <d v="2018-10-02T11:00:00"/>
        <d v="2018-11-13T07:43:00"/>
        <d v="2018-12-04T07:56:00"/>
        <d v="2019-01-03T06:45:00"/>
        <d v="2019-02-05T06:58:00"/>
        <d v="2019-03-05T06:51:00"/>
        <d v="2019-04-02T07:30:00"/>
        <d v="2019-04-30T07:00:00"/>
        <d v="2019-06-04T07:45:00"/>
        <d v="2019-07-02T07:10:00"/>
        <d v="2019-08-06T06:40:00"/>
        <d v="2019-09-03T07:32:00"/>
        <d v="2019-10-01T10:07:00"/>
        <d v="2019-11-05T06:56:00"/>
        <d v="2019-12-03T07:10:00"/>
        <d v="2020-01-07T06:50:00"/>
        <d v="2020-02-04T07:07:00"/>
        <d v="2020-03-03T07:41:00"/>
        <d v="2020-08-03T07:10:00"/>
        <d v="2020-09-01T07:57:00"/>
        <d v="2020-11-03T08:49:00"/>
        <d v="2020-12-01T08:48:00"/>
        <d v="2021-01-04T06:57:00"/>
        <d v="2021-02-18T08:43:00"/>
        <d v="2021-03-02T07:22:00"/>
        <d v="2021-04-06T06:56:00"/>
        <d v="2021-05-04T07:46:00"/>
        <d v="2021-06-01T06:54:00"/>
        <d v="2021-07-06T07:34:00"/>
        <d v="2021-08-02T07:01:00"/>
        <d v="2021-09-07T09:22:00"/>
        <d v="2021-10-05T06:30:00"/>
        <d v="2021-11-03T07:21:00"/>
        <d v="2021-12-13T07:58:00"/>
        <d v="2022-01-04T08:55:00"/>
        <d v="2022-02-01T07:06:00"/>
        <d v="2022-03-01T07:57:00"/>
        <d v="2022-04-06T06:58:00"/>
        <d v="2022-05-02T08:09:00"/>
        <d v="2022-06-08T08:39:00"/>
        <d v="2022-07-05T10:49:00"/>
        <d v="2022-08-03T08:09:00"/>
        <d v="2022-09-06T09:43:00"/>
        <d v="2022-10-03T07:19:00"/>
        <d v="2022-11-01T07:50:00"/>
        <d v="2022-12-15T07:27:00"/>
        <d v="2023-01-04T09:26:00"/>
        <d v="2023-02-06T09:35:00"/>
        <d v="2023-03-01T07:23:00"/>
        <d v="2023-04-04T07:59:00"/>
        <d v="2023-05-01T08:22:00"/>
        <d v="2023-06-05T07:36:00"/>
        <d v="2017-05-23T02:46:00"/>
        <d v="2017-07-26T08:09:00"/>
        <d v="2017-09-14T08:32:00"/>
        <d v="2017-11-21T09:47:00"/>
        <d v="2018-01-09T09:23:00"/>
        <d v="2018-03-27T08:20:00"/>
        <d v="2018-05-15T08:31:00"/>
        <d v="2018-07-24T09:20:00"/>
        <d v="2018-09-18T06:40:00"/>
        <d v="2018-11-19T08:20:00"/>
        <d v="2019-01-22T09:00:00"/>
        <d v="2019-03-18T08:50:00"/>
        <d v="2019-05-07T09:25:00"/>
        <d v="2019-07-09T08:30:00"/>
        <d v="2019-09-10T08:44:00"/>
        <d v="2019-12-09T09:08:00"/>
        <d v="2020-02-03T09:20:00"/>
        <d v="2020-03-19T08:43:00"/>
        <d v="2020-10-13T09:10:00"/>
        <d v="2020-11-10T08:19:00"/>
        <d v="2021-02-09T08:50:00"/>
        <d v="2021-03-09T09:30:00"/>
        <d v="2021-05-10T10:20:00"/>
        <d v="2021-07-22T08:09:00"/>
        <d v="2021-09-14T09:12:00"/>
        <d v="2021-11-10T09:26:00"/>
        <d v="2022-01-24T09:05:00"/>
        <d v="2022-03-10T11:15:00"/>
        <d v="2022-05-09T09:27:00"/>
        <d v="2022-07-13T09:35:00"/>
        <d v="2022-09-13T08:39:00"/>
        <d v="2022-11-08T09:00:00"/>
        <d v="2023-01-10T09:11:00"/>
        <d v="2023-03-08T09:18:00"/>
        <d v="2023-05-09T10:32:00"/>
        <d v="2014-08-13T07:30:00"/>
        <d v="2014-08-13T09:30:00"/>
        <d v="2014-08-13T11:15:00"/>
        <d v="2014-10-14T10:10:00"/>
        <d v="2014-10-14T11:10:00"/>
        <d v="2014-10-14T11:50:00"/>
        <d v="2017-06-08T07:10:00"/>
        <d v="2017-06-08T07:45:00"/>
        <d v="2017-06-08T08:10:00"/>
        <d v="2017-08-03T07:15:00"/>
        <d v="2017-08-03T07:50:00"/>
        <d v="2017-08-03T08:09:00"/>
        <d v="2017-10-19T07:25:00"/>
        <d v="2017-10-19T08:00:00"/>
        <d v="2017-10-19T08:20:00"/>
        <d v="2018-01-04T09:00:00"/>
        <d v="2018-03-13T09:05:00"/>
        <d v="2018-05-01T09:26:00"/>
        <d v="2018-06-20T08:50:00"/>
        <d v="2018-08-07T09:16:00"/>
        <d v="2018-10-16T09:03:00"/>
        <d v="2018-12-04T08:42:00"/>
        <d v="2019-02-11T09:55:00"/>
        <d v="2019-04-23T09:00:00"/>
        <d v="2019-06-04T08:25:00"/>
        <d v="2019-08-06T08:55:00"/>
        <d v="2019-10-16T10:05:00"/>
        <d v="2019-12-04T09:40:00"/>
        <d v="2020-02-11T07:50:00"/>
        <d v="2020-06-09T08:35:00"/>
        <d v="2020-08-04T08:07:00"/>
        <d v="2021-02-02T09:15:00"/>
        <d v="2021-04-07T08:45:00"/>
        <d v="2021-06-01T08:30:00"/>
        <d v="2021-08-03T08:38:00"/>
        <d v="2021-10-12T06:33:00"/>
        <d v="2021-12-14T08:20:00"/>
        <d v="2022-02-08T09:15:00"/>
        <d v="2022-04-26T08:29:00"/>
        <d v="2022-06-27T07:56:00"/>
        <d v="2022-08-02T07:33:00"/>
        <d v="2022-10-18T08:41:00"/>
        <d v="2022-11-29T10:26:00"/>
        <d v="2023-02-07T08:40:00"/>
        <d v="2023-05-16T08:30:00"/>
        <d v="2014-08-12T08:00:00"/>
        <d v="2014-08-12T11:15:00"/>
        <d v="2014-08-12T13:20:00"/>
        <d v="2014-10-13T12:10:00"/>
        <d v="2014-10-13T13:10:00"/>
        <d v="2014-10-13T14:10:00"/>
        <d v="2017-06-06T07:00:00"/>
        <d v="2017-06-06T07:35:00"/>
        <d v="2017-06-06T08:00:00"/>
        <d v="2017-08-02T06:55:00"/>
        <d v="2017-08-02T07:24:00"/>
        <d v="2017-08-02T07:50:00"/>
        <d v="2017-10-17T06:45:00"/>
        <d v="2017-10-17T07:15:00"/>
        <d v="2017-10-17T07:49:00"/>
        <d v="2018-01-02T09:20:00"/>
        <d v="2018-03-13T07:55:00"/>
        <d v="2018-05-01T07:20:00"/>
        <d v="2018-06-20T07:14:00"/>
        <d v="2018-08-07T06:46:00"/>
        <d v="2018-10-16T07:00:00"/>
        <d v="2018-12-04T07:45:00"/>
        <d v="2019-02-11T08:35:00"/>
        <d v="2019-04-23T07:25:00"/>
        <d v="2019-06-04T06:39:00"/>
        <d v="2019-08-06T07:15:00"/>
        <d v="2019-10-16T07:32:00"/>
        <d v="2019-12-03T08:35:00"/>
        <d v="2020-02-04T07:30:00"/>
        <d v="2020-06-09T06:47:00"/>
        <d v="2020-08-04T06:57:00"/>
        <d v="2021-02-02T07:41:00"/>
        <d v="2021-04-07T06:52:00"/>
        <d v="2021-06-01T07:04:00"/>
        <d v="2021-08-03T07:00:00"/>
        <d v="2021-10-20T06:52:00"/>
        <d v="2021-12-14T07:00:00"/>
        <d v="2022-02-08T07:20:00"/>
        <d v="2022-05-03T06:52:00"/>
        <d v="2022-06-01T06:42:00"/>
        <d v="2022-08-02T06:26:00"/>
        <d v="2022-10-18T07:54:00"/>
        <d v="2022-11-29T08:30:00"/>
        <d v="2023-02-07T07:40:00"/>
        <d v="2023-05-16T06:27:00"/>
        <d v="2014-09-02T11:00:00"/>
        <d v="2014-10-07T12:24:00"/>
        <d v="2017-04-06T08:40:00"/>
        <d v="2017-05-02T10:36:00"/>
        <d v="2017-07-05T10:49:00"/>
        <d v="2017-08-01T07:33:00"/>
        <d v="2017-09-05T10:45:00"/>
        <d v="2017-10-12T04:19:00"/>
        <d v="2017-12-05T08:20:00"/>
        <d v="2018-01-04T09:12:00"/>
        <d v="2018-02-07T09:30:00"/>
        <d v="2018-03-06T08:01:00"/>
        <d v="2018-04-03T10:43:00"/>
        <d v="2018-06-06T06:29:00"/>
        <d v="2018-07-02T11:29:00"/>
        <d v="2018-08-07T07:19:00"/>
        <d v="2018-09-04T10:15:00"/>
        <d v="2018-10-02T08:24:00"/>
        <d v="2018-11-06T08:25:00"/>
        <d v="2018-12-04T08:14:00"/>
        <d v="2019-01-03T08:00:00"/>
        <d v="2019-02-05T10:04:00"/>
        <d v="2019-03-05T09:58:00"/>
        <d v="2019-04-02T12:39:00"/>
        <d v="2019-04-29T11:35:00"/>
        <d v="2019-06-05T09:16:00"/>
        <d v="2019-07-08T09:05:00"/>
        <d v="2019-08-06T10:35:00"/>
        <d v="2019-09-03T12:50:00"/>
        <d v="2019-10-02T07:10:00"/>
        <d v="2019-11-05T12:45:00"/>
        <d v="2019-12-12T11:10:00"/>
        <d v="2020-01-07T10:34:00"/>
        <d v="2020-02-05T11:19:00"/>
        <d v="2020-03-03T10:30:00"/>
        <d v="2020-10-06T10:43:00"/>
        <d v="2020-11-03T10:40:00"/>
        <d v="2020-12-02T10:45:00"/>
        <d v="2020-12-16T07:31:00"/>
        <d v="2021-01-05T10:28:00"/>
        <d v="2021-02-02T11:01:00"/>
        <d v="2021-03-02T10:09:00"/>
        <d v="2021-04-06T10:37:00"/>
        <d v="2021-05-13T10:34:00"/>
        <d v="2021-06-02T09:16:00"/>
        <d v="2021-07-07T11:29:00"/>
        <d v="2021-08-04T11:04:00"/>
        <d v="2021-09-07T11:11:00"/>
        <d v="2021-10-05T08:57:00"/>
        <d v="2021-11-02T08:50:00"/>
        <d v="2021-12-08T10:00:00"/>
        <d v="2022-01-04T10:43:00"/>
        <d v="2022-02-01T10:27:00"/>
        <d v="2022-03-03T08:40:00"/>
        <d v="2022-07-05T10:52:00"/>
        <d v="2022-08-02T11:43:00"/>
        <d v="2022-11-03T07:42:00"/>
        <d v="2022-11-29T08:06:00"/>
        <d v="2023-01-04T08:15:00"/>
        <d v="2023-02-07T08:13:00"/>
        <d v="2023-02-28T09:51:00"/>
        <d v="2023-04-12T10:19:00"/>
        <d v="2023-05-09T10:19:00"/>
        <d v="2023-06-06T11:27:00"/>
        <d v="2023-07-06T07:15:00"/>
        <d v="2017-04-11T04:45:00"/>
        <d v="2017-05-02T05:45:00"/>
        <d v="2017-06-13T13:39:00"/>
        <d v="2017-07-25T05:55:00"/>
        <d v="2017-08-15T08:52:00"/>
        <d v="2017-09-12T09:44:00"/>
        <d v="2017-10-10T09:45:00"/>
        <d v="2017-11-21T12:36:00"/>
        <d v="2017-12-12T08:42:00"/>
        <d v="2018-01-09T08:45:00"/>
        <d v="2018-02-07T10:18:00"/>
        <d v="2018-02-13T09:46:00"/>
        <d v="2018-03-13T07:35:00"/>
        <d v="2018-04-17T11:28:00"/>
        <d v="2018-07-17T08:31:00"/>
        <d v="2018-08-28T08:22:00"/>
        <d v="2018-09-11T08:58:00"/>
        <d v="2018-10-23T10:52:00"/>
        <d v="2018-11-20T08:36:00"/>
        <d v="2018-12-11T10:05:00"/>
        <d v="2019-01-29T11:03:00"/>
        <d v="2019-02-19T09:57:00"/>
        <d v="2019-03-19T10:15:00"/>
        <d v="2019-04-09T13:04:00"/>
        <d v="2019-05-07T10:00:00"/>
        <d v="2019-06-11T08:59:00"/>
        <d v="2019-07-16T10:22:00"/>
        <d v="2019-08-13T09:47:00"/>
        <d v="2019-09-24T10:30:00"/>
        <d v="2019-10-08T11:30:00"/>
        <d v="2019-11-12T09:35:00"/>
        <d v="2019-12-10T09:43:00"/>
        <d v="2020-01-21T12:21:00"/>
        <d v="2020-02-11T09:01:00"/>
        <d v="2021-03-23T12:18:00"/>
        <d v="2021-04-27T08:26:00"/>
        <d v="2021-05-18T09:49:00"/>
        <d v="2021-06-15T10:45:00"/>
        <d v="2021-07-13T08:57:00"/>
        <d v="2021-08-17T07:48:00"/>
        <d v="2021-09-14T11:17:00"/>
        <d v="2021-10-19T09:16:00"/>
        <d v="2021-11-09T10:12:00"/>
        <d v="2021-12-14T11:53:00"/>
        <d v="2022-01-11T08:58:00"/>
        <d v="2022-02-08T09:31:00"/>
        <d v="2022-03-15T09:00:00"/>
        <d v="2022-04-12T11:05:00"/>
        <d v="2022-05-17T06:34:00"/>
        <d v="2022-06-28T09:42:00"/>
        <d v="2022-07-12T11:14:00"/>
        <d v="2022-08-09T08:35:00"/>
        <d v="2022-09-13T10:15:00"/>
        <d v="2022-10-04T11:44:00"/>
        <d v="2022-11-08T08:45:00"/>
        <d v="2022-12-13T13:06:00"/>
        <d v="2023-01-10T10:21:00"/>
        <d v="2023-03-01T09:26:00"/>
        <d v="2023-03-14T10:08:00"/>
        <d v="2023-04-11T10:55:00"/>
        <d v="2023-05-16T08:47:00"/>
        <d v="2023-06-13T08:52:00"/>
        <d v="2017-04-04T02:40:00"/>
        <d v="2017-04-18T03:40:00"/>
        <d v="2017-05-09T03:15:00"/>
        <d v="2017-05-23T03:36:00"/>
        <d v="2017-06-06T09:01:00"/>
        <d v="2017-07-11T09:22:00"/>
        <d v="2017-08-01T08:36:00"/>
        <d v="2017-09-05T11:23:00"/>
        <d v="2017-10-03T07:54:00"/>
        <d v="2017-11-07T08:07:00"/>
        <d v="2018-01-02T08:47:00"/>
        <d v="2018-01-08T09:23:00"/>
        <d v="2018-02-06T09:46:00"/>
        <d v="2018-03-06T08:37:00"/>
        <d v="2018-04-03T07:55:00"/>
        <d v="2018-05-01T07:24:00"/>
        <d v="2018-07-24T10:19:00"/>
        <d v="2018-08-07T09:58:00"/>
        <d v="2018-09-04T08:45:00"/>
        <d v="2018-10-02T07:55:00"/>
        <d v="2018-11-27T08:15:00"/>
        <d v="2018-12-04T09:45:00"/>
        <d v="2019-01-08T07:57:00"/>
        <d v="2019-02-05T10:16:00"/>
        <d v="2019-03-05T08:38:00"/>
        <d v="2019-04-02T09:45:00"/>
        <d v="2019-05-14T07:20:00"/>
        <d v="2019-06-04T08:12:00"/>
        <d v="2019-07-30T08:27:00"/>
        <d v="2019-08-06T11:45:00"/>
        <d v="2019-09-03T08:51:00"/>
        <d v="2019-10-01T09:45:00"/>
        <d v="2019-11-05T09:00:00"/>
        <d v="2019-12-17T09:20:00"/>
        <d v="2020-01-07T12:00:00"/>
        <d v="2020-02-11T08:07:00"/>
        <d v="2020-10-20T10:10:00"/>
        <d v="2020-12-01T10:30:00"/>
        <d v="2021-03-09T08:43:00"/>
        <d v="2021-04-13T08:40:00"/>
        <d v="2021-05-04T08:32:00"/>
        <d v="2021-06-01T08:19:00"/>
        <d v="2021-07-06T08:11:00"/>
        <d v="2021-08-10T07:01:00"/>
        <d v="2021-09-28T07:07:00"/>
        <d v="2021-10-05T07:22:00"/>
        <d v="2021-11-02T07:24:00"/>
        <d v="2021-12-07T07:22:00"/>
        <d v="2022-01-18T07:00:00"/>
        <d v="2022-02-01T09:38:00"/>
        <d v="2022-03-01T08:02:00"/>
        <d v="2022-04-05T08:47:00"/>
        <d v="2022-05-03T08:32:00"/>
        <d v="2022-06-21T08:41:00"/>
        <d v="2022-07-05T08:21:00"/>
        <d v="2022-08-02T07:51:00"/>
        <d v="2022-09-06T11:57:00"/>
        <d v="2022-10-11T07:53:00"/>
        <d v="2022-11-01T07:28:00"/>
        <d v="2022-12-12T08:42:00"/>
        <d v="2023-01-17T09:02:00"/>
        <d v="2023-03-07T09:16:00"/>
        <d v="2023-05-04T07:12:00"/>
        <d v="2023-05-08T09:44:00"/>
        <d v="2023-06-08T07:30:00"/>
        <d v="2018-03-06T08:13:00"/>
        <d v="2018-04-03T08:48:00"/>
        <d v="2018-05-01T08:28:00"/>
        <d v="2018-06-05T09:55:00"/>
        <d v="2018-07-02T09:30:00"/>
        <d v="2018-08-07T11:45:00"/>
        <d v="2018-09-04T11:00:00"/>
        <d v="2018-10-02T11:45:00"/>
        <d v="2018-11-06T10:45:00"/>
        <d v="2018-12-04T11:00:00"/>
        <d v="2019-01-30T10:55:00"/>
        <d v="2019-02-05T10:30:00"/>
        <d v="2019-03-05T11:40:00"/>
        <d v="2019-04-03T09:45:00"/>
        <d v="2019-05-02T09:55:00"/>
        <d v="2019-06-04T08:51:00"/>
        <d v="2019-07-02T11:25:00"/>
        <d v="2019-08-05T11:19:00"/>
        <d v="2019-09-04T11:58:00"/>
        <d v="2019-10-01T12:30:00"/>
        <d v="2019-11-07T09:14:00"/>
        <d v="2019-12-03T10:45:00"/>
        <d v="2020-01-07T09:21:00"/>
        <d v="2020-02-04T10:30:00"/>
        <d v="2020-03-03T09:15:00"/>
        <d v="2020-07-06T08:33:00"/>
        <d v="2020-08-11T08:38:00"/>
        <d v="2020-09-01T08:10:00"/>
        <d v="2020-10-08T07:55:00"/>
        <d v="2021-01-05T10:20:00"/>
        <d v="2021-02-02T07:55:00"/>
        <d v="2021-03-02T09:30:00"/>
        <d v="2021-05-12T12:31:00"/>
        <d v="2021-06-03T10:20:00"/>
        <d v="2021-07-06T09:30:00"/>
        <d v="2021-08-04T09:23:00"/>
        <d v="2021-09-08T09:28:00"/>
        <d v="2021-10-05T09:30:00"/>
        <d v="2021-11-09T10:10:00"/>
        <d v="2021-12-14T08:45:00"/>
        <d v="2022-01-04T09:58:00"/>
        <d v="2022-02-01T09:10:00"/>
        <d v="2022-03-01T10:10:00"/>
        <d v="2022-04-13T09:46:00"/>
        <d v="2022-05-04T10:29:00"/>
        <d v="2022-06-07T11:08:00"/>
        <d v="2022-12-07T09:45:00"/>
        <d v="2023-01-10T10:30:00"/>
        <d v="2023-02-07T10:55:00"/>
        <d v="2023-03-14T09:25:00"/>
        <d v="2023-04-05T09:45:00"/>
        <d v="2023-05-03T11:45:00"/>
        <d v="2023-06-06T10:50:00"/>
        <d v="2017-04-12T10:32:00"/>
        <d v="2017-05-10T13:00:00"/>
        <d v="2017-07-10T08:38:00"/>
        <d v="2017-08-08T07:57:00"/>
        <d v="2017-09-11T08:35:00"/>
        <d v="2017-10-12T08:15:00"/>
        <d v="2017-11-15T11:00:00"/>
        <d v="2017-12-11T09:20:00"/>
        <d v="2018-01-16T11:09:00"/>
        <d v="2018-02-20T10:20:00"/>
        <d v="2018-03-20T09:47:00"/>
        <d v="2018-04-24T10:03:00"/>
        <d v="2018-05-22T09:37:00"/>
        <d v="2018-06-19T08:51:00"/>
        <d v="2018-07-17T09:46:00"/>
        <d v="2018-08-21T07:37:00"/>
        <d v="2018-09-18T08:45:00"/>
        <d v="2018-10-17T08:58:00"/>
        <d v="2018-11-20T10:49:00"/>
        <d v="2018-12-17T08:10:00"/>
        <d v="2019-01-14T09:36:00"/>
        <d v="2019-02-19T08:43:00"/>
        <d v="2019-03-19T10:00:00"/>
        <d v="2019-04-23T10:05:00"/>
        <d v="2019-05-21T09:30:00"/>
        <d v="2019-06-18T09:29:00"/>
        <d v="2019-07-16T09:50:00"/>
        <d v="2019-08-20T09:23:00"/>
        <d v="2019-09-17T09:15:00"/>
        <d v="2019-10-15T09:00:00"/>
        <d v="2019-11-19T10:15:00"/>
        <d v="2019-12-17T09:45:00"/>
        <d v="2020-01-14T08:30:00"/>
        <d v="2020-02-11T10:56:00"/>
        <d v="2020-03-10T09:14:00"/>
        <d v="2020-06-09T08:48:00"/>
        <d v="2020-07-14T09:47:00"/>
        <d v="2020-08-11T09:05:00"/>
        <d v="2020-09-09T08:16:00"/>
        <d v="2020-10-13T07:40:00"/>
        <d v="2020-11-16T09:41:00"/>
        <d v="2020-12-08T08:40:00"/>
        <d v="2021-01-14T10:30:00"/>
        <d v="2021-03-09T08:58:00"/>
        <d v="2021-04-13T10:37:00"/>
        <d v="2021-05-11T09:44:00"/>
        <d v="2021-06-08T10:16:00"/>
        <d v="2021-07-13T08:09:00"/>
        <d v="2021-08-10T11:44:00"/>
        <d v="2021-09-14T10:01:00"/>
        <d v="2021-10-12T08:50:00"/>
        <d v="2021-11-09T09:55:00"/>
        <d v="2021-12-14T11:01:00"/>
        <d v="2022-01-13T08:22:00"/>
        <d v="2022-02-08T09:04:00"/>
        <d v="2022-03-08T08:24:00"/>
        <d v="2022-04-19T10:50:00"/>
        <d v="2022-05-10T08:09:00"/>
        <d v="2022-07-14T09:09:00"/>
        <d v="2022-08-09T08:24:00"/>
        <d v="2022-09-14T07:48:00"/>
        <d v="2022-10-11T07:55:00"/>
        <d v="2022-11-14T09:41:00"/>
        <d v="2022-12-12T08:31:00"/>
        <d v="2023-01-10T11:33:00"/>
        <d v="2023-02-21T09:58:00"/>
        <d v="2023-03-14T09:09:00"/>
        <d v="2023-04-11T08:25:00"/>
        <d v="2023-05-09T09:04:00"/>
        <d v="2023-06-13T09:35:00"/>
        <d v="2023-07-10T10:55:00"/>
        <d v="2017-05-09T03:39:00"/>
        <d v="2017-06-15T08:15:00"/>
        <d v="2017-07-13T08:15:00"/>
        <d v="2017-08-10T07:52:00"/>
        <d v="2017-09-14T07:35:00"/>
        <d v="2017-10-10T11:55:00"/>
        <d v="2017-11-14T08:55:00"/>
        <d v="2017-12-13T09:30:00"/>
        <d v="2018-01-09T09:20:00"/>
        <d v="2018-02-13T08:22:00"/>
        <d v="2018-03-13T10:03:00"/>
        <d v="2018-04-17T08:10:00"/>
        <d v="2018-05-08T08:05:00"/>
        <d v="2018-06-12T09:15:00"/>
        <d v="2018-07-10T08:57:00"/>
        <d v="2018-08-16T06:46:00"/>
        <d v="2018-09-11T10:30:00"/>
        <d v="2018-10-09T10:09:00"/>
        <d v="2018-11-13T11:15:00"/>
        <d v="2018-12-11T08:45:00"/>
        <d v="2019-01-08T10:18:00"/>
        <d v="2019-02-11T12:12:00"/>
        <d v="2019-03-12T10:18:00"/>
        <d v="2019-04-16T10:37:00"/>
        <d v="2019-05-07T12:17:00"/>
        <d v="2019-06-11T09:52:00"/>
        <d v="2019-07-09T07:53:00"/>
        <d v="2019-08-13T09:59:00"/>
        <d v="2019-09-10T10:02:00"/>
        <d v="2019-10-08T06:55:00"/>
        <d v="2019-11-12T07:48:00"/>
        <d v="2019-12-10T11:45:00"/>
        <d v="2020-01-21T09:08:00"/>
        <d v="2020-02-18T09:30:00"/>
        <d v="2020-03-17T08:11:00"/>
        <d v="2020-06-16T07:20:00"/>
        <d v="2020-07-21T07:10:00"/>
        <d v="2020-09-16T09:42:00"/>
        <d v="2020-11-10T10:00:00"/>
        <d v="2020-12-15T09:35:00"/>
        <d v="2021-01-19T10:45:00"/>
        <d v="2021-02-16T10:05:00"/>
        <d v="2021-03-17T09:25:00"/>
        <d v="2021-04-20T10:25:00"/>
        <d v="2021-05-18T10:09:00"/>
        <d v="2021-06-15T08:03:00"/>
        <d v="2021-07-20T07:18:00"/>
        <d v="2021-08-17T09:09:00"/>
        <d v="2021-09-21T09:12:00"/>
        <d v="2021-10-19T10:03:00"/>
        <d v="2021-11-16T09:32:00"/>
        <d v="2022-01-18T09:24:00"/>
        <d v="2022-02-14T10:20:00"/>
        <d v="2022-03-15T10:37:00"/>
        <d v="2022-04-20T11:01:00"/>
        <d v="2022-05-16T11:50:00"/>
        <d v="2022-06-14T10:12:00"/>
        <d v="2022-07-19T09:16:00"/>
        <d v="2022-08-17T08:02:00"/>
        <d v="2022-09-21T12:14:00"/>
        <d v="2022-10-18T08:51:00"/>
        <d v="2022-11-16T10:49:00"/>
        <d v="2022-12-14T10:00:00"/>
        <d v="2023-01-17T10:20:00"/>
        <d v="2023-02-27T10:01:00"/>
        <d v="2023-03-21T09:54:00"/>
        <d v="2023-04-24T10:56:00"/>
        <d v="2023-05-16T10:59:00"/>
        <d v="2023-06-14T09:58:00"/>
        <d v="2017-06-20T10:05:00"/>
        <d v="2017-07-11T07:30:00"/>
        <d v="2017-08-01T07:08:00"/>
        <d v="2017-09-05T09:59:00"/>
        <d v="2017-10-03T10:00:00"/>
        <d v="2018-07-17T12:32:00"/>
        <d v="2018-08-07T08:14:00"/>
        <d v="2018-09-04T09:28:00"/>
        <d v="2018-10-02T09:20:00"/>
        <d v="2019-01-08T10:13:00"/>
        <d v="2019-02-21T06:55:00"/>
        <d v="2019-03-19T11:25:00"/>
        <d v="2019-04-16T09:20:00"/>
        <d v="2019-05-28T11:30:00"/>
        <d v="2019-06-18T09:10:00"/>
        <d v="2019-07-16T11:00:00"/>
        <d v="2019-08-27T08:30:00"/>
        <d v="2019-09-10T09:58:00"/>
        <d v="2019-10-01T09:00:00"/>
        <d v="2019-11-19T09:31:00"/>
        <d v="2019-12-10T08:15:00"/>
        <d v="2020-01-14T07:46:00"/>
        <d v="2020-01-28T10:00:00"/>
        <d v="2020-03-10T09:01:00"/>
        <d v="2020-09-14T11:14:00"/>
        <d v="2020-10-05T11:20:00"/>
        <d v="2020-11-03T06:52:00"/>
        <d v="2020-12-01T09:40:00"/>
        <d v="2021-07-15T11:38:00"/>
        <d v="2021-08-03T11:11:00"/>
        <d v="2021-09-07T10:30:00"/>
        <d v="2021-10-05T08:21:00"/>
        <d v="2021-11-01T10:00:00"/>
        <d v="2021-12-06T09:51:00"/>
        <d v="2022-01-04T09:15:00"/>
        <d v="2022-02-08T08:02:00"/>
        <d v="2022-03-08T09:29:00"/>
        <d v="2022-04-05T12:26:00"/>
        <d v="2022-05-03T10:15:00"/>
        <d v="2022-05-31T11:15:00"/>
        <d v="2022-07-05T10:08:00"/>
        <d v="2022-08-01T09:45:00"/>
        <d v="2022-09-07T10:30:00"/>
        <d v="2022-10-04T10:16:00"/>
        <d v="2022-11-09T08:32:00"/>
        <d v="2022-12-14T11:19:00"/>
        <d v="2023-01-04T09:30:00"/>
        <d v="2023-02-14T08:44:00"/>
        <d v="2023-03-07T09:00:00"/>
        <d v="2023-04-11T11:05:00"/>
        <d v="2023-05-02T10:09:00"/>
        <d v="2023-06-06T06:54:00"/>
        <d v="2023-07-05T08:34:00"/>
        <d v="2017-05-02T10:33:00"/>
        <d v="2017-06-06T08:14:00"/>
        <d v="2017-07-11T10:15:00"/>
        <d v="2017-08-01T12:56:00"/>
        <d v="2017-09-05T10:15:00"/>
        <d v="2017-10-03T08:46:00"/>
        <d v="2017-11-08T09:26:00"/>
        <d v="2017-12-05T09:16:00"/>
        <d v="2018-01-02T10:58:00"/>
        <d v="2018-02-06T08:52:00"/>
        <d v="2018-03-06T12:53:00"/>
        <d v="2018-04-11T10:30:00"/>
        <d v="2018-05-01T08:41:00"/>
        <d v="2018-06-05T08:42:00"/>
        <d v="2018-07-02T09:25:00"/>
        <d v="2018-08-07T08:52:00"/>
        <d v="2018-09-04T09:25:00"/>
        <d v="2018-10-01T11:17:00"/>
        <d v="2018-11-06T09:02:00"/>
        <d v="2018-12-04T09:39:00"/>
        <d v="2019-01-08T09:51:00"/>
        <d v="2019-02-11T12:41:00"/>
        <d v="2019-03-11T12:00:00"/>
        <d v="2019-04-01T09:40:00"/>
        <d v="2019-05-01T09:18:00"/>
        <d v="2019-06-04T07:47:00"/>
        <d v="2019-07-09T09:28:00"/>
        <d v="2019-08-07T09:37:00"/>
        <d v="2019-09-03T09:56:00"/>
        <d v="2019-10-01T09:15:00"/>
        <d v="2019-11-05T09:12:00"/>
        <d v="2019-12-03T08:36:00"/>
        <d v="2020-01-22T11:24:00"/>
        <d v="2020-02-04T13:29:00"/>
        <d v="2020-03-04T12:59:00"/>
        <d v="2021-02-10T09:12:00"/>
        <d v="2021-03-02T09:40:00"/>
        <d v="2021-04-05T08:44:00"/>
        <d v="2021-05-03T09:45:00"/>
        <d v="2021-06-02T08:34:00"/>
        <d v="2021-07-06T07:35:00"/>
        <d v="2021-08-03T07:50:00"/>
        <d v="2021-09-07T09:04:00"/>
        <d v="2021-10-26T07:56:00"/>
        <d v="2022-01-11T10:20:00"/>
        <d v="2022-02-01T08:36:00"/>
        <d v="2022-03-01T07:50:00"/>
        <d v="2022-04-05T08:20:00"/>
        <d v="2022-05-02T08:25:00"/>
        <d v="2022-06-08T07:53:00"/>
        <d v="2022-07-05T07:52:00"/>
        <d v="2022-08-09T09:20:00"/>
        <d v="2022-09-06T08:43:00"/>
        <d v="2022-09-26T11:13:00"/>
        <d v="2023-01-04T09:20:00"/>
        <d v="2023-02-07T10:10:00"/>
        <d v="2023-03-14T09:00:00"/>
        <d v="2023-03-28T10:05:00"/>
        <d v="2023-04-26T09:00:00"/>
        <d v="2023-06-06T07:45:00"/>
        <d v="2017-11-07T11:55:00"/>
        <d v="2017-12-12T10:25:00"/>
        <d v="2018-01-09T10:26:00"/>
        <d v="2018-02-13T12:07:00"/>
        <d v="2018-03-13T11:12:00"/>
        <d v="2018-04-10T10:38:00"/>
        <d v="2018-05-08T11:28:00"/>
        <d v="2018-06-12T10:35:00"/>
        <d v="2018-07-10T10:20:00"/>
        <d v="2018-08-14T12:49:00"/>
        <d v="2018-09-11T11:06:00"/>
        <d v="2018-10-09T11:26:00"/>
        <d v="2018-11-14T09:21:00"/>
        <d v="2018-12-11T10:35:00"/>
        <d v="2019-01-08T10:24:00"/>
        <d v="2019-02-19T10:33:00"/>
        <d v="2019-03-12T10:07:00"/>
        <d v="2019-04-16T11:00:00"/>
        <d v="2019-05-07T09:30:00"/>
        <d v="2019-06-11T11:05:00"/>
        <d v="2019-07-09T10:55:00"/>
        <d v="2019-08-13T09:56:00"/>
        <d v="2019-09-10T09:27:00"/>
        <d v="2019-10-15T10:30:00"/>
        <d v="2019-11-12T08:41:00"/>
        <d v="2019-12-10T09:21:00"/>
        <d v="2020-01-14T12:39:00"/>
        <d v="2020-02-11T10:09:00"/>
        <d v="2020-03-10T09:27:00"/>
        <d v="2020-07-14T13:48:00"/>
        <d v="2020-08-11T13:00:00"/>
        <d v="2020-09-22T10:32:00"/>
        <d v="2020-10-20T12:24:00"/>
        <d v="2020-11-17T12:03:00"/>
        <d v="2020-12-08T10:14:00"/>
        <d v="2021-01-26T14:10:00"/>
        <d v="2021-02-23T11:00:00"/>
        <d v="2021-03-23T10:35:00"/>
        <d v="2021-04-06T10:01:00"/>
        <d v="2021-05-11T12:08:00"/>
        <d v="2021-06-01T13:58:00"/>
        <d v="2021-07-06T13:10:00"/>
        <d v="2021-08-17T09:49:00"/>
        <d v="2021-09-07T09:14:00"/>
        <d v="2021-10-05T10:21:00"/>
        <d v="2021-11-09T12:44:00"/>
        <d v="2021-12-14T11:00:00"/>
        <d v="2022-01-11T13:37:00"/>
        <d v="2022-02-08T11:44:00"/>
        <d v="2022-03-08T10:19:00"/>
        <d v="2022-04-19T12:42:00"/>
        <d v="2022-05-03T10:38:00"/>
        <d v="2022-05-31T14:05:00"/>
        <d v="2022-07-12T10:47:00"/>
        <d v="2022-08-02T08:52:00"/>
        <d v="2022-09-13T12:13:00"/>
        <d v="2022-10-04T12:00:00"/>
        <d v="2022-11-08T11:08:00"/>
        <d v="2022-12-12T13:38:00"/>
        <d v="2023-02-07T10:38:00"/>
        <d v="2023-03-07T12:17:00"/>
        <d v="2023-04-12T10:06:00"/>
        <d v="2023-05-09T12:31:00"/>
        <d v="2023-06-13T09:48:00"/>
        <d v="2023-07-05T10:04:00"/>
        <d v="2017-06-13T10:25:00"/>
        <d v="2017-07-11T10:18:00"/>
        <d v="2017-08-15T09:30:00"/>
        <d v="2017-09-19T11:25:00"/>
        <d v="2017-10-17T09:27:00"/>
        <d v="2017-11-14T10:08:00"/>
        <d v="2017-12-12T10:20:00"/>
        <d v="2018-01-23T11:27:00"/>
        <d v="2018-03-14T11:33:00"/>
        <d v="2018-03-28T08:40:00"/>
        <d v="2018-04-24T08:50:00"/>
        <d v="2018-05-22T10:50:00"/>
        <d v="2018-06-26T10:43:00"/>
        <d v="2018-07-24T09:18:00"/>
        <d v="2018-08-28T10:30:00"/>
        <d v="2018-09-25T11:13:00"/>
        <d v="2018-10-23T10:47:00"/>
        <d v="2018-11-27T11:00:00"/>
        <d v="2018-12-18T11:06:00"/>
        <d v="2019-01-23T08:55:00"/>
        <d v="2019-04-23T08:24:00"/>
        <d v="2019-05-21T09:35:00"/>
        <d v="2019-06-25T09:14:00"/>
        <d v="2019-07-23T09:36:00"/>
        <d v="2019-08-01T10:04:00"/>
        <d v="2019-08-06T09:01:00"/>
        <d v="2019-08-27T08:31:00"/>
        <d v="2019-09-24T10:01:00"/>
        <d v="2019-10-22T08:20:00"/>
        <d v="2019-11-26T09:05:00"/>
        <d v="2019-12-19T09:11:00"/>
        <d v="2020-01-28T10:27:00"/>
        <d v="2020-02-13T09:28:00"/>
        <d v="2020-03-12T10:48:00"/>
        <d v="2020-07-07T12:18:00"/>
        <d v="2020-08-04T11:33:00"/>
        <d v="2020-09-01T10:28:00"/>
        <d v="2020-12-02T14:02:00"/>
        <d v="2021-02-02T14:25:00"/>
        <d v="2021-03-03T16:44:00"/>
        <d v="2021-04-26T17:05:00"/>
        <d v="2021-05-13T10:36:00"/>
        <d v="2021-06-08T10:47:00"/>
        <d v="2021-07-13T09:45:00"/>
        <d v="2021-09-07T14:31:00"/>
        <d v="2021-09-28T14:34:00"/>
        <d v="2021-11-16T13:22:00"/>
        <d v="2021-12-07T14:56:00"/>
        <d v="2022-01-25T14:00:00"/>
        <d v="2022-02-01T09:57:00"/>
        <d v="2022-02-08T12:57:00"/>
        <d v="2022-03-01T11:31:00"/>
        <d v="2022-04-05T10:15:00"/>
        <d v="2022-05-10T09:47:00"/>
        <d v="2022-07-05T13:12:00"/>
        <d v="2022-08-02T08:37:00"/>
        <d v="2022-08-30T15:07:00"/>
        <d v="2023-01-10T13:29:00"/>
        <d v="2023-01-31T09:22:00"/>
        <d v="2023-03-15T13:10:00"/>
        <d v="2023-04-10T17:42:00"/>
        <d v="2023-05-02T14:33:00"/>
        <d v="2023-06-07T15:00:00"/>
        <d v="2018-03-13T09:24:00"/>
        <d v="2018-04-10T10:35:00"/>
        <d v="2018-05-08T11:27:00"/>
        <d v="2018-06-05T10:25:00"/>
        <d v="2018-07-02T10:26:00"/>
        <d v="2018-08-14T09:03:00"/>
        <d v="2018-09-11T10:00:00"/>
        <d v="2018-10-09T10:28:00"/>
        <d v="2018-11-06T09:22:00"/>
        <d v="2018-12-04T10:45:00"/>
        <d v="2019-01-28T09:45:00"/>
        <d v="2019-03-04T11:54:00"/>
        <d v="2019-03-12T11:02:00"/>
        <d v="2019-04-09T09:46:00"/>
        <d v="2019-05-07T09:46:00"/>
        <d v="2019-05-22T13:55:00"/>
        <d v="2019-06-04T10:45:00"/>
        <d v="2019-07-01T10:33:00"/>
        <d v="2019-09-04T11:40:00"/>
        <d v="2019-09-10T10:01:00"/>
        <d v="2019-09-18T10:41:00"/>
        <d v="2019-10-08T11:00:00"/>
        <d v="2019-11-05T10:06:00"/>
        <d v="2019-12-04T10:25:00"/>
        <d v="2020-01-07T10:45:00"/>
        <d v="2020-02-11T09:13:00"/>
        <d v="2020-03-10T10:59:00"/>
        <d v="2020-07-07T09:42:00"/>
        <d v="2020-10-20T09:50:00"/>
        <d v="2020-11-03T12:35:00"/>
        <d v="2021-02-09T13:20:00"/>
        <d v="2021-03-15T10:00:00"/>
        <d v="2021-04-12T10:55:00"/>
        <d v="2021-05-11T11:43:00"/>
        <d v="2021-06-08T09:55:00"/>
        <d v="2021-07-13T08:38:00"/>
        <d v="2021-08-10T09:17:00"/>
        <d v="2021-08-30T09:41:00"/>
        <d v="2021-10-11T10:50:00"/>
        <d v="2021-11-08T11:13:00"/>
        <d v="2022-01-12T11:10:00"/>
        <d v="2022-02-07T10:22:00"/>
        <d v="2022-03-08T11:15:00"/>
        <d v="2022-04-04T10:26:00"/>
        <d v="2022-05-02T10:45:00"/>
        <d v="2022-06-07T12:41:00"/>
        <d v="2022-07-11T13:30:00"/>
        <d v="2022-08-08T09:53:00"/>
        <d v="2022-09-06T11:02:00"/>
        <d v="2022-10-17T10:32:00"/>
        <d v="2022-11-14T10:57:00"/>
        <d v="2022-12-13T10:20:00"/>
        <d v="2023-02-08T10:32:00"/>
        <d v="2023-05-10T10:19:00"/>
        <d v="2018-11-12T10:40:00"/>
        <d v="2018-12-11T12:25:00"/>
        <d v="2019-01-22T10:49:00"/>
        <d v="2019-03-19T11:00:00"/>
        <d v="2019-04-16T13:38:00"/>
        <d v="2019-05-15T09:41:00"/>
        <d v="2019-06-11T14:35:00"/>
        <d v="2019-07-17T09:05:00"/>
        <d v="2019-07-31T12:23:00"/>
        <d v="2019-08-07T10:42:00"/>
        <d v="2019-09-03T13:30:00"/>
        <d v="2019-10-01T11:29:00"/>
        <d v="2019-11-13T10:05:00"/>
        <d v="2020-01-08T09:28:00"/>
        <d v="2020-02-19T09:30:00"/>
        <d v="2020-03-03T11:05:00"/>
        <d v="2020-07-06T11:05:00"/>
        <d v="2020-10-28T10:20:00"/>
        <d v="2020-11-17T10:45:00"/>
        <d v="2021-02-17T10:56:00"/>
        <d v="2021-03-02T11:19:00"/>
        <d v="2021-05-05T09:40:00"/>
        <d v="2021-06-01T11:46:00"/>
        <d v="2021-07-14T09:20:00"/>
        <d v="2021-08-03T10:09:00"/>
        <d v="2021-09-01T10:09:00"/>
        <d v="2021-11-09T10:45:00"/>
        <d v="2022-01-18T11:38:00"/>
        <d v="2022-02-01T11:52:00"/>
        <d v="2022-03-01T11:55:00"/>
        <d v="2022-03-29T13:05:00"/>
        <d v="2022-05-03T12:57:00"/>
        <d v="2022-06-01T11:15:00"/>
        <d v="2022-07-05T10:20:00"/>
        <d v="2022-08-02T10:22:00"/>
        <d v="2022-08-29T10:20:00"/>
        <d v="2022-09-28T11:26:00"/>
        <d v="2022-11-22T12:46:00"/>
        <d v="2022-11-29T12:45:00"/>
        <d v="2023-07-04T11:09:00"/>
        <d v="2017-06-06T14:36:00"/>
        <d v="2017-06-13T11:27:00"/>
        <d v="2017-06-20T23:43:00"/>
        <d v="2017-06-27T13:00:00"/>
        <d v="2017-07-11T12:09:00"/>
        <d v="2017-07-18T13:25:00"/>
        <d v="2017-07-25T11:24:00"/>
        <d v="2017-08-01T10:56:00"/>
        <d v="2017-08-08T13:59:00"/>
        <d v="2017-09-05T11:10:00"/>
        <d v="2018-05-29T10:58:00"/>
        <d v="2018-06-12T12:49:00"/>
        <d v="2018-07-10T10:59:00"/>
        <d v="2018-07-31T12:15:00"/>
        <d v="2018-08-07T15:14:00"/>
        <d v="2018-08-14T11:35:00"/>
        <d v="2018-08-21T12:12:00"/>
        <d v="2018-09-11T11:36:00"/>
        <d v="2018-09-18T12:29:00"/>
        <d v="2018-09-25T23:15:00"/>
        <d v="2018-10-10T00:38:00"/>
        <d v="2018-10-16T10:47:00"/>
        <d v="2019-06-11T11:15:00"/>
        <d v="2019-06-18T10:56:00"/>
        <d v="2019-07-09T11:26:00"/>
        <d v="2019-07-23T11:08:00"/>
        <d v="2019-08-06T12:50:00"/>
        <d v="2019-08-13T14:19:00"/>
        <d v="2019-09-03T10:53:00"/>
        <d v="2019-09-10T11:27:00"/>
        <d v="2019-09-17T11:55:00"/>
        <d v="2019-09-24T12:45:00"/>
        <d v="2019-10-01T12:50:00"/>
        <d v="2019-10-09T11:10:00"/>
        <d v="2020-06-02T13:09:00"/>
        <d v="2020-06-17T11:55:00"/>
        <d v="2020-07-01T16:30:00"/>
        <d v="2020-07-28T16:56:00"/>
        <d v="2020-08-03T12:10:00"/>
        <d v="2020-08-10T12:10:00"/>
        <d v="2020-08-24T11:45:00"/>
        <d v="2020-08-31T12:20:00"/>
        <d v="2020-09-07T11:00:00"/>
        <d v="2020-09-21T11:40:00"/>
        <d v="2021-05-25T11:50:00"/>
        <d v="2021-06-01T09:51:00"/>
        <d v="2021-06-08T12:01:00"/>
        <d v="2021-06-21T11:45:00"/>
        <d v="2021-07-05T11:47:00"/>
        <d v="2021-07-20T13:00:00"/>
        <d v="2021-08-03T13:29:00"/>
        <d v="2021-08-17T13:59:00"/>
        <d v="2021-09-06T12:19:00"/>
        <d v="2021-09-14T13:30:00"/>
        <d v="2021-09-21T12:20:00"/>
        <d v="2021-10-11T12:09:00"/>
        <d v="2022-06-06T11:55:00"/>
        <d v="2022-06-11T12:20:00"/>
        <d v="2022-06-18T11:30:00"/>
        <d v="2022-07-02T11:57:00"/>
        <d v="2022-07-09T15:06:00"/>
        <d v="2022-07-16T15:50:00"/>
        <d v="2022-07-30T11:45:00"/>
        <d v="2022-08-13T14:03:00"/>
        <d v="2022-08-27T12:21:00"/>
        <d v="2022-09-13T12:31:00"/>
        <d v="2022-10-03T13:05:00"/>
        <d v="2022-10-11T13:58:00"/>
        <d v="2017-04-29T09:10:00"/>
        <d v="2017-06-27T11:22:00"/>
        <d v="2017-06-27T12:48:00"/>
        <d v="2017-06-27T14:44:00"/>
        <d v="2017-06-27T17:11:00"/>
        <d v="2017-07-04T12:48:00"/>
        <d v="2017-07-04T18:22:00"/>
        <d v="2017-07-04T19:04:00"/>
        <d v="2017-07-04T22:33:00"/>
        <d v="2017-08-01T10:44:00"/>
        <d v="2017-08-01T11:46:00"/>
        <d v="2017-08-01T11:59:00"/>
        <d v="2017-08-01T14:45:00"/>
        <d v="2017-09-05T17:00:00"/>
        <d v="2017-09-05T17:11:00"/>
        <d v="2017-09-06T00:45:00"/>
        <d v="2017-11-07T11:30:00"/>
        <d v="2018-01-09T12:01:00"/>
        <d v="2018-03-06T11:30:00"/>
        <d v="2018-06-05T12:20:00"/>
        <d v="2018-06-05T15:22:00"/>
        <d v="2018-06-05T15:59:00"/>
        <d v="2018-07-03T11:06:00"/>
        <d v="2018-07-03T11:40:00"/>
        <d v="2018-07-03T12:22:00"/>
        <d v="2018-07-03T12:51:00"/>
        <d v="2018-09-04T11:58:00"/>
        <d v="2018-09-04T12:03:00"/>
        <d v="2018-09-04T12:29:00"/>
        <d v="2018-11-06T11:27:00"/>
        <d v="2018-11-06T12:05:00"/>
        <d v="2018-11-06T13:01:00"/>
        <d v="2019-02-05T12:58:00"/>
        <d v="2019-03-05T11:09:00"/>
        <d v="2019-05-07T12:44:00"/>
        <d v="2019-07-09T12:09:00"/>
        <d v="2019-07-09T12:22:00"/>
        <d v="2019-07-09T12:45:00"/>
        <d v="2019-07-09T13:27:00"/>
        <d v="2019-09-03T14:40:00"/>
        <d v="2019-09-03T15:08:00"/>
        <d v="2019-09-03T15:51:00"/>
        <d v="2019-12-03T11:27:00"/>
        <d v="2020-03-03T12:12:00"/>
        <d v="2020-06-25T11:48:00"/>
        <d v="2020-06-25T12:05:00"/>
        <d v="2020-06-25T15:15:00"/>
        <d v="2020-06-25T17:45:00"/>
        <d v="2020-07-07T12:30:00"/>
        <d v="2020-07-07T13:50:00"/>
        <d v="2020-07-07T16:40:00"/>
        <d v="2020-09-07T10:12:00"/>
        <d v="2020-09-07T10:44:00"/>
        <d v="2020-09-07T12:26:00"/>
        <d v="2020-09-07T12:39:00"/>
        <d v="2021-05-04T11:55:00"/>
        <d v="2021-07-06T10:39:00"/>
        <d v="2021-07-06T11:00:00"/>
        <d v="2021-07-06T12:20:00"/>
        <d v="2021-07-06T12:35:00"/>
        <d v="2021-09-06T11:33:00"/>
        <d v="2021-09-06T11:53:00"/>
        <d v="2021-09-06T12:28:00"/>
        <d v="2021-11-08T13:00:00"/>
        <d v="2022-03-15T11:14:00"/>
        <d v="2022-05-02T15:10:00"/>
        <d v="2022-05-30T14:14:00"/>
        <d v="2022-05-30T14:46:00"/>
        <d v="2022-05-30T16:47:00"/>
        <d v="2022-07-02T09:44:00"/>
        <d v="2022-07-02T11:30:00"/>
        <d v="2022-07-02T12:01:00"/>
        <d v="2022-07-02T13:32:00"/>
        <d v="2022-09-03T11:00:00"/>
        <d v="2022-09-03T11:29:00"/>
        <d v="2022-09-03T12:12:00"/>
        <d v="2022-11-08T11:49:00"/>
        <d v="2023-02-07T12:29:00"/>
        <d v="2017-05-08T04:53:00"/>
        <d v="2017-05-21T14:39:00"/>
        <d v="2017-05-31T05:31:00"/>
        <d v="2017-06-06T11:59:00"/>
        <d v="2017-06-13T12:07:00"/>
        <d v="2017-06-20T12:55:00"/>
        <d v="2017-07-04T15:44:00"/>
        <d v="2017-07-19T16:59:00"/>
        <d v="2017-08-07T13:02:00"/>
        <d v="2017-08-15T11:54:00"/>
        <d v="2017-09-06T12:05:00"/>
        <d v="2017-09-19T12:15:00"/>
        <d v="2017-10-11T18:00:00"/>
        <d v="2017-10-17T12:22:00"/>
        <d v="2018-05-08T11:38:00"/>
        <d v="2018-06-13T12:13:00"/>
        <d v="2018-06-26T11:28:00"/>
        <d v="2018-07-11T12:15:00"/>
        <d v="2018-07-18T11:35:00"/>
        <d v="2018-08-01T11:57:00"/>
        <d v="2018-08-15T11:50:00"/>
        <d v="2018-08-22T11:45:00"/>
        <d v="2018-09-19T11:34:00"/>
        <d v="2018-10-03T12:56:00"/>
        <d v="2018-10-10T13:10:00"/>
        <d v="2018-10-17T11:09:00"/>
        <d v="2019-01-22T12:07:00"/>
        <d v="2019-03-12T12:08:00"/>
        <d v="2019-04-09T12:12:00"/>
        <d v="2019-05-08T12:50:00"/>
        <d v="2019-06-11T10:58:00"/>
        <d v="2019-07-10T12:49:00"/>
        <d v="2019-07-24T12:30:00"/>
        <d v="2019-08-14T14:12:00"/>
        <d v="2019-09-10T11:36:00"/>
        <d v="2019-10-09T13:55:00"/>
        <d v="2019-11-12T12:04:00"/>
        <d v="2019-12-09T12:25:00"/>
        <d v="2020-01-07T12:45:00"/>
        <d v="2020-02-05T11:30:00"/>
        <d v="2020-03-04T11:45:00"/>
        <d v="2020-06-03T12:52:00"/>
        <d v="2020-06-30T13:26:00"/>
        <d v="2020-08-04T11:02:00"/>
        <d v="2020-08-31T12:57:00"/>
        <d v="2020-10-07T12:30:00"/>
        <d v="2020-11-02T13:53:00"/>
        <d v="2020-12-01T12:40:00"/>
        <d v="2021-01-18T11:54:00"/>
        <d v="2021-02-08T11:25:00"/>
        <d v="2021-03-02T15:38:00"/>
        <d v="2021-04-07T12:23:00"/>
        <d v="2021-05-04T12:23:00"/>
        <d v="2021-06-08T14:21:00"/>
        <d v="2021-07-14T12:31:00"/>
        <d v="2021-07-19T14:15:00"/>
        <d v="2021-08-10T13:16:00"/>
        <d v="2021-09-06T13:00:00"/>
        <d v="2021-11-16T11:33:00"/>
        <d v="2022-01-18T12:17:00"/>
        <d v="2022-02-01T11:27:00"/>
        <d v="2022-03-01T12:00:00"/>
        <d v="2022-04-05T11:58:00"/>
        <d v="2022-05-03T13:45:00"/>
        <d v="2022-06-07T12:12:00"/>
        <d v="2022-07-05T12:06:00"/>
        <d v="2022-08-09T13:41:00"/>
        <d v="2022-09-06T14:06:00"/>
        <d v="2022-10-04T15:03:00"/>
        <d v="2022-11-08T12:11:00"/>
        <d v="2022-11-28T13:00:00"/>
        <d v="2023-01-10T14:05:00"/>
        <d v="2023-02-07T13:30:00"/>
        <d v="2023-03-14T13:43:00"/>
        <d v="2023-04-04T12:00:00"/>
        <d v="2023-05-02T11:45:00"/>
        <m/>
      </sharedItems>
      <fieldGroup par="28"/>
    </cacheField>
    <cacheField name="testedDate" numFmtId="0">
      <sharedItems containsNonDate="0" containsDate="1" containsString="0" containsBlank="1" minDate="2017-05-16T09:00:00" maxDate="2023-08-25T09:00:00"/>
    </cacheField>
    <cacheField name="sampleCondition" numFmtId="0">
      <sharedItems containsBlank="1"/>
    </cacheField>
    <cacheField name="cellCountSampleID" numFmtId="0">
      <sharedItems containsBlank="1" count="2047">
        <s v="HOPB.SS.20170509.CC"/>
        <s v="HOPB.SS.20170620.CC"/>
        <s v="HOPB.SS.20170710.CC"/>
        <s v="HOPB.SS.20170808.CC"/>
        <s v="HOPB.SS.20170906.CC"/>
        <s v="HOPB.SS.20171017.CC"/>
        <s v="HOPB.SS.20171107.CC"/>
        <s v="HOPB.SS.20171206.CC"/>
        <s v="HOPB.SS.20180228.CC"/>
        <s v="HOPB.SS.20180319.CC"/>
        <s v="HOPB.SS.20180410.CC"/>
        <s v="HOPB.SS.20180425.CC"/>
        <s v="HOPB.SS.20180522.CC"/>
        <s v="HOPB.SS.20180619.CC"/>
        <s v="HOPB.SS.20180717.CC"/>
        <s v="HOPB.SS.20180814.CC"/>
        <s v="HOPB.SS.20180925.CC"/>
        <s v="HOPB.SS.20181009.CC"/>
        <s v="HOPB.SS.20181113.CC"/>
        <s v="HOPB.SS.20181204.CC"/>
        <s v="HOPB.SS.20190129.CC"/>
        <s v="HOPB.SS.20190226.CC"/>
        <s v="HOPB.SS.20190312.CC"/>
        <s v="HOPB.SS.20190409.CC"/>
        <s v="HOPB.SS.20190521.CC"/>
        <s v="HOPB.SS.20190624.CC"/>
        <s v="HOPB.SS.20190717.CC"/>
        <s v="HOPB.SS.20190813.CC"/>
        <s v="HOPB.SS.20190909.CC"/>
        <s v="HOPB.SS.20191009.CC"/>
        <s v="HOPB.SS.20191105.CC"/>
        <s v="HOPB.SS.20191204.CC"/>
        <s v="HOPB.SS.20200121.CC"/>
        <s v="HOPB.SS.20200225.CC"/>
        <s v="HOPB.SS.20200623.CC"/>
        <s v="HOPB.SS.20200728.CC"/>
        <s v="HOPB.SS.20200818.CC"/>
        <s v="HOPB.SS.20200922.CC"/>
        <s v="HOPB.SS.20201020.CC"/>
        <s v="HOPB.SS.20201117.CC"/>
        <s v="HOPB.SS.20201215.CC"/>
        <s v="HOPB.SS.20210119.CC"/>
        <s v="HOPB.SS.20210223.CC"/>
        <s v="HOPB.SS.20210323.CC"/>
        <s v="HOPB.SS.20210420.CC"/>
        <s v="HOPB.SS.20210518.CC"/>
        <s v="HOPB.SS.20210622.CC"/>
        <s v="HOPB.SS.20210720.CC"/>
        <s v="HOPB.SS.20210817.CC"/>
        <s v="HOPB.SS.20210921.CC"/>
        <s v="HOPB.SS.20211019.CC"/>
        <s v="HOPB.SS.20211130.CC"/>
        <s v="HOPB.SS.20211214.CC"/>
        <s v="HOPB.SS.20220118.CC"/>
        <s v="HOPB.SS.20220222.CC"/>
        <s v="HOPB.SS.20220322.CC"/>
        <s v="HOPB.SS.20220419.CC"/>
        <s v="HOPB.SS.20220517.CC"/>
        <s v="HOPB.SS.20220621.CC"/>
        <s v="HOPB.SS.20220719.CC"/>
        <s v="HOPB.SS.20220817.CC"/>
        <s v="HOPB.SS.20220920.CC"/>
        <s v="HOPB.SS.20221018.CC"/>
        <s v="HOPB.SS.20221129.CC"/>
        <s v="HOPB.SS.20221213.CC"/>
        <s v="HOPB.SS.20230117.CC"/>
        <s v="HOPB.SS.20230221.CC"/>
        <s v="HOPB.SS.20230321.CC"/>
        <s v="HOPB.SS.20230419.CC"/>
        <s v="HOPB.SS.20230516.CC"/>
        <s v="LEWI.SS.20170419.CC"/>
        <s v="LEWI.SS.20170503.CC"/>
        <s v="LEWI.SS.20170614.CC"/>
        <s v="LEWI.SS.20170725.CC"/>
        <s v="LEWI.SS.20170809.CC"/>
        <s v="LEWI.SS.20170913.CC"/>
        <s v="LEWI.SS.20171011.CC"/>
        <s v="LEWI.SS.20171129.CC"/>
        <s v="LEWI.SS.20171205.CC"/>
        <s v="LEWI.SS.20180110.CC"/>
        <s v="LEWI.SS.20180207.CC"/>
        <s v="LEWI.SS.20180307.CC"/>
        <s v="LEWI.SS.20180418.CC"/>
        <s v="LEWI.SS.20180502.CC"/>
        <s v="LEWI.SS.20180606.CC"/>
        <s v="LEWI.SS.20180725.CC"/>
        <s v="LEWI.SS.20180808.CC"/>
        <s v="LEWI.SS.20180919.CC"/>
        <s v="LEWI.SS.20181010.CC"/>
        <s v="LEWI.SS.20181128.CC"/>
        <s v="LEWI.SS.20181212.CC"/>
        <s v="LEWI.SS.20190109.CC"/>
        <s v="LEWI.SS.20190221.CC"/>
        <s v="LEWI.SS.20190313.CC"/>
        <s v="LEWI.SS.20190403.CC"/>
        <s v="LEWI.SS.20190508.CC"/>
        <s v="LEWI.SS.20190612.CC"/>
        <s v="LEWI.SS.20190731.CC"/>
        <s v="LEWI.SS.20190821.CC"/>
        <s v="LEWI.SS.20190925.CC"/>
        <s v="LEWI.SS.20191016.CC"/>
        <s v="LEWI.SS.20191120.CC"/>
        <s v="LEWI.SS.20191204.CC"/>
        <s v="LEWI.SS.20200108.CC"/>
        <s v="LEWI.SS.20200212.CC"/>
        <s v="LEWI.SS.20200304.CC"/>
        <s v="LEWI.SS.20200729.CC"/>
        <s v="LEWI.SS.20200826.CC"/>
        <s v="LEWI.SS.20200923.CC"/>
        <s v="LEWI.SS.20201014.CC"/>
        <s v="LEWI.SS.20201118.CC"/>
        <s v="LEWI.SS.20201209.CC"/>
        <s v="LEWI.SS.20210120.CC"/>
        <s v="LEWI.SS.20210217.CC"/>
        <s v="LEWI.SS.20210310.CC"/>
        <s v="LEWI.SS.20210421.CC"/>
        <s v="LEWI.SS.20210519.CC"/>
        <s v="LEWI.SS.20210623.CC"/>
        <s v="LEWI.SS.20210726.CC"/>
        <s v="LEWI.SS.20210825.CC"/>
        <s v="LEWI.SS.20210929.CC"/>
        <s v="LEWI.SS.20211013.CC"/>
        <s v="LEWI.SS.20211117.CC"/>
        <s v="LEWI.SS.20211215.CC"/>
        <s v="LEWI.SS.20220112.CC"/>
        <s v="LEWI.SS.20220209.CC"/>
        <s v="LEWI.SS.20220316.CC"/>
        <s v="LEWI.SS.20220420.CC"/>
        <s v="LEWI.SS.20220511.CC"/>
        <s v="LEWI.SS.20220621.CC"/>
        <s v="LEWI.SS.20220725.CC"/>
        <s v="LEWI.SS.20220824.CC"/>
        <s v="LEWI.SS.20220928.CC"/>
        <s v="LEWI.SS.20221012.CC"/>
        <s v="LEWI.SS.20221116.CC"/>
        <s v="LEWI.SS.20230124.CC"/>
        <s v="LEWI.SS.20230215.CC"/>
        <s v="LEWI.SS.20230307.CC"/>
        <s v="LEWI.SS.20230426.CC"/>
        <s v="LEWI.SS.20230510.CC"/>
        <s v="POSE.20141125.AMC.SESTON.1"/>
        <s v="POSE.20141208.AMC.SESTON.1"/>
        <s v="POSE.20150113.AMC.SESTON.1"/>
        <s v="POSE.20150303.AMC.SESTON.1"/>
        <s v="POSE.20150407.AMC.SESTON.1"/>
        <s v="POSE.20150505.AMC.SESTON.1"/>
        <s v="POSE.20150602.AMC.SESTON.1"/>
        <s v="POSE.20150714.AMC.SESTON.1"/>
        <s v="POSE.SS.20170418.CC"/>
        <s v="POSE.SS.20170502.CC"/>
        <s v="POSE.SS.20170613.CC"/>
        <s v="POSE.SS.20170724.CC"/>
        <s v="POSE.SS.20170808.CC"/>
        <s v="POSE.SS.20170919.CC"/>
        <s v="POSE.SS.20171010.CC"/>
        <s v="POSE.SS.20171128.CC"/>
        <s v="POSE.SS.20171206.CC"/>
        <s v="POSE.SS.20180109.CC"/>
        <s v="POSE.SS.20180206.CC"/>
        <s v="POSE.SS.20180306.CC"/>
        <s v="POSE.SS.20180417.CC"/>
        <s v="POSE.SS.20180501.CC"/>
        <s v="POSE.SS.20180605.CC"/>
        <s v="POSE.SS.20180724.CC"/>
        <s v="POSE.SS.20180807.CC"/>
        <s v="POSE.SS.20180918.CC"/>
        <s v="POSE.SS.20181009.CC"/>
        <s v="POSE.SS.20181127.CC"/>
        <s v="POSE.SS.20181211.CC"/>
        <s v="POSE.SS.20190108.CC"/>
        <s v="POSE.SS.20190219.CC"/>
        <s v="POSE.SS.20190312.CC"/>
        <s v="POSE.SS.20190402.CC"/>
        <s v="POSE.SS.20190507.CC"/>
        <s v="POSE.SS.20190611.CC"/>
        <s v="POSE.SS.20190730.CC"/>
        <s v="POSE.SS.20190820.CC"/>
        <s v="POSE.SS.20190924.CC"/>
        <s v="POSE.SS.20191015.CC"/>
        <s v="POSE.SS.20191119.CC"/>
        <s v="POSE.SS.20191203.CC"/>
        <s v="POSE.SS.20200107.CC"/>
        <s v="POSE.SS.20200211.CC"/>
        <s v="POSE.SS.20200303.CC"/>
        <s v="POSE.SS.20200728.CC"/>
        <s v="POSE.SS.20200825.CC"/>
        <s v="POSE.SS.20200922.CC"/>
        <s v="POSE.SS.20201013.CC"/>
        <s v="POSE.SS.20201117.CC"/>
        <s v="POSE.SS.20201208.CC"/>
        <s v="POSE.SS.20210119.CC"/>
        <s v="POSE.SS.20210215.CC"/>
        <s v="POSE.SS.20210309.CC"/>
        <s v="POSE.SS.20210420.CC"/>
        <s v="POSE.SS.20210518.CC"/>
        <s v="POSE.SS.20210622.CC"/>
        <s v="POSE.SS.20210719.CC"/>
        <s v="POSE.SS.20210824.CC"/>
        <s v="POSE.SS.20210928.CC"/>
        <s v="POSE.SS.20211012.CC"/>
        <s v="POSE.SS.20211116.CC"/>
        <s v="POSE.SS.20211214.CC"/>
        <s v="POSE.SS.20220111.CC"/>
        <s v="POSE.SS.20220207.CC"/>
        <s v="POSE.SS.20220315.CC"/>
        <s v="POSE.SS.20220419.CC"/>
        <s v="POSE.SS.20220510.CC"/>
        <s v="POSE.SS.20220614.CC"/>
        <s v="POSE.SS.20220718.CC"/>
        <s v="POSE.SS.20220823.CC"/>
        <s v="POSE.SS.20220927.CC"/>
        <s v="POSE.SS.20221011.CC"/>
        <s v="POSE.SS.20221115.CC"/>
        <s v="POSE.SS.20230124.CC"/>
        <s v="POSE.SS.20230214.CC"/>
        <s v="POSE.SS.20230306.CC"/>
        <s v="POSE.SS.20230425.CC"/>
        <s v="POSE.SS.20230509.CC"/>
        <s v="POSE.SS.20230606.CC"/>
        <s v="POSE.SS.20230626.CC"/>
        <s v="BARC.C0.20170608.CC"/>
        <s v="BARC.IN.20170608.CC"/>
        <s v="BARC.OT.20170608.CC"/>
        <s v="BARC.C0.20170802.CC"/>
        <s v="BARC.IN.20170802.CC"/>
        <s v="BARC.C0.20171010.CC"/>
        <s v="BARC.IN.20171010.CC"/>
        <s v="BARC.OT.20171010.CC"/>
        <s v="BARC.C0.20171205.CC"/>
        <s v="BARC.IN.20171205.CC"/>
        <s v="BARC.OT.20171205.CC"/>
        <s v="BARC.C0.20180206.CC"/>
        <s v="BARC.C0.20180402.CC"/>
        <s v="BARC.C0.20180605.CC"/>
        <s v="BARC.C0.20180731.CC"/>
        <s v="BARC.C0.20181001.CC"/>
        <s v="BARC.C0.20181203.CC"/>
        <s v="BARC.C0.20190205.CC"/>
        <s v="BARC.C0.20190411.CC"/>
        <s v="BARC.C0.20190611.CC"/>
        <s v="BARC.C0.20190813.CC"/>
        <s v="BARC.C0.20191001.CC"/>
        <s v="BARC.C0.20191209.CC"/>
        <s v="BARC.C0.20200204.CC"/>
        <s v="BARC.C0.20200616.CC"/>
        <s v="BARC.C0.20201013.CC"/>
        <s v="BARC.C0.20201201.CC"/>
        <s v="BARC.C0.20210126.CC"/>
        <s v="BARC.C0.20210407.CC"/>
        <s v="BARC.C0.20210607.CC"/>
        <s v="BARC.C0.20210907.CC"/>
        <s v="BARC.C0.20211005.CC"/>
        <s v="BARC.C0.20220131.CC"/>
        <s v="BARC.C0.20220406.CC"/>
        <s v="BARC.C0.20220606.CC"/>
        <s v="BARC.C0.20220809.CC"/>
        <s v="BARC.C0.20221019.CC"/>
        <s v="BARC.C0.20230103.CC"/>
        <s v="BARC.C0.20230206.CC"/>
        <s v="BARC.C0.20230404.CC"/>
        <s v="BARC.C0.20230606.CC"/>
        <s v="FLNT.C0.20170411.CC"/>
        <s v="FLNT.C0.20170613.CC"/>
        <s v="FLNT.C0.20170808.CC"/>
        <s v="FLNT.C0.20171017.CC"/>
        <s v="FLNT.C0.20171228.CC"/>
        <s v="FLNT.C0.20180227.CC"/>
        <s v="FLNT.C0.20180425.CC"/>
        <s v="FLNT.C0.20180626.CC"/>
        <s v="FLNT.C0.20180829.CC"/>
        <s v="FLNT.C0.20181023.CC"/>
        <s v="FLNT.C0.20190212.CC"/>
        <s v="FLNT.C0.20190402.CC"/>
        <s v="FLNT.C0.20190604.CC"/>
        <s v="FLNT.C0.20190805.CC"/>
        <s v="FLNT.C0.20191008.CC"/>
        <s v="FLNT.C0.20191217.CC"/>
        <s v="FLNT.C0.20200204.CC"/>
        <s v="FLNT.C0.20200610.CC"/>
        <s v="FLNT.C0.20201215.CC"/>
        <s v="FLNT.C0.20210208.CC"/>
        <s v="FLNT.C0.20210413.CC"/>
        <s v="FLNT.C0.20210602.CC"/>
        <s v="FLNT.C0.20210803.CC"/>
        <s v="FLNT.C0.20220329.CC"/>
        <s v="FLNT.C0.20220524.CC"/>
        <s v="FLNT.C0.20220802.CC"/>
        <s v="FLNT.C0.20221004.CC"/>
        <s v="FLNT.C0.20221206.CC"/>
        <s v="FLNT.C0.20230221.CC"/>
        <s v="FLNT.C0.20230418.CC"/>
        <s v="FLNT.C0.20230613.CC"/>
        <s v="SUGG.C0.20170606.CC"/>
        <s v="SUGG.IN.20170606.CC"/>
        <s v="SUGG.OT.20170606.CC"/>
        <s v="SUGG.C0.20170801.CC"/>
        <s v="SUGG.IN.20170801.CC"/>
        <s v="SUGG.OT.20170801.CC"/>
        <s v="SUGG.C0.20171003.CC"/>
        <s v="SUGG.IN.20171003.CC"/>
        <s v="SUGG.OT.20171003.CC"/>
        <s v="SUGG.C0.20171204.CC"/>
        <s v="SUGG.IN.20171204.CC"/>
        <s v="SUGG.OT.20171204.CC"/>
        <s v="SUGG.C0.20180205.CC"/>
        <s v="SUGG.C0.20180402.CC"/>
        <s v="SUGG.C0.20180604.CC"/>
        <s v="SUGG.C0.20180730.CC"/>
        <s v="SUGG.C0.20181001.CC"/>
        <s v="SUGG.C0.20181204.CC"/>
        <s v="SUGG.C0.20190204.CC"/>
        <s v="SUGG.C0.20190411.CC"/>
        <s v="SUGG.C0.20190610.CC"/>
        <s v="SUGG.C0.20190813.CC"/>
        <s v="SUGG.C0.20191001.CC"/>
        <s v="SUGG.C0.20191209.CC"/>
        <s v="SUGG.C0.20200204.CC"/>
        <s v="SUGG.C0.20200616.CC"/>
        <s v="SUGG.C0.20201201.CC"/>
        <s v="SUGG.C0.20210126.CC"/>
        <s v="SUGG.C0.20210407.CC"/>
        <s v="SUGG.C0.20210607.CC"/>
        <s v="SUGG.C0.20210907.CC"/>
        <s v="SUGG.C0.20211005.CC"/>
        <s v="SUGG.C0.20220201.CC"/>
        <s v="SUGG.C0.20220405.CC"/>
        <s v="SUGG.C0.20220607.CC"/>
        <s v="SUGG.C0.20220810.CC"/>
        <s v="SUGG.C0.20221018.CC"/>
        <s v="SUGG.C0.20230103.CC"/>
        <s v="SUGG.C0.20230206.CC"/>
        <s v="SUGG.C0.20230405.CC"/>
        <s v="SUGG.C0.20230607.CC"/>
        <s v="CUPE.20150203.AMC.SESTON.1"/>
        <s v="CUPE.20150225.AMC.SESTON.1"/>
        <s v="CUPE.SS.20170516.CC"/>
        <s v="CUPE.SS.20170613.CC"/>
        <s v="CUPE.SS.20170711.CC"/>
        <s v="CUPE.SS.20170815.CC"/>
        <s v="CUPE.SS.20171107.CC"/>
        <s v="CUPE.SS.20171219.CC"/>
        <s v="CUPE.SS.20180116.CC"/>
        <s v="CUPE.SS.20180220.CC"/>
        <s v="CUPE.SS.20180320.CC"/>
        <s v="CUPE.SS.20180417.CC"/>
        <s v="CUPE.SS.20180515.CC"/>
        <s v="CUPE.SS.20180613.CC"/>
        <s v="CUPE.SS.20180710.CC"/>
        <s v="CUPE.SS.20180807.CC"/>
        <s v="CUPE.SS.20180918.CC"/>
        <s v="CUPE.SS.20181023.CC"/>
        <s v="CUPE.SS.20181106.CC"/>
        <s v="CUPE.SS.20181218.CC"/>
        <s v="CUPE.SS.20190115.CC"/>
        <s v="CUPE.SS.20190212.CC"/>
        <s v="CUPE.SS.20190312.CC"/>
        <s v="CUPE.SS.20190409.CC"/>
        <s v="CUPE.SS.20190507.CC"/>
        <s v="CUPE.SS.20190604.CC"/>
        <s v="CUPE.SS.20190709.CC"/>
        <s v="CUPE.SS.20190806.CC"/>
        <s v="CUPE.SS.20190903.CC"/>
        <s v="CUPE.SS.20191001.CC"/>
        <s v="CUPE.SS.20191105.CC"/>
        <s v="CUPE.SS.20191203.CC"/>
        <s v="CUPE.SS.20200225.CC"/>
        <s v="CUPE.SS.20200310.CC"/>
        <s v="CUPE.SS.20200707.CC"/>
        <s v="CUPE.SS.20200804.CC"/>
        <s v="CUPE.SS.20200908.CC"/>
        <s v="CUPE.SS.20201020.CC"/>
        <s v="CUPE.SS.20201117.CC"/>
        <s v="CUPE.SS.20201208.CC"/>
        <s v="CUPE.SS.20210105.CC"/>
        <s v="CUPE.SS.20210202.CC"/>
        <s v="CUPE.SS.20210309.CC"/>
        <s v="CUPE.SS.20210406.CC"/>
        <s v="CUPE.SS.20210504.CC"/>
        <s v="CUPE.SS.20210601.CC"/>
        <s v="CUPE.SS.20210706.CC"/>
        <s v="CUPE.SS.20210803.CC"/>
        <s v="CUPE.SS.20210907.CC"/>
        <s v="CUPE.SS.20211012.CC"/>
        <s v="CUPE.SS.20211102.CC"/>
        <s v="CUPE.SS.20211208.CC"/>
        <s v="CUPE.SS.20220104.CC"/>
        <s v="CUPE.SS.20220201.CC"/>
        <s v="CUPE.SS.20220308.CC"/>
        <s v="CUPE.SS.20220405.CC"/>
        <s v="CUPE.SS.20220503.CC"/>
        <s v="CUPE.SS.20220607.CC"/>
        <s v="CUPE.SS.20220705.CC"/>
        <s v="CUPE.SS.20220802.CC"/>
        <s v="CUPE.SS.20220906.CC"/>
        <s v="CUPE.SS.20221011.CC"/>
        <s v="CUPE.SS.20221101.CC"/>
        <s v="CUPE.SS.20221206.CC"/>
        <s v="CUPE.SS.20230103.CC"/>
        <s v="CUPE.SS.20230207.CC"/>
        <s v="CUPE.SS.20230307.CC"/>
        <s v="CUPE.SS.20230404.CC"/>
        <s v="CUPE.SS.20230501.CC"/>
        <s v="CUPE.SS.20230606.CC"/>
        <s v="GUIL.20150205.AMC.SESTON.1"/>
        <s v="GUIL.20150317.AMC.SESTON.1"/>
        <s v="GUIL.SS.20170530.CC"/>
        <s v="GUIL.SS.20170627.CC"/>
        <s v="GUIL.SS.20170724.CC"/>
        <s v="GUIL.SS.20170829.CC"/>
        <s v="GUIL.SS.20171212.CC"/>
        <s v="GUIL.SS.20180123.CC"/>
        <s v="GUIL.SS.20180227.CC"/>
        <s v="GUIL.SS.20180327.CC"/>
        <s v="GUIL.SS.20180424.CC"/>
        <s v="GUIL.SS.20180529.CC"/>
        <s v="GUIL.SS.20180626.CC"/>
        <s v="GUIL.SS.20180724.CC"/>
        <s v="GUIL.SS.20180828.CC"/>
        <s v="GUIL.SS.20180911.CC"/>
        <s v="GUIL.SS.20181030.CC"/>
        <s v="GUIL.SS.20181119.CC"/>
        <s v="GUIL.SS.20181211.CC"/>
        <s v="GUIL.SS.20190122.CC"/>
        <s v="GUIL.SS.20190219.CC"/>
        <s v="GUIL.SS.20190319.CC"/>
        <s v="GUIL.SS.20190416.CC"/>
        <s v="GUIL.SS.20190514.CC"/>
        <s v="GUIL.SS.20190618.CC"/>
        <s v="GUIL.SS.20190716.CC"/>
        <s v="GUIL.SS.20190813.CC"/>
        <s v="GUIL.SS.20190910.CC"/>
        <s v="GUIL.SS.20191015.CC"/>
        <s v="GUIL.SS.20191119.CC"/>
        <s v="GUIL.SS.20191217.CC"/>
        <s v="GUIL.SS.20200303.CC"/>
        <s v="GUIL.SS.20200714.CC"/>
        <s v="GUIL.SS.20200811.CC"/>
        <s v="GUIL.SS.20200901.CC"/>
        <s v="GUIL.SS.20201006.CC"/>
        <s v="GUIL.SS.20201102.CC"/>
        <s v="GUIL.SS.20201201.CC"/>
        <s v="GUIL.SS.20210112.CC"/>
        <s v="GUIL.SS.20210209.CC"/>
        <s v="GUIL.SS.20210316.CC"/>
        <s v="GUIL.SS.20210413.CC"/>
        <s v="GUIL.SS.20210511.CC"/>
        <s v="GUIL.SS.20210615.CC"/>
        <s v="GUIL.SS.20210713.CC"/>
        <s v="GUIL.SS.20210810.CC"/>
        <s v="GUIL.SS.20210914.CC"/>
        <s v="GUIL.SS.20211019.CC"/>
        <s v="GUIL.SS.20211116.CC"/>
        <s v="GUIL.SS.20211214.CC"/>
        <s v="GUIL.SS.20220111.CC"/>
        <s v="GUIL.SS.20220208.CC"/>
        <s v="GUIL.SS.20220315.CC"/>
        <s v="GUIL.SS.20220412.CC"/>
        <s v="GUIL.SS.20220510.CC"/>
        <s v="GUIL.SS.20220621.CC"/>
        <s v="GUIL.SS.20220712.CC"/>
        <s v="GUIL.SS.20220809.CC"/>
        <s v="GUIL.SS.20220913.CC"/>
        <s v="GUIL.SS.20221018.CC"/>
        <s v="GUIL.SS.20221115.CC"/>
        <s v="GUIL.SS.20221214.CC"/>
        <s v="GUIL.SS.20230126.CC"/>
        <s v="GUIL.SS.20230228.CC"/>
        <s v="GUIL.SS.20230329.CC"/>
        <s v="GUIL.SS.20230425.CC"/>
        <s v="GUIL.SS.20230522.CC"/>
        <s v="CRAM.OT.20170418.CC"/>
        <s v="CRAM.IN.20170418.CC"/>
        <s v="CRAM.C1.20170418.CC"/>
        <s v="CRAM.C2.20170418.CC"/>
        <s v="CRAM.OT.20170606.CC"/>
        <s v="CRAM.IN.20170606.CC"/>
        <s v="CRAM.C1.20170606.CC"/>
        <s v="CRAM.C2.20170606.CC"/>
        <s v="CRAM.OT.20170801.CC"/>
        <s v="CRAM.IN.20170801.CC"/>
        <s v="CRAM.C1.20170801.CC"/>
        <s v="CRAM.C2.20170801.CC"/>
        <s v="CRAM.OT.20171003.CC"/>
        <s v="CRAM.IN.20171003.CC"/>
        <s v="CRAM.C1.20171003.CC"/>
        <s v="CRAM.C2.20171003.CC"/>
        <s v="CRAM.OT.20171107.CC"/>
        <s v="CRAM.IN.20171107.CC"/>
        <s v="CRAM.C0.20171107.CC"/>
        <s v="CRAM.C0.20180213.CC"/>
        <s v="CRAM.C1.20180507.CC"/>
        <s v="CRAM.C2.20180507.CC"/>
        <s v="CRAM.C2.20180605.CC"/>
        <s v="CRAM.C1.20180605.CC"/>
        <s v="CRAM.C1.20180807.CC"/>
        <s v="CRAM.C2.20180807.CC"/>
        <s v="CRAM.C1.20181002.CC"/>
        <s v="CRAM.C2.20181002.CC"/>
        <s v="CRAM.C0.20181106.CC"/>
        <s v="CRAM.C0.20190218.CC"/>
        <s v="CRAM.C0.20190501.CC"/>
        <s v="CRAM.C1.20190604.CC"/>
        <s v="CRAM.C2.20190604.CC"/>
        <s v="CRAM.C1.20190806.CC"/>
        <s v="CRAM.C2.20190806.CC"/>
        <s v="CRAM.C1.20191001.CC"/>
        <s v="CRAM.C2.20191001.CC"/>
        <s v="CRAM.C0.20191105.CC"/>
        <s v="CRAM.C0.20200203.CC"/>
        <s v="CRAM.C1.20200804.CC"/>
        <s v="CRAM.C2.20200804.CC"/>
        <s v="CRAM.C1.20201006.CC"/>
        <s v="CRAM.C2.20201006.CC"/>
        <s v="CRAM.C0.20210209.CC"/>
        <s v="CRAM.C1.20210420.CC"/>
        <s v="CRAM.C2.20210420.CC"/>
        <s v="CRAM.C1.20210601.CC"/>
        <s v="CRAM.C2.20210601.CC"/>
        <s v="CRAM.C1.20210809.CC"/>
        <s v="CRAM.C2.20210809.CC"/>
        <s v="CRAM.C1.20211005.CC"/>
        <s v="CRAM.C2.20211005.CC"/>
        <s v="CRAM.C1.20211102.CC"/>
        <s v="CRAM.C2.20211102.CC"/>
        <s v="CRAM.C0.20220131.CC"/>
        <s v="CRAM.C1.20220510.CC"/>
        <s v="CRAM.C2.20220510.CC"/>
        <s v="CRAM.C1.20220705.CC"/>
        <s v="CRAM.C2.20220705.CC"/>
        <s v="CRAM.C1.20220802.CC"/>
        <s v="CRAM.C2.20220802.CC"/>
        <s v="CRAM.C1.20221011.CC"/>
        <s v="CRAM.C2.20221011.CC"/>
        <s v="CRAM.C1.20221101.CC"/>
        <s v="CRAM.C2.20221101.CC"/>
        <s v="CRAM.C0.20230207.CC"/>
        <s v="CRAM.C0.20230404.CC"/>
        <s v="CRAM.C1.20230705.CC"/>
        <s v="CRAM.C2.20230705.CC"/>
        <s v="LIRO.OT.20170605.CC"/>
        <s v="LIRO.IN.20170605.CC"/>
        <s v="LIRO.C1.20170605.CC"/>
        <s v="LIRO.IN.20170731.CC"/>
        <s v="LIRO.C1.20170731.CC"/>
        <s v="LIRO.OT.20170731.CC"/>
        <s v="LIRO.IN.20171002.CC"/>
        <s v="LIRO.C0.20171002.CC"/>
        <s v="LIRO.OT.20171002.CC"/>
        <s v="LIRO.IN.20171106.CC"/>
        <s v="LIRO.C0.20171106.CC"/>
        <s v="LIRO.OT.20171106.CC"/>
        <s v="LIRO.C0.20180212.CC"/>
        <s v="LIRO.C1.20180514.CC"/>
        <s v="LIRO.C2.20180514.CC"/>
        <s v="LIRO.C1.20180604.CC"/>
        <s v="LIRO.C2.20180604.CC"/>
        <s v="LIRO.C1.20180806.CC"/>
        <s v="LIRO.C1.20181001.CC"/>
        <s v="LIRO.C0.20181105.CC"/>
        <s v="LIRO.C0.20190205.CC"/>
        <s v="LIRO.C0.20190430.CC"/>
        <s v="LIRO.C1.20190603.CC"/>
        <s v="LIRO.C1.20190805.CC"/>
        <s v="LIRO.C1.20190930.CC"/>
        <s v="LIRO.C0.20191104.CC"/>
        <s v="LIRO.C0.20200204.CC"/>
        <s v="LIRO.C1.20200803.CC"/>
        <s v="LIRO.C1.20201005.CC"/>
        <s v="LIRO.C0.20210202.CC"/>
        <s v="LIRO.C1.20210419.CC"/>
        <s v="LIRO.C2.20210419.CC"/>
        <s v="LIRO.C1.20210602.CC"/>
        <s v="LIRO.C1.20210802.CC"/>
        <s v="LIRO.C1.20211004.CC"/>
        <s v="LIRO.C0.20211101.CC"/>
        <s v="LIRO.C0.20220201.CC"/>
        <s v="LIRO.C1.20220511.CC"/>
        <s v="LIRO.C2.20220511.CC"/>
        <s v="LIRO.C1.20220711.CC"/>
        <s v="LIRO.C2.20220711.CC"/>
        <s v="LIRO.C1.20220801.CC"/>
        <s v="LIRO.C1.20221003.CC"/>
        <s v="LIRO.C0.20221031.CC"/>
        <s v="LIRO.C0.20230214.CC"/>
        <s v="LIRO.C1.20230509.CC"/>
        <s v="LIRO.C2.20230509.CC"/>
        <s v="LIRO.C0.20230711.CC"/>
        <s v="KING.20170404.AMC.SESTON.1"/>
        <s v="KING.SS.20170502.CC"/>
        <s v="KING.SS.20170606.CC"/>
        <s v="KING.SS.20170705.CC"/>
        <s v="KING.SS.20170801.CC"/>
        <s v="KING.SS.20170905.CC"/>
        <s v="KING.RE.20171003.CC"/>
        <s v="KING.RE.20171108.CC"/>
        <s v="KING.RE.20171205.CC"/>
        <s v="KING.RE.20180102.CC"/>
        <s v="KING.RE.20180207.CC"/>
        <s v="KING.RE.20180305.CC"/>
        <s v="KING.RE.20180403.CC"/>
        <s v="KING.RE.20180507.CC"/>
        <s v="KING.RE.20180604.CC"/>
        <s v="KING.RE.20180709.CC"/>
        <s v="KING.RE.20180806.CC"/>
        <s v="KING.RE.20180904.CC"/>
        <s v="KING.RE.20181002.CC"/>
        <s v="KING.RE.20181106.CC"/>
        <s v="KING.SS.20181204.CC"/>
        <s v="KING.SS.20190102.CC"/>
        <s v="KING.SS.20190204.CC"/>
        <s v="KING.SS.20190304.CC"/>
        <s v="KING.SS.20190401.CC"/>
        <s v="KING.SS.20190506.CC"/>
        <s v="KING.SS.20190603.CC"/>
        <s v="KING.SS.20190708.CC"/>
        <s v="KING.SS.20190805.CC"/>
        <s v="KING.SS.20190904.CC"/>
        <s v="KING.SS.20190930.CC"/>
        <s v="KING.SS.20191105.CC"/>
        <s v="KING.SS.20191203.CC"/>
        <s v="KING.SS.20200107.CC"/>
        <s v="KING.SS.20200204.CC"/>
        <s v="KING.SS.20200303.CC"/>
        <s v="KING.SS.20200602.CC"/>
        <s v="KING.SS.20200701.CC"/>
        <s v="KING.SS.20200803.CC"/>
        <s v="KING.SS.20201005.CC"/>
        <s v="KING.SS.20201103.CC"/>
        <s v="KING.RE.20210302.CC"/>
        <s v="KING.SS.20210419.CC"/>
        <s v="KING.SS.20210512.CC"/>
        <s v="KING.SS.20210608.CC"/>
        <s v="KING.SS.20210714.CC"/>
        <s v="KING.SS.20210804.CC"/>
        <s v="KING.SS.20210901.CC"/>
        <s v="KING.SS.20211004.CC"/>
        <s v="KING.SS.20211116.CC"/>
        <s v="KING.SS.20211201.CC"/>
        <s v="KING.SS.20220104.CC"/>
        <s v="KING.SS.20220201.CC"/>
        <s v="KING.SS.20220301.CC"/>
        <s v="KING.SS.20220420.CC"/>
        <s v="KING.SS.20220509.CC"/>
        <s v="KING.SS.20220607.CC"/>
        <s v="KING.SS.20220801.CC"/>
        <s v="KING.SS.20220912.CC"/>
        <s v="KING.SS.20221012.CC"/>
        <s v="KING.RE.20221116.CC"/>
        <s v="KING.RE.20230104.CC"/>
        <s v="KING.RE.20230207.CC"/>
        <s v="KING.RE.20230306.CC"/>
        <s v="KING.RE.20230411.CC"/>
        <s v="KING.RE.20230502.CC"/>
        <s v="KING.SS.20230607.CC"/>
        <s v="MCDI.SS.20170406.CC"/>
        <s v="MCDI.SS.20170504.CC"/>
        <s v="MCDI.SS.20170612.CC"/>
        <s v="MCDI.SS.20170712.CC"/>
        <s v="MCDI.SS.20170808.CC"/>
        <s v="MCDI.SS.20170911.CC"/>
        <s v="MCDI.SS.20171010.CC"/>
        <s v="MCDI.SS.20171114.CC"/>
        <s v="MCDI.SS.20171212.CC"/>
        <s v="MCDI.SS.20180109.CC"/>
        <s v="MCDI.SS.20180213.CC"/>
        <s v="MCDI.SS.20180313.CC"/>
        <s v="MCDI.SS.20180411.CC"/>
        <s v="MCDI.SS.20180514.CC"/>
        <s v="MCDI.SS.20180612.CC"/>
        <s v="MCDI.SS.20180710.CC"/>
        <s v="MCDI.SS.20180813.CC"/>
        <s v="MCDI.SS.20180910.CC"/>
        <s v="MCDI.SS.20181010.CC"/>
        <s v="MCDI.SS.20181113.CC"/>
        <s v="MCDI.SS.20181211.CC"/>
        <s v="MCDI.SS.20190107.CC"/>
        <s v="MCDI.SS.20190212.CC"/>
        <s v="MCDI.SS.20190311.CC"/>
        <s v="MCDI.SS.20190402.CC"/>
        <s v="MCDI.SS.20190513.CC"/>
        <s v="MCDI.SS.20190604.CC"/>
        <s v="MCDI.SS.20190715.CC"/>
        <s v="MCDI.SS.20190813.CC"/>
        <s v="MCDI.SS.20190909.CC"/>
        <s v="MCDI.SS.20191007.CC"/>
        <s v="MCDI.SS.20191112.CC"/>
        <s v="MCDI.SS.20191210.CC"/>
        <s v="MCDI.SS.20200114.CC"/>
        <s v="MCDI.SS.20200211.CC"/>
        <s v="MCDI.SS.20200309.CC"/>
        <s v="MCDI.SS.20200608.CC"/>
        <s v="MCDI.SS.20200706.CC"/>
        <s v="MCDI.SS.20200805.CC"/>
        <s v="MCDI.SS.20201013.CC"/>
        <s v="MCDI.SS.20201111.CC"/>
        <s v="MCDI.SS.20210224.CC"/>
        <s v="MCDI.SS.20210316.CC"/>
        <s v="MCDI.SS.20210422.CC"/>
        <s v="MCDI.SS.20210504.CC"/>
        <s v="MCDI.SS.20210607.CC"/>
        <s v="MCDI.SS.20210713.CC"/>
        <s v="MCDI.SS.20210817.CC"/>
        <s v="MCDI.SS.20210921.CC"/>
        <s v="MCDI.SS.20211005.CC"/>
        <s v="MCDI.SS.20211115.CC"/>
        <s v="MCDI.SS.20220111.CC"/>
        <s v="MCDI.SS.20220222.CC"/>
        <s v="MCDI.SS.20220315.CC"/>
        <s v="MCDI.SS.20220413.CC"/>
        <s v="MCDI.SS.20220503.CC"/>
        <s v="MCDI.SS.20220606.CC"/>
        <s v="MCDI.SS.20220712.CC"/>
        <s v="MCDI.SS.20220831.CC"/>
        <s v="MCDI.SS.20220913.CC"/>
        <s v="MCDI.SS.20221101.CC"/>
        <s v="MCDI.SS.20221115.CC"/>
        <s v="MCDI.SS.20230110.CC"/>
        <s v="MCDI.SS.20230213.CC"/>
        <s v="MCDI.SS.20230315.CC"/>
        <s v="MCDI.SS.20230404.CC"/>
        <s v="MCDI.SS.20230516.CC"/>
        <s v="MCDI.SS.20230620.CC"/>
        <s v="LECO.SS.20170417.CC"/>
        <s v="LECO.SS.20170508.CC"/>
        <s v="LECO.SS.20170606.CC"/>
        <s v="LECO.SS.20170626.CC"/>
        <s v="LECO.SS.20170801.CC"/>
        <s v="LECO.SS.20170829.CC"/>
        <s v="LECO.SS.20171002.CC"/>
        <s v="LECO.SS.20171024.CC"/>
        <s v="LECO.SS.20171127.CC"/>
        <s v="LECO.SS.20180109.CC"/>
        <s v="LECO.SS.20180130.CC"/>
        <s v="LECO.SS.20180305.CC"/>
        <s v="LECO.SS.20180417.CC"/>
        <s v="LECO.SS.20180514.CC"/>
        <s v="LECO.SS.20180604.CC"/>
        <s v="LECO.SS.20180730.CC"/>
        <s v="LECO.SS.20180827.CC"/>
        <s v="LECO.SS.20180910.CC"/>
        <s v="LECO.SS.20181029.CC"/>
        <s v="LECO.SS.20181126.CC"/>
        <s v="LECO.SS.20181203.CC"/>
        <s v="LECO.SS.20190115.CC"/>
        <s v="LECO.SS.20190211.CC"/>
        <s v="LECO.SS.20190305.CC"/>
        <s v="LECO.SS.20190416.CC"/>
        <s v="LECO.SS.20190513.CC"/>
        <s v="LECO.SS.20190617.CC"/>
        <s v="LECO.SS.20190708.CC"/>
        <s v="LECO.SS.20190805.CC"/>
        <s v="LECO.SS.20190812.CC"/>
        <s v="LECO.SS.20190903.CC"/>
        <s v="LECO.SS.20191008.CC"/>
        <s v="LECO.SS.20191118.CC"/>
        <s v="LECO.SS.20191216.CC"/>
        <s v="LECO.SS.20200106.CC"/>
        <s v="LECO.SS.20200210.CC"/>
        <s v="LECO.SS.20200302.CC"/>
        <s v="LECO.SS.20200602.CC"/>
        <s v="LECO.SS.20200713.CC"/>
        <s v="LECO.SS.20200810.CC"/>
        <s v="LECO.SS.20200914.CC"/>
        <s v="LECO.SS.20201006.CC"/>
        <s v="LECO.SS.20201109.CC"/>
        <s v="LECO.SS.20210209.CC"/>
        <s v="LECO.SS.20210309.CC"/>
        <s v="LECO.SS.20210413.CC"/>
        <s v="LECO.SS.20210511.CC"/>
        <s v="LECO.SS.20210608.CC"/>
        <s v="LECO.SS.20210713.CC"/>
        <s v="LECO.SS.20210810.CC"/>
        <s v="LECO.SS.20210913.CC"/>
        <s v="LECO.SS.20211012.CC"/>
        <s v="LECO.SS.20211116.CC"/>
        <s v="LECO.SS.20211214.CC"/>
        <s v="LECO.SS.20220111.CC"/>
        <s v="LECO.SS.20220208.CC"/>
        <s v="LECO.SS.20220308.CC"/>
        <s v="LECO.SS.20220412.CC"/>
        <s v="LECO.SS.20220510.CC"/>
        <s v="LECO.SS.20220607.CC"/>
        <s v="LECO.SS.20220712.CC"/>
        <s v="LECO.SS.20220809.CC"/>
        <s v="LECO.SS.20220913.CC"/>
        <s v="LECO.SS.20221011.CC"/>
        <s v="LECO.SS.20221115.CC"/>
        <s v="LECO.SS.20221213.CC"/>
        <s v="LECO.SS.20230104.CC"/>
        <s v="LECO.SS.20230214.CC"/>
        <s v="LECO.SS.20230313.CC"/>
        <s v="LECO.SS.20230410.CC"/>
        <s v="LECO.SS.20230509.CC"/>
        <s v="LECO.SS.20230606.CC"/>
        <s v="WALK.SS.20170425.CC"/>
        <s v="WALK.SS.20170523.CC"/>
        <s v="WALK.SS.20170620.CC"/>
        <s v="WALK.SS.20170724.CC"/>
        <s v="WALK.SS.20170822.CC"/>
        <s v="WALK.SS.20170906.CC"/>
        <s v="WALK.SS.20170918.CC"/>
        <s v="WALK.SS.20171011.CC"/>
        <s v="WALK.SS.20171114.CC"/>
        <s v="WALK.SS.20171218.CC"/>
        <s v="WALK.SS.20180122.CC"/>
        <s v="WALK.SS.20180205.CC"/>
        <s v="WALK.SS.20180327.CC"/>
        <s v="WALK.SS.20180423.CC"/>
        <s v="WALK.SS.20180507.CC"/>
        <s v="WALK.SS.20180619.CC"/>
        <s v="WALK.SS.20180709.CC"/>
        <s v="WALK.SS.20180806.CC"/>
        <s v="WALK.SS.20180917.CC"/>
        <s v="WALK.SS.20181015.CC"/>
        <s v="WALK.SS.20181105.CC"/>
        <s v="WALK.SS.20181113.CC"/>
        <s v="WALK.SS.20181217.CC"/>
        <s v="WALK.SS.20190122.CC"/>
        <s v="WALK.SS.20190226.CC"/>
        <s v="WALK.SS.20190312.CC"/>
        <s v="WALK.SS.20190422.CC"/>
        <s v="WALK.SS.20190521.CC"/>
        <s v="WALK.SS.20190618.CC"/>
        <s v="WALK.SS.20190722.CC"/>
        <s v="WALK.SS.20190813.CC"/>
        <s v="WALK.SS.20190916.CC"/>
        <s v="WALK.SS.20191007.CC"/>
        <s v="WALK.SS.20191104.CC"/>
        <s v="WALK.SS.20191202.CC"/>
        <s v="WALK.SS.20200121.CC"/>
        <s v="WALK.SS.20200211.CC"/>
        <s v="WALK.SS.20200309.CC"/>
        <s v="WALK.SS.20200608.CC"/>
        <s v="WALK.SS.20200714.CC"/>
        <s v="WALK.SS.20200811.CC"/>
        <s v="WALK.SS.20200908.CC"/>
        <s v="WALK.SS.20201013.CC"/>
        <s v="WALK.SS.20201111.CC"/>
        <s v="WALK.SS.20201208.CC"/>
        <s v="WALK.SS.20210210.CC"/>
        <s v="WALK.SS.20210308.CC"/>
        <s v="WALK.SS.20210412.CC"/>
        <s v="WALK.SS.20210510.CC"/>
        <s v="WALK.SS.20210607.CC"/>
        <s v="WALK.SS.20210712.CC"/>
        <s v="WALK.SS.20210809.CC"/>
        <s v="WALK.SS.20210914.CC"/>
        <s v="WALK.SS.20211013.CC"/>
        <s v="WALK.SS.20211115.CC"/>
        <s v="WALK.SS.20211213.CC"/>
        <s v="WALK.SS.20220110.CC"/>
        <s v="WALK.SS.20220207.CC"/>
        <s v="WALK.SS.20220307.CC"/>
        <s v="WALK.SS.20220411.CC"/>
        <s v="WALK.SS.20220509.CC"/>
        <s v="WALK.SS.20220606.CC"/>
        <s v="WALK.SS.20220711.CC"/>
        <s v="WALK.SS.20220808.CC"/>
        <s v="WALK.SS.20220912.CC"/>
        <s v="WALK.SS.20221010.CC"/>
        <s v="WALK.SS.20221114.CC"/>
        <s v="WALK.SS.20221212.CC"/>
        <s v="WALK.SS.20230103.CC"/>
        <s v="WALK.SS.20230213.CC"/>
        <s v="WALK.SS.20230314.CC"/>
        <s v="WALK.SS.20230411.CC"/>
        <s v="WALK.SS.20230508.CC"/>
        <s v="WALK.SS.20230613.CC"/>
        <s v="BLWA.C0.20170523.CC"/>
        <s v="BLWA.C0.20170711.CC"/>
        <s v="BLWA.C2.20170914.CC"/>
        <s v="BLWA.C1.20170914.CC"/>
        <s v="BLWA.C0.20171121.CC"/>
        <s v="BLWA.C0.20180109.CC"/>
        <s v="BLWA.C0.20180327.CC"/>
        <s v="BLWA.C1.20180515.CC"/>
        <s v="BLWA.C2.20180515.CC"/>
        <s v="BLWA.C0.20180724.CC"/>
        <s v="BLWA.C0.20180918.CC"/>
        <s v="BLWA.C0.20181119.CC"/>
        <s v="BLWA.C0.20190115.CC"/>
        <s v="BLWA.C0.20190319.CC"/>
        <s v="BLWA.C0.20190514.CC"/>
        <s v="BLWA.C0.20190716.CC"/>
        <s v="BLWA.C0.20190917.CC"/>
        <s v="BLWA.C0.20191120.CC"/>
        <s v="BLWA.C0.20200120.CC"/>
        <s v="BLWA.C0.20200318.CC"/>
        <s v="BLWA.C0.20201019.CC"/>
        <s v="BLWA.C0.20210210.CC"/>
        <s v="BLWA.C0.20210322.CC"/>
        <s v="BLWA.C0.20210519.CC"/>
        <s v="BLWA.C0.20210720.CC"/>
        <s v="BLWA.C0.20210921.CC"/>
        <s v="BLWA.C0.20211118.CC"/>
        <s v="BLWA.C0.20220125.CC"/>
        <s v="BLWA.C0.20220316.CC"/>
        <s v="BLWA.C0.20220517.CC"/>
        <s v="BLWA.C0.20220719.CC"/>
        <s v="BLWA.C0.20220920.CC"/>
        <s v="BLWA.C0.20221121.CC"/>
        <s v="BLWA.C0.20230118.CC"/>
        <s v="BLWA.C0.20230316.CC"/>
        <s v="MAYF.20150317.AMC.SESTON.1"/>
        <s v="MAYF.20170418.AMC.SESTON.1"/>
        <s v="MAYF.SS.20170509.CC"/>
        <s v="MAYF.SS.20170606.CC"/>
        <s v="MAYF.SS.20170705.CC"/>
        <s v="MAYF.SS.20170810.CC"/>
        <s v="MAYF.SS.20170905.CC"/>
        <s v="MAYF.SS.20171003.CC"/>
        <s v="MAYF.SS.20171114.CC"/>
        <s v="MAYF.SS.20171212.CC"/>
        <s v="MAYF.SS.20180102.CC"/>
        <s v="MAYF.SS.20180206.CC"/>
        <s v="MAYF.SS.20180305.CC"/>
        <s v="MAYF.SS.20180409.CC"/>
        <s v="MAYF.SS.20180501.CC"/>
        <s v="MAYF.SS.20180605.CC"/>
        <s v="MAYF.SS.20180702.CC"/>
        <s v="MAYF.SS.20180807.CC"/>
        <s v="MAYF.SS.20180904.CC"/>
        <s v="MAYF.SS.20181002.CC"/>
        <s v="MAYF.SS.20181113.CC"/>
        <s v="MAYF.SS.20181204.CC"/>
        <s v="MAYF.SS.20190103.CC"/>
        <s v="MAYF.SS.20190205.CC"/>
        <s v="MAYF.SS.20190305.CC"/>
        <s v="MAYF.SS.20190402.CC"/>
        <s v="MAYF.SS.20190430.CC"/>
        <s v="MAYF.SS.20190604.CC"/>
        <s v="MAYF.SS.20190702.CC"/>
        <s v="MAYF.SS.20190806.CC"/>
        <s v="MAYF.SS.20190903.CC"/>
        <s v="MAYF.SS.20191001.CC"/>
        <s v="MAYF.SS.20191105.CC"/>
        <s v="MAYF.SS.20191203.CC"/>
        <s v="MAYF.SS.20200107.CC"/>
        <s v="MAYF.SS.20200204.CC"/>
        <s v="MAYF.SS.20200303.CC"/>
        <s v="MAYF.SS.20200803.CC"/>
        <s v="MAYF.SS.20200901.CC"/>
        <s v="MAYF.SS.20201103.CC"/>
        <s v="MAYF.SS.20201201.CC"/>
        <s v="MAYF.SS.20210104.CC"/>
        <s v="MAYF.SS.20210218.CC"/>
        <s v="MAYF.SS.20210302.CC"/>
        <s v="MAYF.SS.20210406.CC"/>
        <s v="MAYF.SS.20210504.CC"/>
        <s v="MAYF.SS.20210601.CC"/>
        <s v="MAYF.SS.20210706.CC"/>
        <s v="MAYF.SS.20210802.CC"/>
        <s v="MAYF.SS.20210907.CC"/>
        <s v="MAYF.SS.20211005.CC"/>
        <s v="MAYF.SS.20211103.CC"/>
        <s v="MAYF.SS.20211213.CC"/>
        <s v="MAYF.SS.20220104.CC"/>
        <s v="MAYF.SS.20220201.CC"/>
        <s v="MAYF.SS.20220301.CC"/>
        <s v="MAYF.SS.20220406.CC"/>
        <s v="MAYF.SS.20220502.CC"/>
        <s v="MAYF.SS.20220608.CC"/>
        <s v="MAYF.SS.20220705.CC"/>
        <s v="MAYF.SS.20220803.CC"/>
        <s v="MAYF.SS.20220906.CC"/>
        <s v="MAYF.SS.20221003.CC"/>
        <s v="MAYF.SS.20221101.CC"/>
        <s v="MAYF.SS.20221215.CC"/>
        <s v="MAYF.SS.20230104.CC"/>
        <s v="MAYF.SS.20230206.CC"/>
        <s v="MAYF.SS.20230301.CC"/>
        <s v="MAYF.SS.20230404.CC"/>
        <s v="MAYF.SS.20230501.CC"/>
        <s v="MAYF.SS.20230605.CC"/>
        <s v="TOMB.C0.20170523.CC"/>
        <s v="TOMB.C0.20170726.CC"/>
        <s v="TOMB.C0.20170914.CC"/>
        <s v="TOMB.C0.20171121.CC"/>
        <s v="TOMB.C0.20180109.CC"/>
        <s v="TOMB.C0.20180327.CC"/>
        <s v="TOMB.C0.20180515.CC"/>
        <s v="TOMB.C0.20180724.CC"/>
        <s v="TOMB.C0.20180918.CC"/>
        <s v="TOMB.C0.20181119.CC"/>
        <s v="TOMB.C0.20190122.CC"/>
        <s v="TOMB.C0.20190318.CC"/>
        <s v="TOMB.C0.20190507.CC"/>
        <s v="TOMB.C0.20190709.CC"/>
        <s v="TOMB.C0.20190910.CC"/>
        <s v="TOMB.C0.20191209.CC"/>
        <s v="TOMB.C0.20200203.CC"/>
        <s v="TOMB.C0.20200319.CC"/>
        <s v="TOMB.C0.20201013.CC"/>
        <s v="TOMB.C0.20201110.CC"/>
        <s v="TOMB.C0.20210209.CC"/>
        <s v="TOMB.C0.20210309.CC"/>
        <s v="TOMB.C0.20210510.CC"/>
        <s v="TOMB.C0.20210722.CC"/>
        <s v="TOMB.C0.20210914.CC"/>
        <s v="TOMB.C0.20211110.CC"/>
        <s v="TOMB.C0.20220124.CC"/>
        <s v="TOMB.C0.20220310.CC"/>
        <s v="TOMB.C0.20220509.CC"/>
        <s v="TOMB.C0.20220713.CC"/>
        <s v="TOMB.C0.20220913.CC"/>
        <s v="TOMB.C0.20221108.CC"/>
        <s v="TOMB.C0.20230110.CC"/>
        <s v="TOMB.C0.20230308.CC"/>
        <s v="TOMB.C0.20230509.CC"/>
        <s v="PRLA.20140813.AMC.PLANKTON.1"/>
        <s v="PRLA.20140813.AMC.PLANKTON.3"/>
        <s v="PRLA.20140813.AMC.PLANKTON.2"/>
        <s v="PRLA.20141014.AMC.PLANKTON.2"/>
        <s v="PRLA.20141014.AMC.PLANKTON.3"/>
        <s v="PRLA.20141014.AMC.PLANKTON.1"/>
        <s v="PRLA.IN.20170608.CC"/>
        <s v="PRLA.C0.20170608.CC"/>
        <s v="PRLA.OT.20170608.CC"/>
        <s v="PRLA.IN.20170803.CC"/>
        <s v="PRLA.C0.20170803.CC"/>
        <s v="PRLA.OT.20170803.CC"/>
        <s v="PRLA.IN.20171019.CC"/>
        <s v="PRLA.C0.20171019.CC"/>
        <s v="PRLA.OT.20171019.CC"/>
        <s v="PRLA.C0.20180104.CC"/>
        <s v="PRLA.C0.20180313.CC"/>
        <s v="PRLA.C0.20180501.CC"/>
        <s v="PRLA.C1.20180620.CC"/>
        <s v="PRLA.C0.20180807.CC"/>
        <s v="PRLA.C0.20181016.CC"/>
        <s v="PRLA.C0.20181204.CC"/>
        <s v="PRLA.C0.20190211.CC"/>
        <s v="PRLA.C1.20190423.CC"/>
        <s v="PRLA.C0.20190604.CC"/>
        <s v="PRLA.C0.20190806.CC"/>
        <s v="PRLA.C0.20191016.CC"/>
        <s v="PRLA.C0.20191204.CC"/>
        <s v="PRLA.C0.20200211.CC"/>
        <s v="PRLA.C0.20200609.CC"/>
        <s v="PRLA.C0.20200804.CC"/>
        <s v="PRLA.C0.20210202.CC"/>
        <s v="PRLA.C0.20210407.CC"/>
        <s v="PRLA.C1.20210601.CC"/>
        <s v="PRLA.C0.20210803.CC"/>
        <s v="PRLA.C0.20211012.CC"/>
        <s v="PRLA.C0.20211214.CC"/>
        <s v="PRLA.C0.20220208.CC"/>
        <s v="PRLA.C0.20220426.CC"/>
        <s v="PRLA.C0.20220627.CC"/>
        <s v="PRLA.C0.20220802.CC"/>
        <s v="PRLA.C0.20221018.CC"/>
        <s v="PRLA.C0.20221129.CC"/>
        <s v="PRLA.C0.20230207.CC"/>
        <s v="PRLA.C1.20230516.CC"/>
        <s v="PRPO.20140812.AMC.PLANKTON.1"/>
        <s v="PRPO.20140812.AMC.PLANKTON.3"/>
        <s v="PRPO.20140812.AMC.PLANKTON.2"/>
        <s v="PRPO.20141013.AMC.PLANKTON.1"/>
        <s v="PRPO.20141013.AMC.PLANKTON.2"/>
        <s v="PRPO.20141013.AMC.PLANKTON.3"/>
        <s v="PRPO.IN.20170606.CC"/>
        <s v="PRPO.C0.20170606.CC"/>
        <s v="PRPO.OT.20170606.CC"/>
        <s v="PRPO.IN.20170802.CC"/>
        <s v="PRPO.C0.20170802.CC"/>
        <s v="PRPO.OT.20170802.CC"/>
        <s v="PRPO.IN.20171017.CC"/>
        <s v="PRPO.C0.20171017.CC"/>
        <s v="PRPO.OT.20171017.CC"/>
        <s v="PRPO.C0.20180102.CC"/>
        <s v="PRPO.C0.20180313.CC"/>
        <s v="PRPO.C0.20180501.CC"/>
        <s v="PRPO.C0.20180620.CC"/>
        <s v="PRPO.C0.20180807.CC"/>
        <s v="PRPO.C0.20181016.CC"/>
        <s v="PRPO.C0.20181204.CC"/>
        <s v="PRPO.C0.20190211.CC"/>
        <s v="PRPO.C0.20190423.CC"/>
        <s v="PRPO.C0.20190604.CC"/>
        <s v="PRPO.C0.20190806.CC"/>
        <s v="PRPO.C0.20191016.CC"/>
        <s v="PRPO.C0.20191203.CC"/>
        <s v="PRPO.C0.20200204.CC"/>
        <s v="PRPO.C0.20200609.CC"/>
        <s v="PRPO.C0.20200804.CC"/>
        <s v="PRPO.C0.20210202.CC"/>
        <s v="PRPO.C0.20210407.CC"/>
        <s v="PRPO.C1.20210601.CC"/>
        <s v="PRPO.C0.20210803.CC"/>
        <s v="PRPO.C0.20211020.CC"/>
        <s v="PRPO.C0.20211214.CC"/>
        <s v="PRPO.C0.20220208.CC"/>
        <s v="PRPO.C0.20220503.CC"/>
        <s v="PRPO.C0.20220601.CC"/>
        <s v="PRPO.C0.20220802.CC"/>
        <s v="PRPO.C0.20221018.CC"/>
        <s v="PRPO.C0.20221129.CC"/>
        <s v="PRPO.C0.20230207.CC"/>
        <s v="PRPO.C1.20230516.CC"/>
        <s v="ARIK.20140902.AMC.SESTON.1"/>
        <s v="ARIK.20141007.AMC.SESTON.1"/>
        <s v="ARIK.SS.20170406.CC"/>
        <s v="ARIK.SS.20170502.CC"/>
        <s v="ARIK.SS.20170606.CC"/>
        <s v="ARIK.SS.20170705.CC"/>
        <s v="ARIK.SS.20170801.CC"/>
        <s v="ARIK.SS.20170905.CC"/>
        <s v="ARIK.SS.20171012.CC"/>
        <s v="ARIK.SS.20171205.CC"/>
        <s v="ARIK.SS.20180104.CC"/>
        <s v="ARIK.SS.20180207.CC"/>
        <s v="ARIK.SS.20180306.CC"/>
        <s v="ARIK.SS.20180403.CC"/>
        <s v="ARIK.SS.20180501.CC"/>
        <s v="ARIK.SS.20180606.CC"/>
        <s v="ARIK.SS.20180702.CC"/>
        <s v="ARIK.SS.20180807.CC"/>
        <s v="ARIK.SS.20180904.CC"/>
        <s v="ARIK.SS.20181002.CC"/>
        <s v="ARIK.SS.20181106.CC"/>
        <s v="ARIK.SS.20181204.CC"/>
        <s v="ARIK.SS.20190103.CC"/>
        <s v="ARIK.SS.20190205.CC"/>
        <s v="ARIK.SS.20190305.CC"/>
        <s v="ARIK.SS.20190402.CC"/>
        <s v="ARIK.SS.20190429.CC"/>
        <s v="ARIK.SS.20190605.CC"/>
        <s v="ARIK.SS.20190708.CC"/>
        <s v="ARIK.SS.20190806.CC"/>
        <s v="ARIK.SS.20190903.CC"/>
        <s v="ARIK.SS.20191002.CC"/>
        <s v="ARIK.SS.20191105.CC"/>
        <s v="ARIK.SS.20191212.CC"/>
        <s v="ARIK.SS.20200107.CC"/>
        <s v="ARIK.SS.20200205.CC"/>
        <s v="ARIK.SS.20200303.CC"/>
        <s v="ARIK.SS.20201006.CC"/>
        <s v="ARIK.SS.20201103.CC"/>
        <s v="ARIK.SS.20201202.CC"/>
        <s v="ARIK.SS.20201216.CC"/>
        <s v="ARIK.SS.20210105.CC"/>
        <s v="ARIK.SS.20210202.CC"/>
        <s v="ARIK.SS.20210302.CC"/>
        <s v="ARIK.SS.20210406.CC"/>
        <s v="ARIK.SS.20210513.CC"/>
        <s v="ARIK.SS.20210602.CC"/>
        <s v="ARIK.SS.20210707.CC"/>
        <s v="ARIK.SS.20210804.CC"/>
        <s v="ARIK.RE.20210907.CC"/>
        <s v="ARIK.RE.20211005.CC"/>
        <s v="ARIK.SS.20211102.CC"/>
        <s v="ARIK.SS.20211208.CC"/>
        <s v="ARIK.SS.20220104.CC"/>
        <s v="ARIK.SS.20220201.CC"/>
        <s v="ARIK.SS.20220303.CC"/>
        <s v="ARIK.SS.20220406.CC"/>
        <s v="ARIK.SS.20220705.CC"/>
        <s v="ARIK.SS.20220802.CC"/>
        <s v="ARIK.SS.20221103.CC"/>
        <s v="ARIK.SS.20221129.CC"/>
        <s v="ARIK.SS.20230104.CC"/>
        <s v="ARIK.SS.20230207.CC"/>
        <s v="ARIK.SS.20230228.CC"/>
        <s v="ARIK.SS.20230412.CC"/>
        <s v="ARIK.SS.20230509.CC"/>
        <s v="ARIK.SS.20230606.CC"/>
        <s v="ARIK.SS.20230706.CC"/>
        <s v="BLUE.SS.20170411.CC"/>
        <s v="BLUE.SS.20170502.CC"/>
        <s v="BLUE.SS.20170613.CC"/>
        <s v="BLUE.SS.20170725.CC"/>
        <s v="BLUE.SS.20170815.CC"/>
        <s v="BLUE.SS.20170912.CC"/>
        <s v="BLUE.SS.20171010.CC"/>
        <s v="BLUE.SS.20171121.CC"/>
        <s v="BLUE.SS.20171212.CC"/>
        <s v="BLUE.SS.20180109.CC"/>
        <s v="BLUE.SS.20180207.CC"/>
        <s v="BLUE.SS.20180213.CC"/>
        <s v="BLUE.SS.20180313.CC"/>
        <s v="BLUE.SS.20180417.CC"/>
        <s v="BLUE.SS.20180717.CC"/>
        <s v="BLUE.SS.20180828.CC"/>
        <s v="BLUE.SS.20180911.CC"/>
        <s v="BLUE.RE.20181023.CC"/>
        <s v="BLUE.SS.20181120.CC"/>
        <s v="BLUE.SS.20181211.CC"/>
        <s v="BLUE.SS.20190129.CC"/>
        <s v="BLUE.SS.20190219.CC"/>
        <s v="BLUE.SS.20190319.CC"/>
        <s v="BLUE.SS.20190409.CC"/>
        <s v="BLUE.SS.20190507.CC"/>
        <s v="BLUE.SS.20190611.CC"/>
        <s v="BLUE.SS.20190716.CC"/>
        <s v="BLUE.SS.20190813.CC"/>
        <s v="BLUE.SS.20190924.CC"/>
        <s v="BLUE.SS.20191008.CC"/>
        <s v="BLUE.SS.20191112.CC"/>
        <s v="BLUE.SS.20191210.CC"/>
        <s v="BLUE.SS.20200121.CC"/>
        <s v="BLUE.RE.20200211.CC"/>
        <s v="BLUE.RE.20210323.CC"/>
        <s v="BLUE.SS.20210427.CC"/>
        <s v="BLUE.SS.20210518.CC"/>
        <s v="BLUE.SS.20210615.CC"/>
        <s v="BLUE.SS.20210713.CC"/>
        <s v="BLUE.SS.20210817.CC"/>
        <s v="BLUE.SS.20210914.CC"/>
        <s v="BLUE.SS.20211019.CC"/>
        <s v="BLUE.SS.20211109.CC"/>
        <s v="BLUE.SS.20211214.CC"/>
        <s v="BLUE.SS.20220111.CC"/>
        <s v="BLUE.SS.20220208.CC"/>
        <s v="BLUE.SS.20220315.CC"/>
        <s v="BLUE.SS.20220412.CC"/>
        <s v="BLUE.SS.20220517.CC"/>
        <s v="BLUE.SS.20220628.CC"/>
        <s v="BLUE.SS.20220712.CC"/>
        <s v="BLUE.SS.20220809.CC"/>
        <s v="BLUE.SS.20220913.CC"/>
        <s v="BLUE.SS.20221004.CC"/>
        <s v="BLUE.SS.20221108.CC"/>
        <s v="BLUE.SS.20221213.CC"/>
        <s v="BLUE.SS.20230110.CC"/>
        <s v="BLUE.SS.20230301.CC"/>
        <s v="BLUE.SS.20230314.CC"/>
        <s v="BLUE.SS.20230411.CC"/>
        <s v="BLUE.SS.20230516.CC"/>
        <s v="BLUE.SS.20230613.CC"/>
        <s v="PRIN.SS.20170404.CC"/>
        <s v="PRIN.SS.20170418.CC"/>
        <s v="PRIN.SS.20170509.CC"/>
        <s v="PRIN.SS.20170523.CC"/>
        <s v="PRIN.SS.20170606.CC"/>
        <s v="PRIN.SS.20170711.CC"/>
        <s v="PRIN.SS.20170801.CC"/>
        <s v="PRIN.SS.20170905.CC"/>
        <s v="PRIN.SS.20171003.CC"/>
        <s v="PRIN.SS.20171107.CC"/>
        <s v="PRIN.SS.20180102.CC"/>
        <s v="PRIN.SS.20180108.CC"/>
        <s v="PRIN.SS.20180206.CC"/>
        <s v="PRIN.SS.20180306.CC"/>
        <s v="PRIN.SS.20180403.CC"/>
        <s v="PRIN.SS.20180501.CC"/>
        <s v="PRIN.RE.20180724.CC"/>
        <s v="PRIN.RE.20180807.CC"/>
        <s v="PRIN.RE.20180904.CC"/>
        <s v="PRIN.SS.20181002.CC"/>
        <s v="PRIN.SS.20181127.CC"/>
        <s v="PRIN.SS.20181204.CC"/>
        <s v="PRIN.SS.20190108.CC"/>
        <s v="PRIN.SS.20190205.CC"/>
        <s v="PRIN.SS.20190305.CC"/>
        <s v="PRIN.SS.20190402.CC"/>
        <s v="PRIN.SS.20190514.CC"/>
        <s v="PRIN.SS.20190604.CC"/>
        <s v="PRIN.SS.20190730.CC"/>
        <s v="PRIN.SS.20190806.CC"/>
        <s v="PRIN.SS.20190903.CC"/>
        <s v="PRIN.SS.20191001.CC"/>
        <s v="PRIN.SS.20191105.CC"/>
        <s v="PRIN.SS.20191217.CC"/>
        <s v="PRIN.SS.20200107.CC"/>
        <s v="PRIN.SS.20200211.CC"/>
        <s v="PRIN.SS.20201020.CC"/>
        <s v="PRIN.SS.20201201.CC"/>
        <s v="PRIN.SS.20210309.CC"/>
        <s v="PRIN.SS.20210413.CC"/>
        <s v="PRIN.SS.20210504.CC"/>
        <s v="PRIN.RE.20210601.CC"/>
        <s v="PRIN.SS.20210706.CC"/>
        <s v="PRIN.SS.20210810.CC"/>
        <s v="PRIN.SS.20210928.CC"/>
        <s v="PRIN.SS.20211005.CC"/>
        <s v="PRIN.SS.20211102.CC"/>
        <s v="PRIN.SS.20211207.CC"/>
        <s v="PRIN.SS.20220118.CC"/>
        <s v="PRIN.SS.20220201.CC"/>
        <s v="PRIN.SS.20220301.CC"/>
        <s v="PRIN.SS.20220405.CC"/>
        <s v="PRIN.RE.20220503.CC"/>
        <s v="PRIN.SS.20220621.CC"/>
        <s v="PRIN.SS.20220705.CC"/>
        <s v="PRIN.RE.20220802.CC"/>
        <s v="PRIN.SS.20220906.CC"/>
        <s v="PRIN.RE.20221011.CC"/>
        <s v="PRIN.SS.20221101.CC"/>
        <s v="PRIN.SS.20221212.CC"/>
        <s v="PRIN.SS.20230117.CC"/>
        <s v="PRIN.SS.20230307.CC"/>
        <s v="PRIN.SS.20230504.CC"/>
        <s v="PRIN.SS.20230508.CC"/>
        <s v="PRIN.SS.20230608.CC"/>
        <s v="BLDE.SS.20180306.CC"/>
        <s v="BLDE.SS.20180403.CC"/>
        <s v="BLDE.SS.20180501.CC"/>
        <s v="BLDE.SS.20180605.CC"/>
        <s v="BLDE.SS.20180702.CC"/>
        <s v="BLDE.SS.20180807.CC"/>
        <s v="BLDE.SS.20180904.CC"/>
        <s v="BLDE.SS.20181002.CC"/>
        <s v="BLDE.SS.20181106.CC"/>
        <s v="BLDE.SS.20181204.CC"/>
        <s v="BLDE.SS.20190130.CC"/>
        <s v="BLDE.SS.20190205.CC"/>
        <s v="BLDE.SS.20190305.CC"/>
        <s v="BLDE.SS.20190403.CC"/>
        <s v="BLDE.SS.20190502.CC"/>
        <s v="BLDE.SS.20190604.CC"/>
        <s v="BLDE.SS.20190702.CC"/>
        <s v="BLDE.SS.20190805.CC"/>
        <s v="BLDE.SS.20190904.CC"/>
        <s v="BLDE.SS.20191001.CC"/>
        <s v="BLDE.SS.20191107.CC"/>
        <s v="BLDE.SS.20191203.CC"/>
        <s v="BLDE.SS.20200107.CC"/>
        <s v="BLDE.SS.20200204.CC"/>
        <s v="BLDE.SS.20200303.CC"/>
        <s v="BLDE.SS.20200706.CC"/>
        <s v="BLDE.SS.20200811.CC"/>
        <s v="BLDE.SS.20200901.CC"/>
        <s v="BLDE.SS.20201008.CC"/>
        <s v="BLDE.SS.20210105.CC"/>
        <s v="BLDE.SS.20210202.CC"/>
        <s v="BLDE.SS.20210302.CC"/>
        <s v="BLDE.SS.20210512.CC"/>
        <s v="BLDE.SS.20210603.CC"/>
        <s v="BLDE.SS.20210706.CC"/>
        <s v="BLDE.SS.20210804.CC"/>
        <s v="BLDE.SS.20210908.CC"/>
        <s v="BLDE.SS.20211005.CC"/>
        <s v="BLDE.SS.20211109.CC"/>
        <s v="BLDE.SS.20211214.CC"/>
        <s v="BLDE.SS.20220104.CC"/>
        <s v="BLDE.SS.20220201.CC"/>
        <s v="BLDE.SS.20220301.CC"/>
        <s v="BLDE.SS.20220413.CC"/>
        <s v="BLDE.SS.20220504.CC"/>
        <s v="BLDE.SS.20220607.CC"/>
        <s v="BLDE.SS.20221207.CC"/>
        <s v="BLDE.SS.20230110.CC"/>
        <s v="BLDE.SS.20230207.CC"/>
        <s v="BLDE.SS.20230314.CC"/>
        <s v="BLDE.SS.20230405.CC"/>
        <s v="BLDE.SS.20230503.CC"/>
        <s v="BLDE.SS.20230606.CC"/>
        <s v="COMO.SS.20170412.CC"/>
        <s v="COMO.SS.20170510.CC"/>
        <s v="COMO.SS.20170710.CC"/>
        <s v="COMO.SS.20170808.CC"/>
        <s v="COMO.SS.20170911.CC"/>
        <s v="COMO.SS.20171012.CC"/>
        <s v="COMO.SS.20171115.CC"/>
        <s v="COMO.SS.20171211.CC"/>
        <s v="COMO.SS.20180116.CC"/>
        <s v="COMO.SS.20180220.CC"/>
        <s v="COMO.SS.20180320.CC"/>
        <s v="COMO.SS.20180424.CC"/>
        <s v="COMO.SS.20180522.CC"/>
        <s v="COMO.SS.20180619.CC"/>
        <s v="COMO.SS.20180717.CC"/>
        <s v="COMO.SS.20180821.CC"/>
        <s v="COMO.SS.20180918.CC"/>
        <s v="COMO.SS.20181017.CC"/>
        <s v="COMO.SS.20181120.CC"/>
        <s v="COMO.SS.20181217.CC"/>
        <s v="COMO.SS.20190114.CC"/>
        <s v="COMO.SS.20190219.CC"/>
        <s v="COMO.SS.20190319.CC"/>
        <s v="COMO.SS.20190423.CC"/>
        <s v="COMO.SS.20190521.CC"/>
        <s v="COMO.SS.20190618.CC"/>
        <s v="COMO.SS.20190716.CC"/>
        <s v="COMO.SS.20190820.CC"/>
        <s v="COMO.SS.20190917.CC"/>
        <s v="COMO.SS.20191015.CC"/>
        <s v="COMO.SS.20191119.CC"/>
        <s v="COMO.SS.20191217.CC"/>
        <s v="COMO.SS.20200114.CC"/>
        <s v="COMO.SS.20200211.CC"/>
        <s v="COMO.SS.20200310.CC"/>
        <s v="COMO.SS.20200609.CC"/>
        <s v="COMO.SS.20200714.CC"/>
        <s v="COMO.SS.20200811.CC"/>
        <s v="COMO.SS.20200909.CC"/>
        <s v="COMO.SS.20201013.CC"/>
        <s v="COMO.SS.20201116.CC"/>
        <s v="COMO.SS.20201208.CC"/>
        <s v="COMO.SS.20210114.CC"/>
        <s v="COMO.SS.20210309.CC"/>
        <s v="COMO.SS.20210413.CC"/>
        <s v="COMO.SS.20210511.CC"/>
        <s v="COMO.SS.20210608.CC"/>
        <s v="COMO.SS.20210713.CC"/>
        <s v="COMO.SS.20210810.CC"/>
        <s v="COMO.SS.20210914.CC"/>
        <s v="COMO.SS.20211012.CC"/>
        <s v="COMO.SS.20211109.CC"/>
        <s v="COMO.SS.20211214.CC"/>
        <s v="COMO.SS.20220113.CC"/>
        <s v="COMO.SS.20220208.CC"/>
        <s v="COMO.SS.20220308.CC"/>
        <s v="COMO.SS.20220419.CC"/>
        <s v="COMO.SS.20220510.CC"/>
        <s v="COMO.SS.20220714.CC"/>
        <s v="COMO.SS.20220809.CC"/>
        <s v="COMO.SS.20220914.CC"/>
        <s v="COMO.SS.20221011.CC"/>
        <s v="COMO.SS.20221114.CC"/>
        <s v="COMO.SS.20221212.CC"/>
        <s v="COMO.SS.20230110.CC"/>
        <s v="COMO.SS.20230221.CC"/>
        <s v="COMO.SS.20230314.CC"/>
        <s v="COMO.SS.20230411.CC"/>
        <s v="COMO.SS.20230509.CC"/>
        <s v="COMO.SS.20230613.CC"/>
        <s v="COMO.SS.20230710.CC"/>
        <s v="WLOU.SS.20170509.CC"/>
        <s v="WLOU.SS.20170615.CC"/>
        <s v="WLOU.SS.20170713.CC"/>
        <s v="WLOU.SS.20170810.CC"/>
        <s v="WLOU.SS.20170914.CC"/>
        <s v="WLOU.SS.20171010.CC"/>
        <s v="WLOU.SS.20171114.CC"/>
        <s v="WLOU.SS.20171213.CC"/>
        <s v="WLOU.SS.20180109.CC"/>
        <s v="WLOU.SS.20180213.CC"/>
        <s v="WLOU.SS.20180313.CC"/>
        <s v="WLOU.SS.20180417.CC"/>
        <s v="WLOU.SS.20180508.CC"/>
        <s v="WLOU.SS.20180612.CC"/>
        <s v="WLOU.SS.20180710.CC"/>
        <s v="WLOU.SS.20180816.CC"/>
        <s v="WLOU.SS.20180911.CC"/>
        <s v="WLOU.SS.20181009.CC"/>
        <s v="WLOU.SS.20181113.CC"/>
        <s v="WLOU.SS.20181211.CC"/>
        <s v="WLOU.SS.20190108.CC"/>
        <s v="WLOU.SS.20190211.CC"/>
        <s v="WLOU.SS.20190312.CC"/>
        <s v="WLOU.SS.20190416.CC"/>
        <s v="WLOU.SS.20190507.CC"/>
        <s v="WLOU.SS.20190611.CC"/>
        <s v="WLOU.SS.20190709.CC"/>
        <s v="WLOU.SS.20190813.CC"/>
        <s v="WLOU.SS.20190910.CC"/>
        <s v="WLOU.SS.20191008.CC"/>
        <s v="WLOU.SS.20191112.CC"/>
        <s v="WLOU.SS.20191210.CC"/>
        <s v="WLOU.SS.20200121.CC"/>
        <s v="WLOU.SS.20200218.CC"/>
        <s v="WLOU.SS.20200317.CC"/>
        <s v="WLOU.SS.20200616.CC"/>
        <s v="WLOU.SS.20200721.CC"/>
        <s v="WLOU.SS.20200916.CC"/>
        <s v="WLOU.SS.20201110.CC"/>
        <s v="WLOU.SS.20201215.CC"/>
        <s v="WLOU.SS.20210119.CC"/>
        <s v="WLOU.SS.20210216.CC"/>
        <s v="WLOU.SS.20210317.CC"/>
        <s v="WLOU.SS.20210420.CC"/>
        <s v="WLOU.SS.20210518.CC"/>
        <s v="WLOU.SS.20210615.CC"/>
        <s v="WLOU.SS.20210720.CC"/>
        <s v="WLOU.SS.20210817.CC"/>
        <s v="WLOU.SS.20210921.CC"/>
        <s v="WLOU.SS.20211019.CC"/>
        <s v="WLOU.SS.20211116.CC"/>
        <s v="WLOU.SS.20220118.CC"/>
        <s v="WLOU.SS.20220214.CC"/>
        <s v="WLOU.SS.20220315.CC"/>
        <s v="WLOU.SS.20220420.CC"/>
        <s v="WLOU.SS.20220516.CC"/>
        <s v="WLOU.SS.20220614.CC"/>
        <s v="WLOU.SS.20220719.CC"/>
        <s v="WLOU.SS.20220817.CC"/>
        <s v="WLOU.SS.20220921.CC"/>
        <s v="WLOU.SS.20221018.CC"/>
        <s v="WLOU.SS.20221116.CC"/>
        <s v="WLOU.SS.20221214.CC"/>
        <s v="WLOU.SS.20230117.CC"/>
        <s v="WLOU.SS.20230227.CC"/>
        <s v="WLOU.SS.20230321.CC"/>
        <s v="WLOU.SS.20230424.CC"/>
        <s v="WLOU.SS.20230516.CC"/>
        <s v="WLOU.SS.20230614.CC"/>
        <s v="SYCA.SS.20170620.CC"/>
        <s v="SYCA.SS.20170711.CC"/>
        <s v="SYCA.SS.20170801.CC"/>
        <s v="SYCA.SS.20170905.CC"/>
        <s v="SYCA.RE.20171003.CC"/>
        <s v="SYCA.RE.20180717.CC"/>
        <s v="SYCA.RE.20180807.CC"/>
        <s v="SYCA.SS.20180904.CC"/>
        <s v="SYCA.SS.20181002.CC"/>
        <s v="SYCA.RE.20190108.CC"/>
        <s v="SYCA.RE.20190221.CC"/>
        <s v="SYCA.SS.20190319.CC"/>
        <s v="SYCA.SS.20190416.CC"/>
        <s v="SYCA.SS.20190528.CC"/>
        <s v="SYCA.SS.20190618.CC"/>
        <s v="SYCA.SS.20190716.CC"/>
        <s v="SYCA.SS.20190827.CC"/>
        <s v="SYCA.SS.20190910.CC"/>
        <s v="SYCA.SS.20191001.CC"/>
        <s v="SYCA.SS.20191119.CC"/>
        <s v="SYCA.SS.20191210.CC"/>
        <s v="SYCA.SS.20200114.CC"/>
        <s v="SYCA.SS.20200128.CC"/>
        <s v="SYCA.SS.20200310.CC"/>
        <s v="SYCA.SS.20200914.CC"/>
        <s v="SYCA.SS.20201005.CC"/>
        <s v="SYCA.RE.20201103.CC"/>
        <s v="SYCA.RE.20201201.CC"/>
        <s v="SYCA.SS.20210715.CC"/>
        <s v="SYCA.RE.20210803.CC"/>
        <s v="SYCA.RE.20210907.CC"/>
        <s v="SYCA.RE.20211005.CC"/>
        <s v="SYCA.RE.20211101.CC"/>
        <s v="SYCA.SS.20211206.CC"/>
        <s v="SYCA.SS.20220104.CC"/>
        <s v="SYCA.SS.20220208.CC"/>
        <s v="SYCA.SS.20220308.CC"/>
        <s v="SYCA.SS.20220405.CC"/>
        <s v="SYCA.SS.20220503.CC"/>
        <s v="SYCA.SS.20220531.CC"/>
        <s v="SYCA.SS.20220705.CC"/>
        <s v="SYCA.SS.20220801.CC"/>
        <s v="SYCA.SS.20220907.CC"/>
        <s v="SYCA.SS.20221004.CC"/>
        <s v="SYCA.SS.20221109.CC"/>
        <s v="SYCA.SS.20221214.CC"/>
        <s v="SYCA.SS.20230104.CC"/>
        <s v="SYCA.SS.20230214.CC"/>
        <s v="SYCA.SS.20230307.CC"/>
        <s v="SYCA.SS.20230411.CC"/>
        <s v="SYCA.SS.20230502.CC"/>
        <s v="SYCA.SS.20230606.CC"/>
        <s v="SYCA.SS.20230705.CC"/>
        <s v="REDB.SS.20170502.CC"/>
        <s v="REDB.SS.20170606.CC"/>
        <s v="REDB.SS.20170711.CC"/>
        <s v="REDB.SS.20170801.CC"/>
        <s v="REDB.SS.20170905.CC"/>
        <s v="REDB.SS.20171003.CC"/>
        <s v="REDB.SS.20171108.CC"/>
        <s v="REDB.SS.20171205.CC"/>
        <s v="REDB.SS.20180102.CC"/>
        <s v="REDB.SS.20180206.CC"/>
        <s v="REDB.SS.20180306.CC"/>
        <s v="REDB.SS.20180411.CC"/>
        <s v="REDB.SS.20180501.CC"/>
        <s v="REDB.SS.20180605.CC"/>
        <s v="REDB.SS.20180702.CC"/>
        <s v="REDB.SS.20180807.CC"/>
        <s v="REDB.SS.20180904.CC"/>
        <s v="REDB.SS.20181001.CC"/>
        <s v="REDB.SS.20181106.CC"/>
        <s v="REDB.SS.20181204.CC"/>
        <s v="REDB.SS.20190108.CC"/>
        <s v="REDB.SS.20190211.CC"/>
        <s v="REDB.SS.20190311.CC"/>
        <s v="REDB.SS.20190401.CC"/>
        <s v="REDB.SS.20190501.CC"/>
        <s v="REDB.SS.20190604.CC"/>
        <s v="REDB.SS.20190709.CC"/>
        <s v="REDB.SS.20190807.CC"/>
        <s v="REDB.SS.20190903.CC"/>
        <s v="REDB.SS.20191001.CC"/>
        <s v="REDB.SS.20191105.CC"/>
        <s v="REDB.SS.20191203.CC"/>
        <s v="REDB.SS.20200122.CC"/>
        <s v="REDB.SS.20200204.CC"/>
        <s v="REDB.SS.20200304.CC"/>
        <s v="REDB.SS.20201005.CC"/>
        <s v="REDB.SS.20210210.CC"/>
        <s v="REDB.SS.20210302.CC"/>
        <s v="REDB.SS.20210405.CC"/>
        <s v="REDB.SS.20210503.CC"/>
        <s v="REDB.SS.20210602.CC"/>
        <s v="REDB.SS.20210706.CC"/>
        <s v="REDB.SS.20210803.CC"/>
        <s v="REDB.SS.20210907.CC"/>
        <s v="REDB.SS.20211026.CC"/>
        <s v="REDB.SS.20220111.CC"/>
        <s v="REDB.SS.20220201.CC"/>
        <s v="REDB.SS.20220301.CC"/>
        <s v="REDB.SS.20220405.CC"/>
        <s v="REDB.SS.20220502.CC"/>
        <s v="REDB.SS.20220608.CC"/>
        <s v="REDB.SS.20220705.CC"/>
        <s v="REDB.SS.20220809.CC"/>
        <s v="REDB.SS.20220906.CC"/>
        <s v="REDB.SS.20220926.CC"/>
        <s v="REDB.SS.20230104.CC"/>
        <s v="REDB.SS.20230207.CC"/>
        <s v="REDB.SS.20230314.CC"/>
        <s v="REDB.SS.20230328.CC"/>
        <s v="REDB.SS.20230426.CC"/>
        <s v="REDB.SS.20230606.CC"/>
        <s v="MART.SS.20171107.CC"/>
        <s v="MART.SS.20171212.CC"/>
        <s v="MART.SS.20180109.CC"/>
        <s v="MART.SS.20180213.CC"/>
        <s v="MART.SS.20180313.CC"/>
        <s v="MART.SS.20180410.CC"/>
        <s v="MART.SS.20180508.CC"/>
        <s v="MART.SS.20180612.CC"/>
        <s v="MART.SS.20180710.CC"/>
        <s v="MART.SS.20180814.CC"/>
        <s v="MART.SS.20180911.CC"/>
        <s v="MART.SS.20181009.CC"/>
        <s v="MART.SS.20181114.CC"/>
        <s v="MART.SS.20181211.CC"/>
        <s v="MART.SS.20190108.CC"/>
        <s v="MART.SS.20190219.CC"/>
        <s v="MART.SS.20190312.CC"/>
        <s v="MART.SS.20190416.CC"/>
        <s v="MART.SS.20190507.CC"/>
        <s v="MART.SS.20190611.CC"/>
        <s v="MART.SS.20190709.CC"/>
        <s v="MART.SS.20190813.CC"/>
        <s v="MART.SS.20190910.CC"/>
        <s v="MART.SS.20191015.CC"/>
        <s v="MART.SS.20191112.CC"/>
        <s v="MART.SS.20191210.CC"/>
        <s v="MART.SS.20200114.CC"/>
        <s v="MART.SS.20200211.CC"/>
        <s v="MART.SS.20200310.CC"/>
        <s v="MART.SS.20200714.CC"/>
        <s v="MART.SS.20200811.CC"/>
        <s v="MART.SS.20200922.CC"/>
        <s v="MART.SS.20201020.CC"/>
        <s v="MART.SS.20201117.CC"/>
        <s v="MART.SS.20201208.CC"/>
        <s v="MART.SS.20210126.CC"/>
        <s v="MART.SS.20210223.CC"/>
        <s v="MART.SS.20210323.CC"/>
        <s v="MART.SS.20210406.CC"/>
        <s v="MART.SS.20210511.CC"/>
        <s v="MART.SS.20210601.CC"/>
        <s v="MART.SS.20210706.CC"/>
        <s v="MART.SS.20210817.CC"/>
        <s v="MART.SS.20210907.CC"/>
        <s v="MART.SS.20211005.CC"/>
        <s v="MART.SS.20211109.CC"/>
        <s v="MART.SS.20211214.CC"/>
        <s v="MART.RE.20220111.CC"/>
        <s v="MART.SS.20220208.CC"/>
        <s v="MART.SS.20220308.CC"/>
        <s v="MART.SS.20220419.CC"/>
        <s v="MART.SS.20220503.CC"/>
        <s v="MART.SS.20220531.CC"/>
        <s v="MART.SS.20220712.CC"/>
        <s v="MART.SS.20220802.CC"/>
        <s v="MART.SS.20220913.CC"/>
        <s v="MART.SS.20221004.CC"/>
        <s v="MART.SS.20221108.CC"/>
        <s v="MART.SS.20221212.CC"/>
        <s v="MART.SS.20230207.CC"/>
        <s v="MART.SS.20230307.CC"/>
        <s v="MART.SS.20230412.CC"/>
        <s v="MART.SS.20230509.CC"/>
        <s v="MART.SS.20230613.CC"/>
        <s v="MART.SS.20230705.CC"/>
        <s v="MCRA.SS.20170613.CC"/>
        <s v="MCRA.SS.20170711.CC"/>
        <s v="MCRA.SS.20170815.CC"/>
        <s v="MCRA.SS.20170919.CC"/>
        <s v="MCRA.SS.20171017.CC"/>
        <s v="MCRA.SS.20171114.CC"/>
        <s v="MCRA.SS.20171212.CC"/>
        <s v="MCRA.SS.20180123.CC"/>
        <s v="MCRA.SS.20180314.CC"/>
        <s v="MCRA.SS.20180328.CC"/>
        <s v="MCRA.SS.20180424.CC"/>
        <s v="MCRA.SS.20180522.CC"/>
        <s v="MCRA.SS.20180626.CC"/>
        <s v="MCRA.SS.20180724.CC"/>
        <s v="MCRA.SS.20180828.CC"/>
        <s v="MCRA.SS.20180925.CC"/>
        <s v="MCRA.SS.20181023.CC"/>
        <s v="MCRA.SS.20181127.CC"/>
        <s v="MCRA.SS.20181218.CC"/>
        <s v="MCRA.SS.20190123.CC"/>
        <s v="MCRA.SS.20190423.CC"/>
        <s v="MCRA.SS.20190521.CC"/>
        <s v="MCRA.SS.20190625.CC"/>
        <s v="MCRA.SS.20190723.CC"/>
        <s v="MCRA.SS.20190801.CC"/>
        <s v="MCRA.SS.20190806.CC"/>
        <s v="MCRA.SS.20190827.CC"/>
        <s v="MCRA.SS.20190924.CC"/>
        <s v="MCRA.SS.20191022.CC"/>
        <s v="MCRA.SS.20191126.CC"/>
        <s v="MCRA.SS.20191219.CC"/>
        <s v="MCRA.SS.20200128.CC"/>
        <s v="MCRA.SS.20200213.CC"/>
        <s v="MCRA.SS.20200312.CC"/>
        <s v="MCRA.SS.20200707.CC"/>
        <s v="MCRA.SS.20200804.CC"/>
        <s v="MCRA.SS.20200901.CC"/>
        <s v="MCRA.SS.20201202.CC"/>
        <s v="MCRA.SS.20210202.CC"/>
        <s v="MCRA.SS.20210303.CC"/>
        <s v="MCRA.SS.20210426.CC"/>
        <s v="MCRA.SS.20210513.CC"/>
        <s v="MCRA.SS.20210608.CC"/>
        <s v="MCRA.SS.20210713.CC"/>
        <s v="MCRA.SS.20210907.CC"/>
        <s v="MCRA.SS.20210928.CC"/>
        <s v="MCRA.SS.20211116.CC"/>
        <s v="MCRA.SS.20211207.CC"/>
        <s v="MCRA.SS.20220125.CC"/>
        <s v="MCRA.SS.20220201.CC"/>
        <s v="MCRA.SS.20220208.CC"/>
        <s v="MCRA.SS.20220301.CC"/>
        <s v="MCRA.SS.20220405.CC"/>
        <s v="MCRA.SS.20220510.CC"/>
        <s v="MCRA.SS.20220705.CC"/>
        <s v="MCRA.SS.20220802.CC"/>
        <s v="MCRA.SS.20220830.CC"/>
        <s v="MCRA.SS.20230110.CC"/>
        <s v="MCRA.SS.20230131.CC"/>
        <s v="MCRA.SS.20230315.CC"/>
        <s v="MCRA.SS.20230410.CC"/>
        <s v="MCRA.SS.20230502.CC"/>
        <s v="MCRA.SS.20230607.CC"/>
        <s v="BIGC.SS.20180313.CC"/>
        <s v="BIGC.SS.20180410.CC"/>
        <s v="BIGC.SS.20180508.CC"/>
        <s v="BIGC.SS.20180605.CC"/>
        <s v="BIGC.SS.20180702.CC"/>
        <s v="BIGC.SS.20180814.CC"/>
        <s v="BIGC.SS.20180911.CC"/>
        <s v="BIGC.SS.20181009.CC"/>
        <s v="BIGC.SS.20181106.CC"/>
        <s v="BIGC.SS.20181204.CC"/>
        <s v="BIGC.SS.20190128.CC"/>
        <s v="BIGC.SS.20190304.CC"/>
        <s v="BIGC.SS.20190312.CC"/>
        <s v="BIGC.SS.20190409.CC"/>
        <s v="BIGC.SS.20190507.CC"/>
        <s v="BIGC.SS.20190522.CC"/>
        <s v="BIGC.SS.20190604.CC"/>
        <s v="BIGC.SS.20190701.CC"/>
        <s v="BIGC.SS.20190904.CC"/>
        <s v="BIGC.SS.20190910.CC"/>
        <s v="BIGC.SS.20190918.CC"/>
        <s v="BIGC.SS.20191008.CC"/>
        <s v="BIGC.SS.20191105.CC"/>
        <s v="BIGC.SS.20191204.CC"/>
        <s v="BIGC.SS.20200107.CC"/>
        <s v="BIGC.SS.20200211.CC"/>
        <s v="BIGC.SS.20200310.CC"/>
        <s v="BIGC.SS.20200707.CC"/>
        <s v="BIGC.SS.20201020.CC"/>
        <s v="BIGC.SS.20201103.CC"/>
        <s v="BIGC.SS.20210209.CC"/>
        <s v="BIGC.SS.20210315.CC"/>
        <s v="BIGC.SS.20210412.CC"/>
        <s v="BIGC.SS.20210511.CC"/>
        <s v="BIGC.SS.20210608.CC"/>
        <s v="BIGC.SS.20210713.CC"/>
        <s v="BIGC.SS.20210810.CC"/>
        <s v="BIGC.SS.20210830.CC"/>
        <s v="BIGC.SS.20211011.CC"/>
        <s v="BIGC.SS.20211108.CC"/>
        <s v="BIGC.SS.20220112.CC"/>
        <s v="BIGC.SS.20220207.CC"/>
        <s v="BIGC.SS.20220308.CC"/>
        <s v="BIGC.SS.20220404.CC"/>
        <s v="BIGC.SS.20220502.CC"/>
        <s v="BIGC.SS.20220607.CC"/>
        <s v="BIGC.SS.20220711.CC"/>
        <s v="BIGC.SS.20220808.CC"/>
        <s v="BIGC.SS.20220906.CC"/>
        <s v="BIGC.SS.20221017.CC"/>
        <s v="BIGC.SS.20221114.CC"/>
        <s v="BIGC.SS.20221213.CC"/>
        <s v="BIGC.SS.20230208.CC"/>
        <s v="BIGC.SS.20230510.CC"/>
        <s v="TECR.SS.20181112.CC"/>
        <s v="TECR.SS.20181211.CC"/>
        <s v="TECR.SS.20190122.CC"/>
        <s v="TECR.SS.20190319.CC"/>
        <s v="TECR.SS.20190416.CC"/>
        <s v="TECR.SS.20190515.CC"/>
        <s v="TECR.SS.20190611.CC"/>
        <s v="TECR.SS.20190717.CC"/>
        <s v="TECR.SS.20190731.CC"/>
        <s v="TECR.SS.20190807.CC"/>
        <s v="TECR.SS.20190903.CC"/>
        <s v="TECR.SS.20191001.CC"/>
        <s v="TECR.SS.20191113.CC"/>
        <s v="TECR.SS.20200108.CC"/>
        <s v="TECR.SS.20200219.CC"/>
        <s v="TECR.SS.20200303.CC"/>
        <s v="TECR.SS.20200706.CC"/>
        <s v="TECR.SS.20201028.CC"/>
        <s v="TECR.SS.20201117.CC"/>
        <s v="TECR.SS.20210217.CC"/>
        <s v="TECR.SS.20210302.CC"/>
        <s v="TECR.SS.20210505.CC"/>
        <s v="TECR.SS.20210601.CC"/>
        <s v="TECR.SS.20210714.CC"/>
        <s v="TECR.SS.20210803.CC"/>
        <s v="TECR.SS.20210901.CC"/>
        <s v="TECR.SS.20211109.CC"/>
        <s v="TECR.SS.20220118.CC"/>
        <s v="TECR.SS.20220201.CC"/>
        <s v="TECR.SS.20220301.CC"/>
        <s v="TECR.SS.20220329.CC"/>
        <s v="TECR.SS.20220503.CC"/>
        <s v="TECR.SS.20220601.CC"/>
        <s v="TECR.SS.20220705.CC"/>
        <s v="TECR.SS.20220802.CC"/>
        <s v="TECR.SS.20220829.CC"/>
        <s v="TECR.SS.20220928.CC"/>
        <s v="TECR.SS.20221122.CC"/>
        <s v="TECR.SS.20221129.CC"/>
        <s v="TECR.SS.20230704.CC"/>
        <s v="OKSR.SS.20170606.CC"/>
        <s v="OKSR.SS.20170613.CC"/>
        <s v="OKSR.SS.20170620.CC"/>
        <s v="OKSR.SS.20170627.CC"/>
        <s v="OKSR.SS.20170711.CC"/>
        <s v="OKSR.SS.20170718.CC"/>
        <s v="OKSR.SS.20170725.CC"/>
        <s v="OKSR.SS.20170801.CC"/>
        <s v="OKSR.SS.20170808.CC"/>
        <s v="OKSR.SS.20170905.CC"/>
        <s v="OKSR.SS.20180529.CC"/>
        <s v="OKSR.SS.20180612.CC"/>
        <s v="OKSR.SS.20180710.CC"/>
        <s v="OKSR.SS.20180731.CC"/>
        <s v="OKSR.SS.20180807.CC"/>
        <s v="OKSR.SS.20180814.CC"/>
        <s v="OKSR.SS.20180821.CC"/>
        <s v="OKSR.SS.20180911.CC"/>
        <s v="OKSR.SS.20180918.CC"/>
        <s v="OKSR.SS.20180925.CC"/>
        <s v="OKSR.SS.20181009.CC"/>
        <s v="OKSR.SS.20181016.CC"/>
        <s v="OKSR.SS.20190611.CC"/>
        <s v="OKSR.SS.20190618.CC"/>
        <s v="OKSR.SS.20190709.CC"/>
        <s v="OKSR.SS.20190723.CC"/>
        <s v="OKSR.SS.20190806.CC"/>
        <s v="OKSR.SS.20190813.CC"/>
        <s v="OKSR.SS.20190903.CC"/>
        <s v="OKSR.SS.20190910.CC"/>
        <s v="OKSR.SS.20190917.CC"/>
        <s v="OKSR.SS.20190924.CC"/>
        <s v="OKSR.SS.20191001.CC"/>
        <s v="OKSR.SS.20191009.CC"/>
        <s v="OKSR.SS.20200602.CC"/>
        <s v="OKSR.SS.20200617.CC"/>
        <s v="OKSR.SS.20200701.CC"/>
        <s v="OKSR.SS.20200728.CC"/>
        <s v="OKSR.SS.20200803.CC"/>
        <s v="OKSR.SS.20200810.CC"/>
        <s v="OKSR.SS.20200824.CC"/>
        <s v="OKSR.SS.20200831.CC"/>
        <s v="OKSR.SS.20200907.CC"/>
        <s v="OKSR.SS.20200921.CC"/>
        <s v="OKSR.SS.20210525.CC"/>
        <s v="OKSR.SS.20210601.CC"/>
        <s v="OKSR.SS.20210608.CC"/>
        <s v="OKSR.SS.20210621.CC"/>
        <s v="OKSR.SS.20210705.CC"/>
        <s v="OKSR.SS.20210720.CC"/>
        <s v="OKSR.SS.20210803.CC"/>
        <s v="OKSR.SS.20210817.CC"/>
        <s v="OKSR.SS.20210906.CC"/>
        <s v="OKSR.SS.20210914.CC"/>
        <s v="OKSR.SS.20210921.CC"/>
        <s v="OKSR.SS.20211011.CC"/>
        <s v="OKSR.SS.20220606.CC"/>
        <s v="OKSR.SS.20220611.CC"/>
        <s v="OKSR.SS.20220618.CC"/>
        <s v="OKSR.SS.20220702.CC"/>
        <s v="OKSR.SS.20220709.CC"/>
        <s v="OKSR.SS.20220716.CC"/>
        <s v="OKSR.SS.20220730.CC"/>
        <s v="OKSR.SS.20220813.CC"/>
        <s v="OKSR.SS.20220827.CC"/>
        <s v="OKSR.SS.20220913.CC"/>
        <s v="OKSR.SS.20221003.CC"/>
        <s v="OKSR.SS.20221011.CC"/>
        <s v="TOOK.C0.20170429.CC"/>
        <s v="TOOK.C1.20170627.CC"/>
        <s v="TOOK.C2.20170627.CC"/>
        <s v="TOOK.OT.20170627.CC"/>
        <s v="TOOK.IN.20170627.CC"/>
        <s v="TOOK.IN.20170704.CC"/>
        <s v="TOOK.C1.20170704.CC"/>
        <s v="TOOK.C2.20170704.CC"/>
        <s v="TOOK.OT.20170704.CC"/>
        <s v="TOOK.C1.20170801.CC"/>
        <s v="TOOK.C2.20170801.CC"/>
        <s v="TOOK.OT.20170801.CC"/>
        <s v="TOOK.IN.20170801.CC"/>
        <s v="TOOK.C0.20170905.CC"/>
        <s v="TOOK.OT.20170905.CC"/>
        <s v="TOOK.IN.20170905.CC"/>
        <s v="TOOK.C0.20171107.CC"/>
        <s v="TOOK.C0.20180109.CC"/>
        <s v="TOOK.C0.20180306.CC"/>
        <s v="TOOK.C0.20180605.CC"/>
        <s v="TOOK.OT.20180605.CC"/>
        <s v="TOOK.IN.20180605.CC"/>
        <s v="TOOK.C1.20180703.CC"/>
        <s v="TOOK.C2.20180703.CC"/>
        <s v="TOOK.OT.20180703.CC"/>
        <s v="TOOK.IN.20180703.CC"/>
        <s v="TOOK.C0.20180904.CC"/>
        <s v="TOOK.OT.20180904.CC"/>
        <s v="TOOK.IN.20180904.CC"/>
        <s v="TOOK.OT.20181106.CC"/>
        <s v="TOOK.C0.20181106.CC"/>
        <s v="TOOK.IN.20181106.CC"/>
        <s v="TOOK.C0.20190205.CC"/>
        <s v="TOOK.C0.20190305.CC"/>
        <s v="TOOK.C0.20190507.CC"/>
        <s v="TOOK.C1.20190709.CC"/>
        <s v="TOOK.C2.20190709.CC"/>
        <s v="TOOK.OT.20190709.CC"/>
        <s v="TOOK.IN.20190709.CC"/>
        <s v="TOOK.C1.20190903.CC"/>
        <s v="TOOK.OT.20190903.CC"/>
        <s v="TOOK.IN.20190903.CC"/>
        <s v="TOOK.C0.20191203.CC"/>
        <s v="TOOK.RE.20200303.CC"/>
        <s v="TOOK.IN.20200625.CC"/>
        <s v="TOOK.OT.20200625.CC"/>
        <s v="TOOK.C1.20200625.CC"/>
        <s v="TOOK.C2.20200625.CC"/>
        <s v="TOOK.C1.20200707.CC"/>
        <s v="TOOK.C2.20200707.CC"/>
        <s v="TOOK.IN.20200707.CC"/>
        <s v="TOOK.OT.20200707.CC"/>
        <s v="TOOK.IN.20200907.CC"/>
        <s v="TOOK.C1.20200907.CC"/>
        <s v="TOOK.C2.20200907.CC"/>
        <s v="TOOK.OT.20200907.CC"/>
        <s v="TOOK.C0.20210504.CC"/>
        <s v="TOOK.C1.20210706.CC"/>
        <s v="TOOK.C2.20210706.CC"/>
        <s v="TOOK.OT.20210706.CC"/>
        <s v="TOOK.IN.20210706.CC"/>
        <s v="TOOK.C0.20210906.CC"/>
        <s v="TOOK.OT.20210906.CC"/>
        <s v="TOOK.IN.20210906.CC"/>
        <s v="TOOK.C0.20211108.CC"/>
        <s v="TOOK.C0.20220315.CC"/>
        <s v="TOOK.C0.20220502.CC"/>
        <s v="TOOK.IF.20220530.CC"/>
        <s v="TOOK.OF.20220530.CC"/>
        <s v="TOOK.C0.20220530.CC"/>
        <s v="TOOK.IF.20220702.CC"/>
        <s v="TOOK.C1.20220702.CC"/>
        <s v="TOOK.C2.20220702.CC"/>
        <s v="TOOK.OT.20220702.CC"/>
        <s v="TOOK.C0.20220903.CC"/>
        <s v="TOOK.OT.20220903.CC"/>
        <s v="TOOK.IF.20220903.CC"/>
        <s v="TOOK.C0.20221108.CC"/>
        <s v="TOOK.C0.20230207.CC"/>
        <s v="CARI.SS.20170508.CC"/>
        <s v="CARI.SS.20170521.CC"/>
        <s v="CARI.SS.20170531.CC"/>
        <s v="CARI.SS.20170606.CC"/>
        <s v="CARI.SS.20170613.CC"/>
        <s v="CARI.SS.20170620.CC"/>
        <s v="CARI.SS.20170704.CC"/>
        <s v="CARI.SS.20170719.CC"/>
        <s v="CARI.SS.20170807.CC"/>
        <s v="CARI.SS.20170815.CC"/>
        <s v="CARI.SS.20170906.CC"/>
        <s v="CARI.SS.20170919.CC"/>
        <s v="CARI.SS.20171011.CC"/>
        <s v="CARI.SS.20171017.CC"/>
        <s v="CARI.SS.20180508.CC"/>
        <s v="CARI.SS.20180613.CC"/>
        <s v="CARI.SS.20180626.CC"/>
        <s v="CARI.SS.20180711.CC"/>
        <s v="CARI.SS.20180718.CC"/>
        <s v="CARI.SS.20180801.CC"/>
        <s v="CARI.SS.20180815.CC"/>
        <s v="CARI.SS.20180822.CC"/>
        <s v="CARI.SS.20180919.CC"/>
        <s v="CARI.SS.20181003.CC"/>
        <s v="CARI.SS.20181010.CC"/>
        <s v="CARI.SS.20181017.CC"/>
        <s v="CARI.RE.20190122.CC"/>
        <s v="CARI.SS.20190312.CC"/>
        <s v="CARI.SS.20190409.CC"/>
        <s v="CARI.SS.20190508.CC"/>
        <s v="CARI.SS.20190611.CC"/>
        <s v="CARI.SS.20190710.CC"/>
        <s v="CARI.SS.20190724.CC"/>
        <s v="CARI.SS.20190814.CC"/>
        <s v="CARI.SS.20190910.CC"/>
        <s v="CARI.SS.20191009.CC"/>
        <s v="CARI.SS.20191112.CC"/>
        <s v="CARI.SS.20191209.CC"/>
        <s v="CARI.SS.20200107.CC"/>
        <s v="CARI.SS.20200205.CC"/>
        <s v="CARI.SS.20200304.CC"/>
        <s v="CARI.SS.20200603.CC"/>
        <s v="CARI.SS.20200630.CC"/>
        <s v="CARI.SS.20200804.CC"/>
        <s v="CARI.SS.20200831.CC"/>
        <s v="CARI.SS.20201007.CC"/>
        <s v="CARI.SS.20201102.CC"/>
        <s v="CARI.SS.20201201.CC"/>
        <s v="CARI.SS.20210118.CC"/>
        <s v="CARI.SS.20210208.CC"/>
        <s v="CARI.SS.20210302.CC"/>
        <s v="CARI.SS.20210407.CC"/>
        <s v="CARI.SS.20210504.CC"/>
        <s v="CARI.SS.20210608.CC"/>
        <s v="CARI.SS.20210714.CC"/>
        <s v="CARI.SS.20210719.CC"/>
        <s v="CARI.SS.20210810.CC"/>
        <s v="CARI.SS.20210906.CC"/>
        <s v="CARI.SS.20211116.CC"/>
        <s v="CARI.SS.20220118.CC"/>
        <s v="CARI.SS.20220201.CC"/>
        <s v="CARI.SS.20220301.CC"/>
        <s v="CARI.SS.20220405.CC"/>
        <s v="CARI.SS.20220503.CC"/>
        <s v="CARI.SS.20220607.CC"/>
        <s v="CARI.SS.20220705.CC"/>
        <s v="CARI.SS.20220809.CC"/>
        <s v="CARI.SS.20220906.CC"/>
        <s v="CARI.SS.20221004.CC"/>
        <s v="CARI.SS.20221108.CC"/>
        <s v="CARI.SS.20221128.CC"/>
        <s v="CARI.SS.20230110.CC"/>
        <s v="CARI.SS.20230207.CC"/>
        <s v="CARI.SS.20230314.CC"/>
        <s v="CARI.SS.20230404.CC"/>
        <s v="CARI.SS.20230502.CC"/>
        <m/>
      </sharedItems>
    </cacheField>
    <cacheField name="cellCountSampleCode" numFmtId="0">
      <sharedItems containsBlank="1"/>
    </cacheField>
    <cacheField name="testProtocolVersion" numFmtId="0">
      <sharedItems containsBlank="1"/>
    </cacheField>
    <cacheField name="cellCountMethod" numFmtId="0">
      <sharedItems containsBlank="1"/>
    </cacheField>
    <cacheField name="filterSize" numFmtId="0">
      <sharedItems containsString="0" containsBlank="1" containsNumber="1" containsInteger="1" minValue="25" maxValue="47"/>
    </cacheField>
    <cacheField name="dilutionFactor" numFmtId="0">
      <sharedItems containsString="0" containsBlank="1" containsNumber="1" containsInteger="1" minValue="2" maxValue="150"/>
    </cacheField>
    <cacheField name="numberOfFieldsAnalyzed" numFmtId="0">
      <sharedItems containsString="0" containsBlank="1" containsNumber="1" containsInteger="1" minValue="0" maxValue="20"/>
    </cacheField>
    <cacheField name="analysisVolume" numFmtId="0">
      <sharedItems containsString="0" containsBlank="1" containsNumber="1" containsInteger="1" minValue="0" maxValue="20"/>
    </cacheField>
    <cacheField name="analysisMagnification" numFmtId="0">
      <sharedItems containsString="0" containsBlank="1" containsNumber="1" containsInteger="1" minValue="40" maxValue="100"/>
    </cacheField>
    <cacheField name="totalCellCount" numFmtId="0">
      <sharedItems containsString="0" containsBlank="1" containsNumber="1" containsInteger="1" minValue="0" maxValue="2771200"/>
    </cacheField>
    <cacheField name="rawMicrobialAbundance" numFmtId="0">
      <sharedItems containsString="0" containsBlank="1" containsNumber="1" containsInteger="1" minValue="0" maxValue="137000000"/>
    </cacheField>
    <cacheField name="enumerationDifference" numFmtId="0">
      <sharedItems containsString="0" containsBlank="1" containsNumber="1" minValue="0" maxValue="5"/>
    </cacheField>
    <cacheField name="qaqcStatus" numFmtId="0">
      <sharedItems containsBlank="1"/>
    </cacheField>
    <cacheField name="remarks" numFmtId="0">
      <sharedItems containsBlank="1" longText="1"/>
    </cacheField>
    <cacheField name="analyzedBy" numFmtId="0">
      <sharedItems containsBlank="1"/>
    </cacheField>
    <cacheField name="qcAnalyzedBy" numFmtId="0">
      <sharedItems containsBlank="1"/>
    </cacheField>
    <cacheField name="reviewedBy" numFmtId="0">
      <sharedItems containsBlank="1"/>
    </cacheField>
    <cacheField name="Months (collectDate)" numFmtId="0" databaseField="0">
      <fieldGroup base="6">
        <rangePr groupBy="months" startDate="2014-08-12T08:00:00" endDate="2023-07-11T08:12:00"/>
        <groupItems count="14">
          <s v="&lt;8/12/2014"/>
          <s v="Jan"/>
          <s v="Feb"/>
          <s v="Mar"/>
          <s v="Apr"/>
          <s v="May"/>
          <s v="Jun"/>
          <s v="Jul"/>
          <s v="Aug"/>
          <s v="Sep"/>
          <s v="Oct"/>
          <s v="Nov"/>
          <s v="Dec"/>
          <s v="&gt;7/11/2023"/>
        </groupItems>
      </fieldGroup>
    </cacheField>
    <cacheField name="Quarters (collectDate)" numFmtId="0" databaseField="0">
      <fieldGroup base="6">
        <rangePr groupBy="quarters" startDate="2014-08-12T08:00:00" endDate="2023-07-11T08:12:00"/>
        <groupItems count="6">
          <s v="&lt;8/12/2014"/>
          <s v="Qtr1"/>
          <s v="Qtr2"/>
          <s v="Qtr3"/>
          <s v="Qtr4"/>
          <s v="&gt;7/11/2023"/>
        </groupItems>
      </fieldGroup>
    </cacheField>
    <cacheField name="Years (collectDate)" numFmtId="0" databaseField="0">
      <fieldGroup base="6">
        <rangePr groupBy="years" startDate="2014-08-12T08:00:00" endDate="2023-07-11T08:12:00"/>
        <groupItems count="12">
          <s v="&lt;8/12/2014"/>
          <s v="2014"/>
          <s v="2015"/>
          <s v="2016"/>
          <s v="2017"/>
          <s v="2018"/>
          <s v="2019"/>
          <s v="2020"/>
          <s v="2021"/>
          <s v="2022"/>
          <s v="2023"/>
          <s v="&gt;7/11/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7">
  <r>
    <s v="NEON.D01.HOPB.DP1.20138.001.amc_cellCounts.2017-05.expanded.20231227T034752Z.csv"/>
    <s v="82efe606-1f0d-401d-a3c7-249364054831"/>
    <s v="Battelle Applied Genomics"/>
    <s v="D01"/>
    <x v="0"/>
    <s v="HOPB.AOS.S2"/>
    <x v="0"/>
    <d v="2017-06-22T09:00:00"/>
    <s v="OK"/>
    <x v="0"/>
    <s v=""/>
    <s v="BATTELLE_epifluorProtocol_V3"/>
    <s v="automated image analysis"/>
    <m/>
    <m/>
    <n v="12"/>
    <n v="10"/>
    <n v="100"/>
    <n v="220"/>
    <n v="362140"/>
    <m/>
    <s v=""/>
    <s v="Reference image analyzed and within range. Assisted Image analysis via ImageJ. Samples mounted with ProLong Diamond Antifade mountant."/>
    <s v="SAi69pQ5esk="/>
    <s v=""/>
    <s v=""/>
  </r>
  <r>
    <s v="NEON.D01.HOPB.DP1.20138.001.amc_cellCounts.2017-06.expanded.20231227T040524Z.csv"/>
    <s v="bed60b62-a84e-4a92-9db8-742971deb9d1"/>
    <s v="Battelle Applied Genomics"/>
    <s v="D01"/>
    <x v="0"/>
    <s v="HOPB.AOS.S2"/>
    <x v="1"/>
    <d v="2017-08-09T09:00:00"/>
    <s v="OK"/>
    <x v="1"/>
    <s v=""/>
    <s v="BATTELLE_epifluorProtocol_V3"/>
    <s v="automated image analysis"/>
    <n v="47"/>
    <m/>
    <n v="12"/>
    <n v="10"/>
    <n v="100"/>
    <n v="558"/>
    <n v="918519"/>
    <n v="0.6"/>
    <s v=""/>
    <s v=""/>
    <s v="SAi69pQ5esk="/>
    <s v=""/>
    <s v=""/>
  </r>
  <r>
    <s v="NEON.D01.HOPB.DP1.20138.001.amc_cellCounts.2017-07.expanded.20231227T063046Z.csv"/>
    <s v="337c759d-6ef9-42d9-8b4f-24dd2a2ce3fb"/>
    <s v="Battelle Applied Genomics"/>
    <s v="D01"/>
    <x v="0"/>
    <s v="HOPB.AOS.S2"/>
    <x v="2"/>
    <d v="2017-08-09T09:00:00"/>
    <s v="OK"/>
    <x v="2"/>
    <s v=""/>
    <s v="BATTELLE_epifluorProtocol_V3"/>
    <s v="automated image analysis"/>
    <n v="47"/>
    <m/>
    <n v="12"/>
    <n v="10"/>
    <n v="100"/>
    <n v="290"/>
    <n v="477366"/>
    <n v="0.6"/>
    <s v=""/>
    <s v=""/>
    <s v="SAi69pQ5esk="/>
    <s v=""/>
    <s v=""/>
  </r>
  <r>
    <s v="NEON.D01.HOPB.DP1.20138.001.amc_cellCounts.2017-08.expanded.20231227T062140Z.csv"/>
    <s v="b9fee8a6-ae4e-4db0-a5a6-7a2a7e441d87"/>
    <s v="Battelle Applied Genomics"/>
    <s v="D01"/>
    <x v="0"/>
    <s v="HOPB.AOS.S2"/>
    <x v="3"/>
    <d v="2017-08-09T09:00:00"/>
    <s v="OK"/>
    <x v="3"/>
    <s v=""/>
    <s v="BATTELLE_epifluorProtocol_V3"/>
    <s v="automated image analysis"/>
    <n v="47"/>
    <m/>
    <n v="12"/>
    <n v="10"/>
    <n v="100"/>
    <n v="482"/>
    <n v="793416"/>
    <n v="0.6"/>
    <s v=""/>
    <s v=""/>
    <s v="SAi69pQ5esk="/>
    <s v=""/>
    <s v=""/>
  </r>
  <r>
    <s v="NEON.D01.HOPB.DP1.20138.001.amc_cellCounts.2017-09.expanded.20231227T081538Z.csv"/>
    <s v="88b37229-462f-472c-869d-322405d951a0"/>
    <s v="Battelle Applied Genomics"/>
    <s v="D01"/>
    <x v="0"/>
    <s v="HOPB.AOS.S2"/>
    <x v="4"/>
    <d v="2017-10-26T09:00:00"/>
    <s v="OK"/>
    <x v="4"/>
    <s v=""/>
    <s v="BATTELLE_epifluorProtocol_V3"/>
    <s v="automated image analysis"/>
    <n v="47"/>
    <m/>
    <n v="10"/>
    <n v="20"/>
    <n v="100"/>
    <n v="668"/>
    <n v="659753"/>
    <n v="0.6"/>
    <s v=""/>
    <s v=""/>
    <s v="SAi69pQ5esk="/>
    <s v=""/>
    <s v=""/>
  </r>
  <r>
    <s v="NEON.D01.HOPB.DP1.20138.001.amc_cellCounts.2017-10.expanded.20231227T061933Z.csv"/>
    <s v="8532aed0-c32c-473f-a75e-10f707ee77fc"/>
    <s v="Battelle Applied Genomics"/>
    <s v="D01"/>
    <x v="0"/>
    <s v="HOPB.AOS.S2"/>
    <x v="5"/>
    <d v="2017-12-21T09:00:00"/>
    <s v="OK"/>
    <x v="5"/>
    <s v=""/>
    <s v="BATTELLE_epifluorProtocol_V3"/>
    <s v="automated image analysis"/>
    <n v="47"/>
    <m/>
    <n v="10"/>
    <n v="20"/>
    <n v="100"/>
    <n v="46"/>
    <n v="45660"/>
    <n v="1.2"/>
    <s v="LR"/>
    <s v=""/>
    <s v="SAi69pQ5esk="/>
    <s v=""/>
    <s v=""/>
  </r>
  <r>
    <s v="NEON.D01.HOPB.DP1.20138.001.amc_cellCounts.2017-11.expanded.20231227T093033Z.csv"/>
    <s v="dc1c8cc3-388d-463b-a062-7410c73ebfcd"/>
    <s v="Battelle Applied Genomics"/>
    <s v="D01"/>
    <x v="0"/>
    <s v="HOPB.AOS.S2"/>
    <x v="6"/>
    <d v="2017-12-21T09:00:00"/>
    <s v="OK"/>
    <x v="6"/>
    <s v=""/>
    <s v="BATTELLE_epifluorProtocol_V3"/>
    <s v="automated image analysis"/>
    <n v="47"/>
    <m/>
    <n v="10"/>
    <n v="20"/>
    <n v="100"/>
    <n v="40"/>
    <n v="39506"/>
    <n v="1.2"/>
    <s v="LR"/>
    <s v=""/>
    <s v="SAi69pQ5esk="/>
    <s v=""/>
    <s v=""/>
  </r>
  <r>
    <s v="NEON.D01.HOPB.DP1.20138.001.amc_cellCounts.2017-12.expanded.20231227T035143Z.csv"/>
    <s v="3e2e5031-516b-4b52-a2bd-dc8b7cd4d795"/>
    <s v="Battelle Applied Genomics"/>
    <s v="D01"/>
    <x v="0"/>
    <s v="HOPB.AOS.S2"/>
    <x v="7"/>
    <d v="2017-12-21T09:00:00"/>
    <s v="OK"/>
    <x v="7"/>
    <s v=""/>
    <s v="BATTELLE_epifluorProtocol_V3"/>
    <s v="automated image analysis"/>
    <n v="47"/>
    <m/>
    <n v="10"/>
    <n v="20"/>
    <n v="100"/>
    <n v="46"/>
    <n v="45432"/>
    <n v="1.2"/>
    <s v="LR"/>
    <s v=""/>
    <s v="SAi69pQ5esk="/>
    <s v=""/>
    <s v=""/>
  </r>
  <r>
    <s v="NEON.D01.HOPB.DP1.20138.001.amc_cellCounts.2018-02.expanded.20231228T193557Z.csv"/>
    <s v="30b98c45-b7a2-4274-a039-a065adf83d11"/>
    <s v="Battelle Applied Genomics"/>
    <s v="D01"/>
    <x v="0"/>
    <s v="HOPB.AOS.S2"/>
    <x v="8"/>
    <d v="2018-04-19T09:00:00"/>
    <s v="OK"/>
    <x v="8"/>
    <s v=""/>
    <s v="BATTELLE_epifluorProtocol_V3"/>
    <s v="automated image analysis"/>
    <n v="25"/>
    <m/>
    <n v="12"/>
    <n v="20"/>
    <n v="100"/>
    <n v="736"/>
    <n v="132510"/>
    <n v="2.8"/>
    <s v=""/>
    <s v=""/>
    <s v="TuIbGgXF7vf63arGW51dzg=="/>
    <s v=""/>
    <s v="TuIbGgXF7vcxFNi0e8oPZg=="/>
  </r>
  <r>
    <s v="NEON.D01.HOPB.DP1.20138.001.amc_cellCounts.2018-03.expanded.20231228T175006Z.csv"/>
    <s v="f68669e5-2cba-49e9-aa5e-e55440bc5883"/>
    <s v="Battelle Applied Genomics"/>
    <s v="D01"/>
    <x v="0"/>
    <s v="HOPB.AOS.S2"/>
    <x v="9"/>
    <d v="2018-04-19T09:00:00"/>
    <s v="OK"/>
    <x v="9"/>
    <s v=""/>
    <s v="BATTELLE_epifluorProtocol_V3"/>
    <s v="automated image analysis"/>
    <n v="25"/>
    <m/>
    <n v="12"/>
    <n v="19"/>
    <n v="100"/>
    <n v="477"/>
    <n v="89458"/>
    <n v="2.8"/>
    <s v=""/>
    <s v=""/>
    <s v="TuIbGgXF7vf63arGW51dzg=="/>
    <s v=""/>
    <s v="TuIbGgXF7vcxFNi0e8oPZg=="/>
  </r>
  <r>
    <s v="NEON.D01.HOPB.DP1.20138.001.amc_cellCounts.2018-04.expanded.20231228T192809Z.csv"/>
    <s v="f59e012c-ed19-47dc-ac4a-de8074f11d30"/>
    <s v="Battelle Applied Genomics"/>
    <s v="D01"/>
    <x v="0"/>
    <s v="HOPB.AOS.S2"/>
    <x v="10"/>
    <d v="2018-04-17T09:00:00"/>
    <s v="OK"/>
    <x v="10"/>
    <s v="A00000001207"/>
    <s v="BATTELLE_epifluorProtocol_V3"/>
    <s v="automated image analysis"/>
    <n v="25"/>
    <m/>
    <n v="11"/>
    <n v="20"/>
    <n v="100"/>
    <n v="557"/>
    <n v="109400"/>
    <n v="2.8"/>
    <s v=""/>
    <s v=""/>
    <s v="TuIbGgXF7vf63arGW51dzg=="/>
    <s v=""/>
    <s v="TuIbGgXF7vcxFNi0e8oPZg=="/>
  </r>
  <r>
    <s v="NEON.D01.HOPB.DP1.20138.001.amc_cellCounts.2018-04.expanded.20231228T192809Z.csv"/>
    <s v="9ecc3d63-b6f6-473d-992e-9d4471bcf557"/>
    <s v="Battelle Applied Genomics"/>
    <s v="D01"/>
    <x v="0"/>
    <s v="HOPB.AOS.S2"/>
    <x v="11"/>
    <d v="2018-06-20T09:00:00"/>
    <s v="OK"/>
    <x v="11"/>
    <s v="A00000001204"/>
    <s v="BATTELLE_epifluorProtocol_V3"/>
    <s v="automated image analysis"/>
    <n v="25"/>
    <m/>
    <n v="10"/>
    <n v="10"/>
    <n v="100"/>
    <n v="610"/>
    <n v="263580"/>
    <n v="0.6"/>
    <s v=""/>
    <s v=""/>
    <s v="TuIbGgXF7vfeH3y1NAol+w=="/>
    <s v=""/>
    <s v="TuIbGgXF7vcxFNi0e8oPZg=="/>
  </r>
  <r>
    <s v="NEON.D01.HOPB.DP1.20138.001.amc_cellCounts.2018-05.expanded.20231228T185900Z.csv"/>
    <s v="97355d23-c8b3-47a7-93b6-573f8ab6dd03"/>
    <s v="Battelle Applied Genomics"/>
    <s v="D01"/>
    <x v="0"/>
    <s v="HOPB.AOS.S2"/>
    <x v="12"/>
    <d v="2018-06-20T09:00:00"/>
    <s v="OK"/>
    <x v="12"/>
    <s v="A00000001208"/>
    <s v="BATTELLE_epifluorProtocol_V3"/>
    <s v="automated image analysis"/>
    <n v="25"/>
    <m/>
    <n v="12"/>
    <n v="10"/>
    <n v="100"/>
    <n v="1207"/>
    <n v="434619"/>
    <n v="0.6"/>
    <s v=""/>
    <s v=""/>
    <s v="TuIbGgXF7vfeH3y1NAol+w=="/>
    <s v=""/>
    <s v="TuIbGgXF7vcxFNi0e8oPZg=="/>
  </r>
  <r>
    <s v="NEON.D01.HOPB.DP1.20138.001.amc_cellCounts.2018-06.expanded.20231228T193826Z.csv"/>
    <s v="8cb1296e-a25e-4289-9504-8d7afbf9dc63"/>
    <s v="Battelle Applied Genomics"/>
    <s v="D01"/>
    <x v="0"/>
    <s v="HOPB.AOS.S2"/>
    <x v="13"/>
    <d v="2018-08-20T09:00:00"/>
    <s v="OK"/>
    <x v="13"/>
    <s v="A00000001209"/>
    <s v="BATTELLE_epifluorProtocol_V3"/>
    <s v="automated image analysis"/>
    <n v="25"/>
    <m/>
    <n v="10"/>
    <n v="10"/>
    <n v="100"/>
    <n v="3479"/>
    <n v="1503272"/>
    <n v="0.6"/>
    <s v=""/>
    <s v=""/>
    <s v="TuIbGgXF7vfeH3y1NAol+w=="/>
    <s v=""/>
    <s v="TuIbGgXF7vcxFNi0e8oPZg=="/>
  </r>
  <r>
    <s v="NEON.D01.HOPB.DP1.20138.001.amc_cellCounts.2018-07.expanded.20231228T181954Z.csv"/>
    <s v="a326676b-13b6-43d2-bc60-d14d2be58a96"/>
    <s v="Battelle Applied Genomics"/>
    <s v="D01"/>
    <x v="0"/>
    <s v="HOPB.AOS.S2"/>
    <x v="14"/>
    <d v="2018-08-20T09:00:00"/>
    <s v="OK"/>
    <x v="14"/>
    <s v="A00000001205"/>
    <s v="BATTELLE_epifluorProtocol_V3"/>
    <s v="automated image analysis"/>
    <n v="25"/>
    <m/>
    <n v="10"/>
    <n v="10"/>
    <n v="100"/>
    <n v="510"/>
    <n v="220370"/>
    <n v="0.6"/>
    <s v=""/>
    <s v=""/>
    <s v="TuIbGgXF7vfeH3y1NAol+w=="/>
    <s v=""/>
    <s v="TuIbGgXF7vcxFNi0e8oPZg=="/>
  </r>
  <r>
    <s v="NEON.D01.HOPB.DP1.20138.001.amc_cellCounts.2018-08.expanded.20231228T183559Z.csv"/>
    <s v="f92e4387-8daa-4df4-aa38-e05ad54323a4"/>
    <s v="Battelle Applied Genomics"/>
    <s v="D01"/>
    <x v="0"/>
    <s v="HOPB.AOS.S2"/>
    <x v="15"/>
    <d v="2018-10-29T09:00:00"/>
    <s v="OK"/>
    <x v="15"/>
    <s v="A00000001201"/>
    <s v="BATTELLE_epifluorProtocol_V3"/>
    <s v="automated image analysis"/>
    <n v="25"/>
    <m/>
    <n v="10"/>
    <n v="10"/>
    <n v="100"/>
    <n v="3983"/>
    <n v="1721049"/>
    <n v="1.7"/>
    <s v=""/>
    <s v=""/>
    <s v="TuIbGgXF7vfcUnbShO1+tw=="/>
    <s v=""/>
    <s v="TuIbGgXF7vfeH3y1NAol+w=="/>
  </r>
  <r>
    <s v="NEON.D01.HOPB.DP1.20138.001.amc_cellCounts.2018-09.expanded.20231228T182709Z.csv"/>
    <s v="471cc74a-48dd-4acf-9d61-c5dbb364614e"/>
    <s v="Battelle Applied Genomics"/>
    <s v="D01"/>
    <x v="0"/>
    <s v="HOPB.AOS.S2"/>
    <x v="16"/>
    <d v="2018-10-29T09:00:00"/>
    <s v="OK"/>
    <x v="16"/>
    <s v="A00000001206"/>
    <s v="BATTELLE_epifluorProtocol_V3"/>
    <s v="automated image analysis"/>
    <n v="25"/>
    <m/>
    <n v="10"/>
    <n v="10"/>
    <n v="100"/>
    <n v="2324"/>
    <n v="1004198"/>
    <n v="1.7"/>
    <s v=""/>
    <s v=""/>
    <s v="TuIbGgXF7vfcUnbShO1+tw=="/>
    <s v=""/>
    <s v="TuIbGgXF7vfeH3y1NAol+w=="/>
  </r>
  <r>
    <s v="NEON.D01.HOPB.DP1.20138.001.amc_cellCounts.2018-10.expanded.20231228T173638Z.csv"/>
    <s v="585d390c-cdf3-4fc5-a5fa-6eefb0457e29"/>
    <s v="Battelle Applied Genomics"/>
    <s v="D01"/>
    <x v="0"/>
    <s v="HOPB.AOS.S2"/>
    <x v="17"/>
    <d v="2018-10-29T09:00:00"/>
    <s v="OK"/>
    <x v="17"/>
    <s v="A00000001202"/>
    <s v="BATTELLE_epifluorProtocol_V3"/>
    <s v="manual image analysis"/>
    <n v="25"/>
    <m/>
    <n v="17"/>
    <n v="10"/>
    <n v="100"/>
    <n v="584"/>
    <n v="148439"/>
    <n v="0.6"/>
    <s v=""/>
    <s v=""/>
    <s v="TuIbGgXF7vfeH3y1NAol+w=="/>
    <s v=""/>
    <s v="TuIbGgXF7vfeH3y1NAol+w=="/>
  </r>
  <r>
    <s v="NEON.D01.HOPB.DP1.20138.001.amc_cellCounts.2018-11.expanded.20231228T181946Z.csv"/>
    <s v="ab363388-1aa8-47ab-8a6c-8e0d0e4afa73"/>
    <s v="Battelle Applied Genomics"/>
    <s v="D01"/>
    <x v="0"/>
    <s v="HOPB.AOS.S2"/>
    <x v="18"/>
    <d v="2019-01-14T09:00:00"/>
    <s v="OK"/>
    <x v="18"/>
    <s v="A00000001233"/>
    <s v="BATTELLE_epifluorProtocol_V3"/>
    <s v="automated image analysis"/>
    <n v="25"/>
    <m/>
    <n v="10"/>
    <n v="10"/>
    <n v="100"/>
    <n v="1890"/>
    <n v="816667"/>
    <n v="0.6"/>
    <s v=""/>
    <s v=""/>
    <s v="TuIbGgXF7vfcUnbShO1+tw=="/>
    <s v=""/>
    <s v="TuIbGgXF7vfeH3y1NAol+w=="/>
  </r>
  <r>
    <s v="NEON.D01.HOPB.DP1.20138.001.amc_cellCounts.2018-12.expanded.20231228T191421Z.csv"/>
    <s v="d3205154-bbd4-479b-84f6-1d9e3bfa8bc1"/>
    <s v="Battelle Applied Genomics"/>
    <s v="D01"/>
    <x v="0"/>
    <s v="HOPB.AOS.S2"/>
    <x v="19"/>
    <d v="2019-01-14T09:00:00"/>
    <s v="OK"/>
    <x v="19"/>
    <s v="A00000001203"/>
    <s v="BATTELLE_epifluorProtocol_V3"/>
    <s v="automated image analysis"/>
    <n v="25"/>
    <m/>
    <n v="10"/>
    <n v="10"/>
    <n v="100"/>
    <n v="906"/>
    <n v="391481"/>
    <n v="0.6"/>
    <s v=""/>
    <s v=""/>
    <s v="TuIbGgXF7vfcUnbShO1+tw=="/>
    <s v=""/>
    <s v="TuIbGgXF7vfeH3y1NAol+w=="/>
  </r>
  <r>
    <s v="NEON.D01.HOPB.DP1.20138.001.amc_cellCounts.2019-01.expanded.20231227T165322Z.csv"/>
    <s v="7c430955-b726-419c-9c7a-37743ef259fc"/>
    <s v="Battelle Applied Genomics"/>
    <s v="D01"/>
    <x v="0"/>
    <s v="HOPB.AOS.S2"/>
    <x v="20"/>
    <d v="2019-02-28T09:00:00"/>
    <s v="OK"/>
    <x v="20"/>
    <s v="A00000032952"/>
    <s v="BATTELLE_epifluorProtocol_V3"/>
    <s v="automated image analysis"/>
    <n v="25"/>
    <m/>
    <n v="10"/>
    <n v="15"/>
    <n v="100"/>
    <n v="2478"/>
    <n v="713827"/>
    <n v="0.6"/>
    <s v=""/>
    <s v=""/>
    <s v="TuIbGgXF7vfcUnbShO1+tw=="/>
    <s v=""/>
    <s v="TuIbGgXF7vfeH3y1NAol+w=="/>
  </r>
  <r>
    <s v="NEON.D01.HOPB.DP1.20138.001.amc_cellCounts.2019-02.expanded.20231227T165733Z.csv"/>
    <s v="e45179fa-ecd3-4c79-836f-f242943830f5"/>
    <s v="Battelle Applied Genomics"/>
    <s v="D01"/>
    <x v="0"/>
    <s v="HOPB.AOS.S2"/>
    <x v="21"/>
    <d v="2019-05-07T09:00:00"/>
    <s v="OK"/>
    <x v="21"/>
    <s v="A00000032900"/>
    <s v="BATTELLE_epifluorProtocol_V3"/>
    <s v="automated image analysis"/>
    <n v="25"/>
    <m/>
    <n v="10"/>
    <n v="10"/>
    <n v="100"/>
    <n v="796"/>
    <n v="343951"/>
    <m/>
    <s v=""/>
    <s v=""/>
    <s v="TuIbGgXF7vfcUnbShO1+tw=="/>
    <s v=""/>
    <s v="TuIbGgXF7vfeH3y1NAol+w=="/>
  </r>
  <r>
    <s v="NEON.D01.HOPB.DP1.20138.001.amc_cellCounts.2019-03.expanded.20231227T175659Z.csv"/>
    <s v="1700d523-588d-4da3-aebc-68f32d569cb6"/>
    <s v="Battelle Applied Genomics"/>
    <s v="D01"/>
    <x v="0"/>
    <s v="HOPB.AOS.S2"/>
    <x v="22"/>
    <d v="2019-05-07T09:00:00"/>
    <s v="OK"/>
    <x v="22"/>
    <s v="A00000032984"/>
    <s v="BATTELLE_epifluorProtocol_V3"/>
    <s v="automated image analysis"/>
    <n v="25"/>
    <m/>
    <n v="10"/>
    <n v="10"/>
    <n v="100"/>
    <n v="742"/>
    <n v="320617"/>
    <m/>
    <s v=""/>
    <s v=""/>
    <s v="TuIbGgXF7vfcUnbShO1+tw=="/>
    <s v=""/>
    <s v="TuIbGgXF7vfeH3y1NAol+w=="/>
  </r>
  <r>
    <s v="NEON.D01.HOPB.DP1.20138.001.amc_cellCounts.2019-04.expanded.20231227T190531Z.csv"/>
    <s v="9def5f2e-506d-4131-97dc-d127bc761e55"/>
    <s v="Battelle Applied Genomics"/>
    <s v="D01"/>
    <x v="0"/>
    <s v="HOPB.AOS.S2"/>
    <x v="23"/>
    <d v="2019-06-20T09:00:00"/>
    <s v="OK"/>
    <x v="23"/>
    <s v="A00000032967"/>
    <s v="BATTELLE_epifluorProtocol_V3"/>
    <s v="automated image analysis"/>
    <n v="25"/>
    <m/>
    <n v="10"/>
    <n v="10"/>
    <n v="100"/>
    <n v="1384"/>
    <n v="598025"/>
    <n v="0"/>
    <s v=""/>
    <s v=""/>
    <s v="TuIbGgXF7vf19myfWd/EhQ=="/>
    <s v=""/>
    <s v="TuIbGgXF7vfeH3y1NAol+w=="/>
  </r>
  <r>
    <s v="NEON.D01.HOPB.DP1.20138.001.amc_cellCounts.2019-05.expanded.20231227T184236Z.csv"/>
    <s v="186a1b5b-0f30-427f-b5ca-e2d3cc852fb4"/>
    <s v="Battelle Applied Genomics"/>
    <s v="D01"/>
    <x v="0"/>
    <s v="HOPB.AOS.S2"/>
    <x v="24"/>
    <d v="2019-06-20T09:00:00"/>
    <s v="OK"/>
    <x v="24"/>
    <s v="A00000032883"/>
    <s v="BATTELLE_epifluorProtocol_V3"/>
    <s v="automated image analysis"/>
    <n v="25"/>
    <m/>
    <n v="10"/>
    <n v="10"/>
    <n v="100"/>
    <n v="1127"/>
    <n v="486975"/>
    <n v="0"/>
    <s v=""/>
    <s v=""/>
    <s v="TuIbGgXF7vf19myfWd/EhQ=="/>
    <s v=""/>
    <s v="TuIbGgXF7vfeH3y1NAol+w=="/>
  </r>
  <r>
    <s v="NEON.D01.HOPB.DP1.20138.001.amc_cellCounts.2019-06.expanded.20231227T165100Z.csv"/>
    <s v="f6f9aa87-d282-47f7-9717-7914d3423736"/>
    <s v="Battelle Applied Genomics"/>
    <s v="D01"/>
    <x v="0"/>
    <s v="HOPB.AOS.S2"/>
    <x v="25"/>
    <d v="2019-08-26T09:00:00"/>
    <s v="Cold chain broken"/>
    <x v="25"/>
    <s v="A00000032917"/>
    <s v="BATTELLE_epifluorProtocol_V3"/>
    <s v="automated image analysis"/>
    <n v="25"/>
    <m/>
    <n v="10"/>
    <n v="10"/>
    <n v="100"/>
    <n v="1017"/>
    <n v="439444"/>
    <n v="0.6"/>
    <s v=""/>
    <s v="Sample was analyzable."/>
    <s v="TuIbGgXF7vfeH3y1NAol+w=="/>
    <s v=""/>
    <s v="TuIbGgXF7vfeH3y1NAol+w=="/>
  </r>
  <r>
    <s v="NEON.D01.HOPB.DP1.20138.001.amc_cellCounts.2019-07.expanded.20231227T173414Z.csv"/>
    <s v="e0e9b42f-8443-4170-aa3c-ffc7ceeaa011"/>
    <s v="Battelle Applied Genomics"/>
    <s v="D01"/>
    <x v="0"/>
    <s v="HOPB.AOS.S2"/>
    <x v="26"/>
    <d v="2019-08-26T09:00:00"/>
    <s v="Cold chain broken"/>
    <x v="26"/>
    <s v="A00000032934"/>
    <s v="BATTELLE_epifluorProtocol_V3"/>
    <s v="automated image analysis"/>
    <n v="25"/>
    <m/>
    <n v="10"/>
    <n v="7"/>
    <n v="100"/>
    <n v="742"/>
    <n v="458025"/>
    <n v="2.2000000000000002"/>
    <s v=""/>
    <s v="Sample was analyzable."/>
    <s v="TuIbGgXF7veDJlutooe2uQ=="/>
    <s v=""/>
    <s v="TuIbGgXF7vfeH3y1NAol+w=="/>
  </r>
  <r>
    <s v="NEON.D01.HOPB.DP1.20138.001.amc_cellCounts.2019-08.expanded.20231227T174611Z.csv"/>
    <s v="0f3251c4-aadb-4f21-8bf0-7a224c01a9b0"/>
    <s v="Battelle Applied Genomics"/>
    <s v="D01"/>
    <x v="0"/>
    <s v="HOPB.AOS.S2"/>
    <x v="27"/>
    <d v="2019-10-28T09:00:00"/>
    <s v="OK"/>
    <x v="27"/>
    <s v="A00000032951"/>
    <s v="BATTELLE_epifluorProtocol_V3"/>
    <s v="automated image analysis"/>
    <n v="25"/>
    <m/>
    <n v="10"/>
    <n v="10"/>
    <n v="100"/>
    <n v="720"/>
    <n v="311111"/>
    <n v="2.8"/>
    <s v=""/>
    <s v=""/>
    <s v="TuIbGgXF7vc5xgynINeH1g=="/>
    <s v=""/>
    <s v="TuIbGgXF7vfeH3y1NAol+w=="/>
  </r>
  <r>
    <s v="NEON.D01.HOPB.DP1.20138.001.amc_cellCounts.2019-09.expanded.20231227T182313Z.csv"/>
    <s v="98510676-1351-4f1f-bdf2-668fa2198a07"/>
    <s v="Battelle Applied Genomics"/>
    <s v="D01"/>
    <x v="0"/>
    <s v="HOPB.AOS.S2"/>
    <x v="28"/>
    <d v="2019-10-28T09:00:00"/>
    <s v="OK"/>
    <x v="28"/>
    <s v="A00000032968"/>
    <s v="BATTELLE_epifluorProtocol_V3"/>
    <s v="automated image analysis"/>
    <n v="25"/>
    <m/>
    <n v="10"/>
    <n v="10"/>
    <n v="100"/>
    <n v="961"/>
    <n v="415247"/>
    <n v="2.8"/>
    <s v=""/>
    <s v=""/>
    <s v="TuIbGgXF7vc5xgynINeH1g=="/>
    <s v=""/>
    <s v="TuIbGgXF7vfeH3y1NAol+w=="/>
  </r>
  <r>
    <s v="NEON.D01.HOPB.DP1.20138.001.amc_cellCounts.2019-10.expanded.20231227T184552Z.csv"/>
    <s v="5e04359a-da3b-4d06-9a12-45b4db3a8016"/>
    <s v="Battelle Applied Genomics"/>
    <s v="D01"/>
    <x v="0"/>
    <s v="HOPB.AOS.S2"/>
    <x v="29"/>
    <d v="2019-12-30T09:00:00"/>
    <s v="OK"/>
    <x v="29"/>
    <s v="A00000001200"/>
    <s v="BATTELLE_epifluorProtocol_V4"/>
    <s v="automated image analysis"/>
    <n v="25"/>
    <m/>
    <n v="10"/>
    <n v="10"/>
    <n v="100"/>
    <n v="2644"/>
    <n v="1142469"/>
    <m/>
    <s v=""/>
    <s v=""/>
    <s v="TuIbGgXF7vfwmbH0HRfL8A=="/>
    <s v=""/>
    <s v="TuIbGgXF7vfkyq5thAKFMA=="/>
  </r>
  <r>
    <s v="NEON.D01.HOPB.DP1.20138.001.amc_cellCounts.2019-11.expanded.20231227T191136Z.csv"/>
    <s v="2fcc7ae5-6bd5-4bda-acae-08dd6f0382f9"/>
    <s v="Battelle Applied Genomics"/>
    <s v="D01"/>
    <x v="0"/>
    <s v="HOPB.AOS.S2"/>
    <x v="30"/>
    <d v="2019-12-30T09:00:00"/>
    <s v="OK"/>
    <x v="30"/>
    <s v="A00000032985"/>
    <s v="BATTELLE_epifluorProtocol_V4"/>
    <s v="automated image analysis"/>
    <n v="25"/>
    <m/>
    <n v="10"/>
    <n v="10"/>
    <n v="100"/>
    <n v="748"/>
    <n v="323210"/>
    <m/>
    <s v=""/>
    <s v=""/>
    <s v="TuIbGgXF7vfwmbH0HRfL8A=="/>
    <s v=""/>
    <s v="TuIbGgXF7vfkyq5thAKFMA=="/>
  </r>
  <r>
    <s v="NEON.D01.HOPB.DP1.20138.001.amc_cellCounts.2019-12.expanded.20231227T165127Z.csv"/>
    <s v="d505fae2-cd9b-4379-93ca-f2ea3432723e"/>
    <s v="Battelle Applied Genomics"/>
    <s v="D01"/>
    <x v="0"/>
    <s v="HOPB.AOS.S2"/>
    <x v="31"/>
    <d v="2019-12-30T09:00:00"/>
    <s v="OK"/>
    <x v="31"/>
    <s v="A00000032918"/>
    <s v="BATTELLE_epifluorProtocol_V4"/>
    <s v="automated image analysis"/>
    <n v="25"/>
    <m/>
    <n v="10"/>
    <n v="10"/>
    <n v="100"/>
    <n v="737"/>
    <n v="318457"/>
    <m/>
    <s v=""/>
    <s v=""/>
    <s v="TuIbGgXF7vfwmbH0HRfL8A=="/>
    <s v=""/>
    <s v="TuIbGgXF7vfkyq5thAKFMA=="/>
  </r>
  <r>
    <s v="NEON.D01.HOPB.DP1.20138.001.amc_cellCounts.2020-01.expanded.20231227T220219Z.csv"/>
    <s v="45bc9092-2f84-442f-a38b-a85dcce245ab"/>
    <s v="Battelle Applied Genomics"/>
    <s v="D01"/>
    <x v="0"/>
    <s v="HOPB.AOS.S2"/>
    <x v="32"/>
    <d v="2020-03-11T09:00:00"/>
    <s v="OK"/>
    <x v="32"/>
    <s v="A00000032901"/>
    <s v="BATTELLE_epifluorProtocol_V4"/>
    <s v="automated image analysis"/>
    <n v="25"/>
    <m/>
    <n v="10"/>
    <n v="10"/>
    <n v="100"/>
    <n v="576"/>
    <n v="248889"/>
    <m/>
    <s v=""/>
    <s v=""/>
    <s v="TuIbGgXF7vfcUnbShO1+tw=="/>
    <s v=""/>
    <s v="TuIbGgXF7vfkyq5thAKFMA=="/>
  </r>
  <r>
    <s v="NEON.D01.HOPB.DP1.20138.001.amc_cellCounts.2020-02.expanded.20231227T221325Z.csv"/>
    <s v="c0053ab6-1ca1-4ad5-ae9a-f6a8867b385f"/>
    <s v="Battelle Applied Genomics"/>
    <s v="D01"/>
    <x v="0"/>
    <s v="HOPB.AOS.S2"/>
    <x v="33"/>
    <d v="2020-07-08T09:00:00"/>
    <s v="Other (describe in remarks)"/>
    <x v="33"/>
    <s v="A00000032969"/>
    <s v="BATTELLE_epifluorProtocol_V4"/>
    <s v="automated image analysis"/>
    <n v="25"/>
    <n v="10"/>
    <n v="10"/>
    <n v="10"/>
    <n v="100"/>
    <n v="19980"/>
    <n v="8633333"/>
    <m/>
    <s v=""/>
    <s v="Undiluted-filtered sample was unable to be analyzed due to high cell count. Sample was diluted 1:10. 10mL of the diluted sample was filtered for analysis."/>
    <s v="TuIbGgXF7vfwmbH0HRfL8A=="/>
    <s v=""/>
    <s v="TuIbGgXF7vfcUnbShO1+tw=="/>
  </r>
  <r>
    <s v="NEON.D01.HOPB.DP1.20138.001.amc_cellCounts.2020-06.expanded.20231227T222007Z.csv"/>
    <s v="85dbb775-c6db-4975-a259-f527c0a0daf0"/>
    <s v="Battelle Applied Genomics"/>
    <s v="D01"/>
    <x v="0"/>
    <s v="HOPB.AOS.S2"/>
    <x v="34"/>
    <d v="2020-06-30T09:00:00"/>
    <s v="OK"/>
    <x v="34"/>
    <s v="A00000032935"/>
    <s v="BATTELLE_epifluorProtocol_V4"/>
    <s v="automated image analysis"/>
    <n v="25"/>
    <m/>
    <n v="10"/>
    <n v="10"/>
    <n v="100"/>
    <n v="1581"/>
    <n v="683148"/>
    <n v="3.9"/>
    <s v=""/>
    <s v=""/>
    <s v="TuIbGgXF7vfwmbH0HRfL8A=="/>
    <s v="TuIbGgXF7vfkyq5thAKFMA=="/>
    <s v="TuIbGgXF7vfcUnbShO1+tw=="/>
  </r>
  <r>
    <s v="NEON.D01.HOPB.DP1.20138.001.amc_cellCounts.2020-07.expanded.20231227T222228Z.csv"/>
    <s v="7ab2b192-871e-468d-984b-d3e6def13606"/>
    <s v="Battelle Applied Genomics"/>
    <s v="D01"/>
    <x v="0"/>
    <s v="HOPB.AOS.S2"/>
    <x v="35"/>
    <d v="2020-09-24T09:00:00"/>
    <s v="OK"/>
    <x v="35"/>
    <s v="A00000032884"/>
    <s v="BATTELLE_epifluorProtocol_V4"/>
    <s v="automated image analysis"/>
    <n v="25"/>
    <m/>
    <n v="11"/>
    <n v="10"/>
    <n v="100"/>
    <n v="383"/>
    <n v="150449"/>
    <m/>
    <s v=""/>
    <s v=""/>
    <s v="TuIbGgXF7vfkyq5thAKFMA=="/>
    <s v=""/>
    <s v="EpO2CC/Vy5ISfMKifWWP0Q=="/>
  </r>
  <r>
    <s v="NEON.D01.HOPB.DP1.20138.001.amc_cellCounts.2020-08.expanded.20231227T220956Z.csv"/>
    <s v="5a6b4ab5-27b8-48d0-b844-5494e0d42001"/>
    <s v="Battelle Applied Genomics"/>
    <s v="D01"/>
    <x v="0"/>
    <s v="HOPB.AOS.S2"/>
    <x v="36"/>
    <d v="2020-10-23T09:00:00"/>
    <s v="OK"/>
    <x v="36"/>
    <s v="A00000126364"/>
    <s v="BATTELLE_epifluorProtocol_V4"/>
    <s v="automated image analysis"/>
    <n v="25"/>
    <m/>
    <n v="10"/>
    <n v="10"/>
    <n v="100"/>
    <n v="495"/>
    <n v="213889"/>
    <m/>
    <s v=""/>
    <s v=""/>
    <s v="TuIbGgXF7vf19myfWd/EhQ=="/>
    <s v=""/>
    <s v="TuIbGgXF7vf19myfWd/EhQ=="/>
  </r>
  <r>
    <s v="NEON.D01.HOPB.DP1.20138.001.amc_cellCounts.2020-09.expanded.20231227T230935Z.csv"/>
    <s v="94ec002f-3338-4abe-9b73-f07809dbd34c"/>
    <s v="Battelle Applied Genomics"/>
    <s v="D01"/>
    <x v="0"/>
    <s v="HOPB.AOS.S2"/>
    <x v="37"/>
    <d v="2020-10-23T09:00:00"/>
    <s v="OK"/>
    <x v="37"/>
    <s v="A00000126381"/>
    <s v="BATTELLE_epifluorProtocol_V4"/>
    <s v="automated image analysis"/>
    <n v="25"/>
    <m/>
    <n v="10"/>
    <n v="10"/>
    <n v="100"/>
    <n v="143"/>
    <n v="61790"/>
    <m/>
    <s v=""/>
    <s v=""/>
    <s v="TuIbGgXF7vf19myfWd/EhQ=="/>
    <s v=""/>
    <s v="TuIbGgXF7vf19myfWd/EhQ=="/>
  </r>
  <r>
    <s v="NEON.D01.HOPB.DP1.20138.001.amc_cellCounts.2020-10.expanded.20231227T212346Z.csv"/>
    <s v="5b63d0b9-b31f-401a-8b1e-bea76c41e98c"/>
    <s v="Battelle Applied Genomics"/>
    <s v="D01"/>
    <x v="0"/>
    <s v="HOPB.AOS.S2"/>
    <x v="38"/>
    <d v="2020-12-29T09:00:00"/>
    <s v="Handling error"/>
    <x v="38"/>
    <s v="A00000126314"/>
    <s v="BATTELLE_epifluorProtocol_V4"/>
    <s v="automated image analysis"/>
    <n v="25"/>
    <m/>
    <n v="10"/>
    <n v="10"/>
    <n v="100"/>
    <n v="1441"/>
    <n v="622654"/>
    <n v="1.9"/>
    <s v=""/>
    <s v="Sample was placed in freezer after receipt. Sample was frozen when placed at 2-8C but was analyzable."/>
    <s v="TuIbGgXF7vcxFNi0e8oPZg=="/>
    <s v="TuIbGgXF7vfkyq5thAKFMA=="/>
    <s v="TuIbGgXF7vfkyq5thAKFMA=="/>
  </r>
  <r>
    <s v="NEON.D01.HOPB.DP1.20138.001.amc_cellCounts.2020-11.expanded.20231227T211950Z.csv"/>
    <s v="78880731-34b0-4c71-adf9-ba9ed6c386bd"/>
    <s v="Battelle Applied Genomics"/>
    <s v="D01"/>
    <x v="0"/>
    <s v="HOPB.AOS.S2"/>
    <x v="39"/>
    <d v="2020-12-29T09:00:00"/>
    <s v="Handling error"/>
    <x v="39"/>
    <s v="A00000126332"/>
    <s v="BATTELLE_epifluorProtocol_V4"/>
    <s v="automated image analysis"/>
    <n v="25"/>
    <m/>
    <n v="10"/>
    <n v="10"/>
    <n v="100"/>
    <n v="767"/>
    <n v="331420"/>
    <m/>
    <s v=""/>
    <s v="Sample was placed in freezer after receipt. Sample was frozen when placed at 2-8C but was analyzable."/>
    <s v="TuIbGgXF7vcxFNi0e8oPZg=="/>
    <s v=""/>
    <s v="TuIbGgXF7vfkyq5thAKFMA=="/>
  </r>
  <r>
    <s v="NEON.D01.HOPB.DP1.20138.001.amc_cellCounts.2020-12.expanded.20231227T211316Z.csv"/>
    <s v="3b48cff8-be8b-4e18-9ea8-e26d6b15213c"/>
    <s v="Battelle Applied Genomics"/>
    <s v="D01"/>
    <x v="0"/>
    <s v="HOPB.AOS.S2"/>
    <x v="40"/>
    <d v="2021-02-18T09:00:00"/>
    <s v="OK"/>
    <x v="40"/>
    <s v="A00000126348"/>
    <s v="BATTELLE_epifluorProtocol_V4"/>
    <s v="automated image analysis"/>
    <n v="25"/>
    <m/>
    <n v="10"/>
    <n v="10"/>
    <n v="100"/>
    <n v="214"/>
    <n v="92469"/>
    <m/>
    <s v=""/>
    <s v=""/>
    <s v="TuIbGgXF7vcxFNi0e8oPZg=="/>
    <s v=""/>
    <s v="Rp+aIsSto+A="/>
  </r>
  <r>
    <s v="NEON.D01.HOPB.DP1.20138.001.amc_cellCounts.2021-01.expanded.20231228T015131Z.csv"/>
    <s v="e3d3637e-c571-4146-bc40-f5b2206d9c10"/>
    <s v="Battelle Applied Genomics"/>
    <s v="D01"/>
    <x v="0"/>
    <s v="HOPB.AOS.S2"/>
    <x v="41"/>
    <d v="2021-02-18T09:00:00"/>
    <s v="OK"/>
    <x v="41"/>
    <s v="A00000126365"/>
    <s v="BATTELLE_epifluorProtocol_V4"/>
    <s v="automated image analysis"/>
    <n v="25"/>
    <m/>
    <n v="10"/>
    <n v="10"/>
    <n v="100"/>
    <n v="365"/>
    <n v="157716"/>
    <n v="2.7"/>
    <s v=""/>
    <s v=""/>
    <s v="TuIbGgXF7vcxFNi0e8oPZg=="/>
    <s v="TuIbGgXF7vfeH3y1NAol+w=="/>
    <s v="Rp+aIsSto+A="/>
  </r>
  <r>
    <s v="NEON.D01.HOPB.DP1.20138.001.amc_cellCounts.2021-02.expanded.20231228T010530Z.csv"/>
    <s v="19faf894-2c7b-40e3-b189-53e33b3a1b1c"/>
    <s v="Battelle Applied Genomics"/>
    <s v="D01"/>
    <x v="0"/>
    <s v="HOPB.AOS.S2"/>
    <x v="42"/>
    <d v="2021-06-07T09:00:00"/>
    <s v="OK"/>
    <x v="42"/>
    <s v="A00000157392"/>
    <s v="BATTELLE_epifluorProtocol_V4"/>
    <s v="automated image analysis"/>
    <n v="25"/>
    <m/>
    <n v="10"/>
    <n v="10"/>
    <n v="100"/>
    <n v="393"/>
    <n v="169815"/>
    <n v="4.2"/>
    <s v=""/>
    <s v=""/>
    <s v="TuIbGgXF7vfcUnbShO1+tw=="/>
    <s v="TuIbGgXF7vcxFNi0e8oPZg=="/>
    <s v="TuIbGgXF7vf4scFP2EHD/A=="/>
  </r>
  <r>
    <s v="NEON.D01.HOPB.DP1.20138.001.amc_cellCounts.2021-03.expanded.20231228T010938Z.csv"/>
    <s v="015604cc-3ab2-4105-8a02-50cd3259eb30"/>
    <s v="Battelle Applied Genomics"/>
    <s v="D01"/>
    <x v="0"/>
    <s v="HOPB.AOS.S2"/>
    <x v="43"/>
    <d v="2021-06-07T09:00:00"/>
    <s v="OK"/>
    <x v="43"/>
    <s v="A00000157358"/>
    <s v="BATTELLE_epifluorProtocol_V4"/>
    <s v="automated image analysis"/>
    <n v="25"/>
    <m/>
    <n v="10"/>
    <n v="10"/>
    <n v="100"/>
    <n v="718"/>
    <n v="310247"/>
    <m/>
    <s v=""/>
    <s v=""/>
    <s v="TuIbGgXF7vfcUnbShO1+tw=="/>
    <s v=""/>
    <s v="TuIbGgXF7vf4scFP2EHD/A=="/>
  </r>
  <r>
    <s v="NEON.D01.HOPB.DP1.20138.001.amc_cellCounts.2021-04.expanded.20231228T005309Z.csv"/>
    <s v="6185b3b1-3aba-4487-bf95-2051ba5c6330"/>
    <s v="Battelle Applied Genomics"/>
    <s v="D01"/>
    <x v="0"/>
    <s v="HOPB.AOS.S2"/>
    <x v="44"/>
    <d v="2021-06-23T09:00:00"/>
    <s v="OK"/>
    <x v="44"/>
    <s v="A00000125952"/>
    <s v="BATTELLE_epifluorProtocol_V4"/>
    <s v="automated image analysis"/>
    <n v="25"/>
    <m/>
    <n v="10"/>
    <n v="10"/>
    <n v="100"/>
    <n v="458"/>
    <n v="197901"/>
    <n v="4.3"/>
    <s v=""/>
    <s v=""/>
    <s v="TuIbGgXF7vfcUnbShO1+tw=="/>
    <s v="TuIbGgXF7vcxFNi0e8oPZg=="/>
    <s v="TuIbGgXF7vfzrVbmyJtLCA=="/>
  </r>
  <r>
    <s v="NEON.D01.HOPB.DP1.20138.001.amc_cellCounts.2021-05.expanded.20231228T014841Z.csv"/>
    <s v="e22679b1-6cc6-489c-9681-ed5d8e70bd13"/>
    <s v="Battelle Applied Genomics"/>
    <s v="D01"/>
    <x v="0"/>
    <s v="HOPB.AOS.S2"/>
    <x v="45"/>
    <d v="2021-06-23T09:00:00"/>
    <s v="OK"/>
    <x v="45"/>
    <s v="A00000151435"/>
    <s v="BATTELLE_epifluorProtocol_V4"/>
    <s v="automated image analysis"/>
    <n v="25"/>
    <m/>
    <n v="10"/>
    <n v="10"/>
    <n v="100"/>
    <n v="398"/>
    <n v="171975"/>
    <m/>
    <s v=""/>
    <s v=""/>
    <s v="TuIbGgXF7vfcUnbShO1+tw=="/>
    <s v=""/>
    <s v="TuIbGgXF7vfzrVbmyJtLCA=="/>
  </r>
  <r>
    <s v="NEON.D01.HOPB.DP1.20138.001.amc_cellCounts.2021-06.expanded.20231228T005526Z.csv"/>
    <s v="179b55f3-160f-493a-992e-d68c56eaa8d0"/>
    <s v="Battelle Applied Genomics"/>
    <s v="D01"/>
    <x v="0"/>
    <s v="HOPB.AOS.S2"/>
    <x v="46"/>
    <d v="2021-08-23T09:00:00"/>
    <s v="OK"/>
    <x v="46"/>
    <s v="A00000152010"/>
    <s v="BATTELLE_epifluorProtocol_V5"/>
    <s v="automated image analysis"/>
    <n v="25"/>
    <m/>
    <n v="10"/>
    <n v="10"/>
    <n v="100"/>
    <n v="2095"/>
    <n v="905247"/>
    <m/>
    <s v=""/>
    <s v=""/>
    <s v="TuIbGgXF7vfcUnbShO1+tw=="/>
    <s v=""/>
    <s v="TuIbGgXF7vf4scFP2EHD/A=="/>
  </r>
  <r>
    <s v="NEON.D01.HOPB.DP1.20138.001.amc_cellCounts.2021-07.expanded.20231228T014735Z.csv"/>
    <s v="7c13d134-8ce1-4785-a1ba-8a427d5f2131"/>
    <s v="Battelle Applied Genomics"/>
    <s v="D01"/>
    <x v="0"/>
    <s v="HOPB.AOS.S2"/>
    <x v="47"/>
    <d v="2021-08-23T09:00:00"/>
    <s v="OK"/>
    <x v="47"/>
    <s v="A00000151436"/>
    <s v="BATTELLE_epifluorProtocol_V5"/>
    <s v="automated image analysis"/>
    <n v="25"/>
    <m/>
    <n v="10"/>
    <n v="10"/>
    <n v="100"/>
    <n v="982"/>
    <n v="424321"/>
    <m/>
    <s v=""/>
    <s v=""/>
    <s v="TuIbGgXF7vfcUnbShO1+tw=="/>
    <s v=""/>
    <s v="TuIbGgXF7vf4scFP2EHD/A=="/>
  </r>
  <r>
    <s v="NEON.D01.HOPB.DP1.20138.001.amc_cellCounts.2021-08.expanded.20231227T235650Z.csv"/>
    <s v="2fb722c7-2b8e-48d0-95ec-21294d159da6"/>
    <s v="Battelle Applied Genomics"/>
    <s v="D01"/>
    <x v="0"/>
    <s v="HOPB.AOS.S2"/>
    <x v="48"/>
    <d v="2021-11-03T09:00:00"/>
    <s v="OK"/>
    <x v="48"/>
    <s v="A00000152192"/>
    <s v="BATTELLE_epifluorProtocol_V5"/>
    <s v="automated image analysis"/>
    <n v="25"/>
    <m/>
    <n v="10"/>
    <n v="10"/>
    <n v="100"/>
    <n v="443"/>
    <n v="191000"/>
    <m/>
    <s v=""/>
    <s v=""/>
    <s v="TuIbGgXF7vfcUnbShO1+tw=="/>
    <s v=""/>
    <s v="TuIbGgXF7vdE1jDCPRrABw=="/>
  </r>
  <r>
    <s v="NEON.D01.HOPB.DP1.20138.001.amc_cellCounts.2021-09.expanded.20231228T013250Z.csv"/>
    <s v="17732f92-b3e8-4f91-bd71-87e757fe3d20"/>
    <s v="Battelle Applied Genomics"/>
    <s v="D01"/>
    <x v="0"/>
    <s v="HOPB.AOS.S2"/>
    <x v="49"/>
    <d v="2021-11-03T09:00:00"/>
    <s v="OK"/>
    <x v="49"/>
    <s v="A00000152461"/>
    <s v="BATTELLE_epifluorProtocol_V5"/>
    <s v="automated image analysis"/>
    <n v="25"/>
    <m/>
    <n v="10"/>
    <n v="10"/>
    <n v="100"/>
    <n v="1561"/>
    <n v="675000"/>
    <n v="1.9"/>
    <s v=""/>
    <s v=""/>
    <s v="TuIbGgXF7vfcUnbShO1+tw=="/>
    <s v="TuIbGgXF7vfeH3y1NAol+w=="/>
    <s v="TuIbGgXF7vdE1jDCPRrABw=="/>
  </r>
  <r>
    <s v="NEON.D01.HOPB.DP1.20138.001.amc_cellCounts.2021-10.expanded.20231228T000256Z.csv"/>
    <s v="cf6704ad-fbdb-48fa-be44-f27ee964495b"/>
    <s v="Battelle Applied Genomics"/>
    <s v="D01"/>
    <x v="0"/>
    <s v="HOPB.AOS.S2"/>
    <x v="50"/>
    <d v="2022-01-11T09:00:00"/>
    <s v="OK"/>
    <x v="50"/>
    <s v="A00000152441"/>
    <s v="BATTELLE_epifluorProtocol_V6"/>
    <s v="automated image analysis"/>
    <n v="25"/>
    <m/>
    <n v="10"/>
    <n v="10"/>
    <n v="100"/>
    <n v="823"/>
    <n v="355617"/>
    <n v="0"/>
    <s v=""/>
    <s v=""/>
    <s v="TuIbGgXF7vfcUnbShO1+tw=="/>
    <s v="TuIbGgXF7vcxFNi0e8oPZg=="/>
    <s v="TuIbGgXF7vfeH3y1NAol+w=="/>
  </r>
  <r>
    <s v="NEON.D01.HOPB.DP1.20138.001.amc_cellCounts.2021-11.expanded.20231228T013700Z.csv"/>
    <s v="9c0d3b8f-4463-403c-baaa-07365a9c90ce"/>
    <s v="Battelle Applied Genomics"/>
    <s v="D01"/>
    <x v="0"/>
    <s v="HOPB.AOS.S2"/>
    <x v="51"/>
    <d v="2022-01-11T09:00:00"/>
    <s v="OK"/>
    <x v="51"/>
    <s v="A00000153026"/>
    <s v="BATTELLE_epifluorProtocol_V6"/>
    <s v="automated image analysis"/>
    <n v="25"/>
    <m/>
    <n v="10"/>
    <n v="10"/>
    <n v="100"/>
    <n v="624"/>
    <n v="269630"/>
    <m/>
    <s v=""/>
    <s v=""/>
    <s v="TuIbGgXF7vfcUnbShO1+tw=="/>
    <s v=""/>
    <s v="TuIbGgXF7vfeH3y1NAol+w=="/>
  </r>
  <r>
    <s v="NEON.D01.HOPB.DP1.20138.001.amc_cellCounts.2021-12.expanded.20231228T001719Z.csv"/>
    <s v="22295d57-62e3-4026-99f6-ee9966bae980"/>
    <s v="Battelle Applied Genomics"/>
    <s v="D01"/>
    <x v="0"/>
    <s v="HOPB.AOS.S2"/>
    <x v="52"/>
    <d v="2022-03-09T09:00:00"/>
    <s v="OK"/>
    <x v="52"/>
    <s v="A00000126315"/>
    <s v="BATTELLE_epifluorProtocol_V6"/>
    <s v="automated image analysis"/>
    <n v="25"/>
    <m/>
    <n v="10"/>
    <n v="10"/>
    <n v="100"/>
    <n v="481"/>
    <n v="207840"/>
    <m/>
    <s v=""/>
    <s v=""/>
    <s v="TuIbGgXF7vfcUnbShO1+tw=="/>
    <s v=""/>
    <s v="TuIbGgXF7vfzrVbmyJtLCA=="/>
  </r>
  <r>
    <s v="NEON.D01.HOPB.DP1.20138.001.amc_cellCounts.2022-01.expanded.20231229T060346Z.csv"/>
    <s v="2a1c3f26-e130-433d-9707-6cc4bcadeff0"/>
    <s v="Battelle Applied Genomics"/>
    <s v="D01"/>
    <x v="0"/>
    <s v="HOPB.AOS.S2"/>
    <x v="53"/>
    <d v="2022-03-09T09:00:00"/>
    <s v="OK"/>
    <x v="53"/>
    <s v="A00000126316"/>
    <s v="BATTELLE_epifluorProtocol_V6"/>
    <s v="automated image analysis"/>
    <n v="25"/>
    <m/>
    <n v="10"/>
    <n v="10"/>
    <n v="100"/>
    <n v="673"/>
    <n v="290802"/>
    <m/>
    <s v=""/>
    <s v=""/>
    <s v="TuIbGgXF7vfcUnbShO1+tw=="/>
    <s v=""/>
    <s v="TuIbGgXF7vfzrVbmyJtLCA=="/>
  </r>
  <r>
    <s v="NEON.D01.HOPB.DP1.20138.001.amc_cellCounts.2022-02.expanded.20231229T045459Z.csv"/>
    <s v="89ca1614-836e-4a41-999e-310279870e11"/>
    <s v="Battelle Applied Genomics"/>
    <s v="D01"/>
    <x v="0"/>
    <s v="HOPB.AOS.S2"/>
    <x v="54"/>
    <d v="2022-05-05T09:00:00"/>
    <s v="OK"/>
    <x v="54"/>
    <s v="A00000153516"/>
    <s v="BATTELLE_epifluorProtocol_V6"/>
    <s v="automated image analysis"/>
    <n v="25"/>
    <m/>
    <n v="10"/>
    <n v="10"/>
    <n v="100"/>
    <n v="282"/>
    <n v="121852"/>
    <m/>
    <s v=""/>
    <s v=""/>
    <s v="TuIbGgXF7vfcUnbShO1+tw=="/>
    <s v=""/>
    <s v="TuIbGgXF7vf4scFP2EHD/A=="/>
  </r>
  <r>
    <s v="NEON.D01.HOPB.DP1.20138.001.amc_cellCounts.2022-03.expanded.20231229T043220Z.csv"/>
    <s v="4cd1defb-d7d7-4f55-8af9-57287a6ac83c"/>
    <s v="Battelle Applied Genomics"/>
    <s v="D01"/>
    <x v="0"/>
    <s v="HOPB.AOS.S2"/>
    <x v="55"/>
    <d v="2022-05-05T09:00:00"/>
    <s v="OK"/>
    <x v="55"/>
    <s v="A00000157580"/>
    <s v="BATTELLE_epifluorProtocol_V6"/>
    <s v="automated image analysis"/>
    <n v="25"/>
    <m/>
    <n v="10"/>
    <n v="10"/>
    <n v="100"/>
    <n v="466"/>
    <n v="201358"/>
    <m/>
    <s v=""/>
    <s v=""/>
    <s v="TuIbGgXF7vfcUnbShO1+tw=="/>
    <s v=""/>
    <s v="TuIbGgXF7vf4scFP2EHD/A=="/>
  </r>
  <r>
    <s v="NEON.D01.HOPB.DP1.20138.001.amc_cellCounts.2022-04.expanded.20231229T055756Z.csv"/>
    <s v="b6562ad5-30d9-4299-9b69-7433d289f1e1"/>
    <s v="Battelle Applied Genomics"/>
    <s v="D01"/>
    <x v="0"/>
    <s v="HOPB.AOS.S2"/>
    <x v="56"/>
    <d v="2022-07-13T09:00:00"/>
    <s v="OK"/>
    <x v="56"/>
    <s v="A00000153328"/>
    <s v="BATTELLE_epifluorProtocol_V6"/>
    <s v="automated image analysis"/>
    <n v="25"/>
    <n v="10"/>
    <n v="10"/>
    <n v="10"/>
    <n v="100"/>
    <n v="3320"/>
    <n v="1434568"/>
    <n v="3.1"/>
    <s v=""/>
    <s v=""/>
    <s v="TuIbGgXF7vf19myfWd/EhQ=="/>
    <s v="TuIbGgXF7vfeH3y1NAol+w=="/>
    <s v="BysyfNt9FTx4abQhwdG2uA=="/>
  </r>
  <r>
    <s v="NEON.D01.HOPB.DP1.20138.001.amc_cellCounts.2022-05.expanded.20231229T044243Z.csv"/>
    <s v="d604e0f3-1082-43ed-99aa-48127c3a3a80"/>
    <s v="Battelle Applied Genomics"/>
    <s v="D01"/>
    <x v="0"/>
    <s v="HOPB.AOS.S2"/>
    <x v="57"/>
    <d v="2022-07-13T09:00:00"/>
    <s v="OK"/>
    <x v="57"/>
    <s v="A00000153327"/>
    <s v="BATTELLE_epifluorProtocol_V6"/>
    <s v="automated image analysis"/>
    <n v="25"/>
    <m/>
    <n v="10"/>
    <n v="10"/>
    <n v="100"/>
    <n v="1651"/>
    <n v="713395"/>
    <m/>
    <s v=""/>
    <s v=""/>
    <s v="TuIbGgXF7vf19myfWd/EhQ=="/>
    <s v=""/>
    <s v="BysyfNt9FTx4abQhwdG2uA=="/>
  </r>
  <r>
    <s v="NEON.D01.HOPB.DP1.20138.001.amc_cellCounts.2022-06.expanded.20231229T041530Z.csv"/>
    <s v="69b6c3fa-f3ef-4464-b00e-f53d1fed7c8f"/>
    <s v="Battelle Applied Genomics"/>
    <s v="D01"/>
    <x v="0"/>
    <s v="HOPB.AOS.S2"/>
    <x v="58"/>
    <d v="2022-09-20T09:00:00"/>
    <s v="OK"/>
    <x v="58"/>
    <s v="A00000158110"/>
    <s v="BATTELLE_epifluorProtocol_V6"/>
    <s v="automated image analysis"/>
    <n v="25"/>
    <m/>
    <n v="10"/>
    <n v="10"/>
    <n v="100"/>
    <n v="946"/>
    <n v="408765"/>
    <m/>
    <s v=""/>
    <s v=""/>
    <s v="TuIbGgXF7vfcUnbShO1+tw=="/>
    <s v=""/>
    <s v="vMLbKuU6fpGyD/cyS7JBqg=="/>
  </r>
  <r>
    <s v="NEON.D01.HOPB.DP1.20138.001.amc_cellCounts.2022-07.expanded.20231229T050622Z.csv"/>
    <s v="09836e30-3f30-46fd-82d7-26901a6f93f8"/>
    <s v="Battelle Applied Genomics"/>
    <s v="D01"/>
    <x v="0"/>
    <s v="HOPB.AOS.S2"/>
    <x v="59"/>
    <d v="2022-09-20T09:00:00"/>
    <s v="OK"/>
    <x v="59"/>
    <s v="A00000153517"/>
    <s v="BATTELLE_epifluorProtocol_V6"/>
    <s v="automated image analysis"/>
    <n v="25"/>
    <m/>
    <n v="10"/>
    <n v="10"/>
    <n v="100"/>
    <n v="2304"/>
    <n v="995556"/>
    <m/>
    <s v=""/>
    <s v=""/>
    <s v="TuIbGgXF7vfcUnbShO1+tw=="/>
    <s v=""/>
    <s v="vMLbKuU6fpGyD/cyS7JBqg=="/>
  </r>
  <r>
    <s v="NEON.D01.HOPB.DP1.20138.001.amc_cellCounts.2022-08.expanded.20231229T050848Z.csv"/>
    <s v="7e2a3d2c-8a6f-4b3f-9f45-cad4f4b96cf3"/>
    <s v="Battelle Memorial Institute"/>
    <s v="D01"/>
    <x v="0"/>
    <s v="HOPB.AOS.S2"/>
    <x v="60"/>
    <d v="2022-11-30T09:00:00"/>
    <s v="Other (describe in remarks)"/>
    <x v="60"/>
    <s v="A00000154231"/>
    <s v="BATTELLE_epifluorProtocol_V6"/>
    <s v="automated image analysis"/>
    <n v="25"/>
    <m/>
    <n v="10"/>
    <n v="10"/>
    <n v="100"/>
    <n v="627"/>
    <n v="270926"/>
    <m/>
    <s v=""/>
    <s v="Sample arrived frozen but analzyable"/>
    <s v="AvTWY8HWm8s="/>
    <s v=""/>
    <s v="TuIbGgXF7vf4scFP2EHD/A=="/>
  </r>
  <r>
    <s v="NEON.D01.HOPB.DP1.20138.001.amc_cellCounts.2022-09.expanded.20231229T055713Z.csv"/>
    <s v="88f1ebbd-583b-4ea5-9467-a03ad3930c15"/>
    <s v="Battelle Memorial Institute"/>
    <s v="D01"/>
    <x v="0"/>
    <s v="HOPB.AOS.S2"/>
    <x v="61"/>
    <d v="2022-11-30T09:00:00"/>
    <s v="Other (describe in remarks)"/>
    <x v="61"/>
    <s v="A00000153326"/>
    <s v="BATTELLE_epifluorProtocol_V6"/>
    <s v="automated image analysis"/>
    <n v="25"/>
    <n v="10"/>
    <n v="10"/>
    <n v="10"/>
    <n v="100"/>
    <n v="1880"/>
    <n v="812346"/>
    <m/>
    <s v=""/>
    <s v="Sample arrived frozen but analzyable"/>
    <s v="TuIbGgXF7vevZb0caRpZAQ=="/>
    <s v=""/>
    <s v="TuIbGgXF7vf4scFP2EHD/A=="/>
  </r>
  <r>
    <s v="NEON.D01.HOPB.DP1.20138.001.amc_cellCounts.2022-10.expanded.20231229T042259Z.csv"/>
    <s v="71ea9cc5-7eb4-4d40-8c18-da6c0c745dfd"/>
    <s v="Battelle Memorial Institute"/>
    <s v="D01"/>
    <x v="0"/>
    <s v="HOPB.AOS.S2"/>
    <x v="62"/>
    <d v="2022-12-28T09:00:00"/>
    <s v="OK"/>
    <x v="62"/>
    <s v="A00000154553"/>
    <s v="BATTELLE_epifluorProtocol_V6"/>
    <s v="automated image analysis"/>
    <n v="25"/>
    <m/>
    <n v="10"/>
    <n v="10"/>
    <n v="100"/>
    <n v="1181"/>
    <n v="510309"/>
    <m/>
    <s v=""/>
    <s v=""/>
    <s v="TuIbGgXF7vf5QN6lKJFDaA=="/>
    <s v=""/>
    <s v="TuIbGgXF7veYUpf7WiRmmg=="/>
  </r>
  <r>
    <s v="NEON.D01.HOPB.DP1.20138.001.amc_cellCounts.2022-11.expanded.20231229T060558Z.csv"/>
    <s v="649bc701-67b7-4792-8630-185e46756c90"/>
    <s v="Battelle Memorial Institute"/>
    <s v="D01"/>
    <x v="0"/>
    <s v="HOPB.AOS.S2"/>
    <x v="63"/>
    <d v="2022-12-28T09:00:00"/>
    <s v="OK"/>
    <x v="63"/>
    <s v="A00000154785"/>
    <s v="BATTELLE_epifluorProtocol_V6"/>
    <s v="automated image analysis"/>
    <n v="25"/>
    <m/>
    <n v="10"/>
    <n v="10"/>
    <n v="100"/>
    <n v="550"/>
    <n v="237654"/>
    <m/>
    <s v=""/>
    <s v=""/>
    <s v="TuIbGgXF7vf5QN6lKJFDaA=="/>
    <s v=""/>
    <s v="TuIbGgXF7veYUpf7WiRmmg=="/>
  </r>
  <r>
    <s v="NEON.D01.HOPB.DP1.20138.001.amc_cellCounts.2022-12.expanded.20231229T044307Z.csv"/>
    <s v="c877eaaf-e90d-44ee-9819-19c2a94924ca"/>
    <s v="Battelle Memorial Institute"/>
    <s v="D01"/>
    <x v="0"/>
    <s v="HOPB.AOS.S2"/>
    <x v="64"/>
    <d v="2022-12-28T09:00:00"/>
    <s v="OK"/>
    <x v="64"/>
    <s v="A00000152026"/>
    <s v="BATTELLE_epifluorProtocol_V6"/>
    <s v="automated image analysis"/>
    <n v="25"/>
    <m/>
    <n v="10"/>
    <n v="10"/>
    <n v="100"/>
    <n v="262"/>
    <n v="113210"/>
    <n v="3.7"/>
    <s v=""/>
    <s v=""/>
    <s v="TuIbGgXF7vfwmbH0HRfL8A=="/>
    <s v="TuIbGgXF7vf63arGW51dzg=="/>
    <s v="TuIbGgXF7veYUpf7WiRmmg=="/>
  </r>
  <r>
    <s v="NEON.D01.HOPB.DP1.20138.001.amc_cellCounts.2023-01.expanded.20231229T165441Z.csv"/>
    <s v="cac1016e-00d6-4841-9575-a6121a5cd538"/>
    <s v="Battelle Memorial Institute"/>
    <s v="D01"/>
    <x v="0"/>
    <s v="HOPB.AOS.S2"/>
    <x v="65"/>
    <d v="2023-03-06T09:00:00"/>
    <s v="Other (describe in remarks)"/>
    <x v="65"/>
    <s v="A00000155053"/>
    <s v="BATTELLE_epifluorProtocol_V6"/>
    <s v="automated image analysis"/>
    <n v="25"/>
    <m/>
    <n v="10"/>
    <n v="10"/>
    <n v="100"/>
    <n v="278"/>
    <n v="120123"/>
    <m/>
    <s v=""/>
    <s v="sample arrived frozen but analyzable"/>
    <s v="TuIbGgXF7vf5QN6lKJFDaA=="/>
    <s v=""/>
    <s v="TuIbGgXF7vfwmbH0HRfL8A=="/>
  </r>
  <r>
    <s v="NEON.D01.HOPB.DP1.20138.001.amc_cellCounts.2023-02.expanded.20231229T162652Z.csv"/>
    <s v="4b57fc42-fdf7-4e54-82a9-24e70a0a2516"/>
    <s v="Battelle Memorial Institute"/>
    <s v="D01"/>
    <x v="0"/>
    <s v="HOPB.AOS.S2"/>
    <x v="66"/>
    <d v="2023-03-06T09:00:00"/>
    <s v="OK"/>
    <x v="66"/>
    <s v="A00000126331"/>
    <s v="BATTELLE_epifluorProtocol_V6"/>
    <s v="automated image analysis"/>
    <n v="25"/>
    <m/>
    <n v="10"/>
    <n v="10"/>
    <n v="100"/>
    <n v="222"/>
    <n v="95926"/>
    <m/>
    <s v=""/>
    <s v="OK"/>
    <s v="TuIbGgXF7vf5QN6lKJFDaA=="/>
    <s v=""/>
    <s v="TuIbGgXF7vfwmbH0HRfL8A=="/>
  </r>
  <r>
    <s v="NEON.D01.HOPB.DP1.20138.001.amc_cellCounts.2023-03.expanded.20231229T170656Z.csv"/>
    <s v="5e99c57e-13dd-4dc0-9667-8a0ab278bae0"/>
    <s v="Battelle Memorial Institute"/>
    <s v="D01"/>
    <x v="0"/>
    <s v="HOPB.AOS.S2"/>
    <x v="67"/>
    <d v="2023-04-20T09:00:00"/>
    <s v="OK"/>
    <x v="67"/>
    <s v="A00000155083"/>
    <s v="BATTELLE_epifluorProtocol_V6"/>
    <s v="automated image analysis"/>
    <n v="25"/>
    <m/>
    <n v="10"/>
    <n v="10"/>
    <n v="100"/>
    <n v="1084"/>
    <n v="468395"/>
    <m/>
    <s v=""/>
    <s v=""/>
    <s v="TuIbGgXF7vf5QN6lKJFDaA=="/>
    <s v=""/>
    <s v="rPqccj/pzkc="/>
  </r>
  <r>
    <s v="NEON.D01.HOPB.DP1.20138.001.amc_cellCounts.2023-04.expanded.20231229T163859Z.csv"/>
    <s v="2f679f54-7252-4c82-83ff-ddc6e6d2f9f8"/>
    <s v="Battelle Memorial Institute"/>
    <s v="D01"/>
    <x v="0"/>
    <s v="HOPB.AOS.S2"/>
    <x v="68"/>
    <d v="2023-07-24T09:00:00"/>
    <s v="OK"/>
    <x v="68"/>
    <s v="A00000158935"/>
    <s v="BATTELLE_epifluorProtocol_V6"/>
    <s v="automated image analysis"/>
    <n v="25"/>
    <n v="10"/>
    <n v="10"/>
    <n v="10"/>
    <n v="100"/>
    <n v="4220"/>
    <n v="1823457"/>
    <n v="3.4"/>
    <s v=""/>
    <s v=""/>
    <s v="TuIbGgXF7vf5QN6lKJFDaA=="/>
    <s v="TuIbGgXF7vfwmbH0HRfL8A=="/>
    <s v="TuIbGgXF7vddZA8cyd4AGQ=="/>
  </r>
  <r>
    <s v="NEON.D01.HOPB.DP1.20138.001.amc_cellCounts.2023-05.expanded.20231229T152857Z.csv"/>
    <s v="c0d92f85-16bc-4306-9848-39989f936bdb"/>
    <s v="Battelle Memorial Institute"/>
    <s v="D01"/>
    <x v="0"/>
    <s v="HOPB.AOS.S2"/>
    <x v="69"/>
    <d v="2023-07-24T09:00:00"/>
    <s v="OK"/>
    <x v="69"/>
    <s v="A00000158695"/>
    <s v="BATTELLE_epifluorProtocol_V6"/>
    <s v="automated image analysis"/>
    <n v="25"/>
    <n v="10"/>
    <n v="10"/>
    <n v="10"/>
    <n v="100"/>
    <n v="2800"/>
    <n v="1209877"/>
    <m/>
    <s v=""/>
    <s v=""/>
    <s v="TuIbGgXF7vf5QN6lKJFDaA=="/>
    <s v=""/>
    <s v="TuIbGgXF7vddZA8cyd4AGQ=="/>
  </r>
  <r>
    <s v="NEON.D02.LEWI.DP1.20138.001.amc_cellCounts.2017-04.expanded.20231227T032917Z.csv"/>
    <s v="f46e2870-e80c-42df-9910-564b459ce42c"/>
    <s v="Battelle Applied Genomics"/>
    <s v="D02"/>
    <x v="1"/>
    <s v="LEWI.AOS.S2"/>
    <x v="70"/>
    <d v="2017-05-16T09:00:00"/>
    <s v="OK"/>
    <x v="70"/>
    <s v=""/>
    <s v="BATTELLE_epifluorProtocol_V3"/>
    <s v="automated image analysis"/>
    <m/>
    <m/>
    <n v="4"/>
    <n v="10"/>
    <n v="40"/>
    <n v="23"/>
    <n v="64191"/>
    <m/>
    <s v=""/>
    <s v="Reference image not selected in May, no PDE perfomed. Assisted Image analysis via ImageJ. &lt;100 total cells counted, recommend repeat. Samples mounted with Immersion Oil, recommend using ProLong or Antifade mountant instead in future."/>
    <s v="SAi69pQ5esk="/>
    <s v=""/>
    <s v=""/>
  </r>
  <r>
    <s v="NEON.D02.LEWI.DP1.20138.001.amc_cellCounts.2017-05.expanded.20231227T031658Z.csv"/>
    <s v="a52ba0bd-222f-4874-aaf3-f0f2242ec583"/>
    <s v="Battelle Applied Genomics"/>
    <s v="D02"/>
    <x v="1"/>
    <s v="LEWI.AOS.S2"/>
    <x v="71"/>
    <d v="2017-05-16T09:00:00"/>
    <s v="OK"/>
    <x v="71"/>
    <s v=""/>
    <s v="BATTELLE_epifluorProtocol_V3"/>
    <s v="automated image analysis"/>
    <m/>
    <m/>
    <n v="6"/>
    <n v="10"/>
    <n v="100"/>
    <n v="23"/>
    <n v="75720"/>
    <m/>
    <s v=""/>
    <s v="Reference image not selected in May, no PDE perfomed. Assisted Image analysis via ImageJ. &lt;100 total cells counted, recommend repeat. Samples mounted with Immersion Oil, recommend using ProLong or Antifade mountant instead in future."/>
    <s v="SAi69pQ5esk="/>
    <s v=""/>
    <s v=""/>
  </r>
  <r>
    <s v="NEON.D02.LEWI.DP1.20138.001.amc_cellCounts.2017-06.expanded.20231227T033716Z.csv"/>
    <s v="a51bbebe-746c-4a47-b1fa-f13d16fcf220"/>
    <s v="Battelle Applied Genomics"/>
    <s v="D02"/>
    <x v="1"/>
    <s v="LEWI.AOS.S2"/>
    <x v="72"/>
    <d v="2017-07-18T09:00:00"/>
    <s v="OK"/>
    <x v="72"/>
    <s v=""/>
    <s v="BATTELLE_epifluorProtocol_V3"/>
    <s v="automated image analysis"/>
    <n v="47"/>
    <m/>
    <n v="11"/>
    <n v="10"/>
    <n v="100"/>
    <n v="40"/>
    <n v="71829"/>
    <n v="1.1000000000000001"/>
    <s v="LR"/>
    <s v="Recommend increasing volume filtered in future."/>
    <s v="SAi69pQ5esk="/>
    <s v=""/>
    <s v=""/>
  </r>
  <r>
    <s v="NEON.D02.LEWI.DP1.20138.001.amc_cellCounts.2017-07.expanded.20231227T083136Z.csv"/>
    <s v="8995eb17-65d6-4289-8dea-8894d753daea"/>
    <s v="Battelle Applied Genomics"/>
    <s v="D02"/>
    <x v="1"/>
    <s v="LEWI.AOS.S2"/>
    <x v="73"/>
    <d v="2017-09-18T09:00:00"/>
    <s v="Handling error"/>
    <x v="73"/>
    <s v=""/>
    <s v="BATTELLE_epifluorProtocol_V3"/>
    <s v="automated image analysis"/>
    <n v="47"/>
    <m/>
    <m/>
    <n v="20"/>
    <m/>
    <m/>
    <m/>
    <n v="0"/>
    <s v="LX"/>
    <s v="Images unclear on microscope, no data gathered from samples."/>
    <s v="SAi69pQ5esk="/>
    <s v=""/>
    <s v=""/>
  </r>
  <r>
    <s v="NEON.D02.LEWI.DP1.20138.001.amc_cellCounts.2017-08.expanded.20231227T051022Z.csv"/>
    <s v="6527a200-6ad5-454e-85aa-569d784eff89"/>
    <s v="Battelle Applied Genomics"/>
    <s v="D02"/>
    <x v="1"/>
    <s v="LEWI.AOS.S2"/>
    <x v="74"/>
    <d v="2017-09-18T09:00:00"/>
    <s v="Handling error"/>
    <x v="74"/>
    <s v=""/>
    <s v="BATTELLE_epifluorProtocol_V3"/>
    <s v="automated image analysis"/>
    <n v="47"/>
    <m/>
    <m/>
    <n v="20"/>
    <m/>
    <m/>
    <m/>
    <n v="0"/>
    <s v="LX"/>
    <s v="Images unclear on microscope, no data gathered from samples."/>
    <s v="SAi69pQ5esk="/>
    <s v=""/>
    <s v=""/>
  </r>
  <r>
    <s v="NEON.D02.LEWI.DP1.20138.001.amc_cellCounts.2017-09.expanded.20231227T032316Z.csv"/>
    <s v="829afed6-abe6-4aff-a097-999eaed9b213"/>
    <s v="Battelle Applied Genomics"/>
    <s v="D02"/>
    <x v="1"/>
    <s v="LEWI.AOS.S2"/>
    <x v="75"/>
    <d v="2017-11-28T09:00:00"/>
    <s v="Other (describe in remarks)"/>
    <x v="75"/>
    <s v=""/>
    <s v="BATTELLE_epifluorProtocol_V3"/>
    <s v="automated image analysis"/>
    <n v="25"/>
    <m/>
    <m/>
    <n v="20"/>
    <n v="100"/>
    <m/>
    <m/>
    <m/>
    <s v=""/>
    <s v="Once filtered, sample contained white precipitate across the majority of the filter. Cells were visible under microscopy in some areas of the filter, but the filter was uncountable. Sample not re-processed."/>
    <s v="SAi69pQ5esk="/>
    <s v=""/>
    <s v=""/>
  </r>
  <r>
    <s v="NEON.D02.LEWI.DP1.20138.001.amc_cellCounts.2017-10.expanded.20231227T034804Z.csv"/>
    <s v="56dbab60-a0c3-4ea2-9f83-badf1efdfe75"/>
    <s v="Battelle Applied Genomics"/>
    <s v="D02"/>
    <x v="1"/>
    <s v="LEWI.AOS.S2"/>
    <x v="76"/>
    <d v="2017-11-28T09:00:00"/>
    <s v="Other (describe in remarks)"/>
    <x v="76"/>
    <s v=""/>
    <s v="BATTELLE_epifluorProtocol_V3"/>
    <s v="automated image analysis"/>
    <n v="25"/>
    <m/>
    <m/>
    <n v="20"/>
    <n v="100"/>
    <m/>
    <m/>
    <m/>
    <s v=""/>
    <s v="Once filtered, sample contained white precipitate across the majority of the filter. Cells were visible under microscopy in some areas of the filter, but the filter was uncountable. Sample not re-processed."/>
    <s v="SAi69pQ5esk="/>
    <s v=""/>
    <s v=""/>
  </r>
  <r>
    <s v="NEON.D02.LEWI.DP1.20138.001.amc_cellCounts.2017-11.expanded.20231227T074323Z.csv"/>
    <s v="99d79f16-ac26-4d0b-b058-a4063d5d8dee"/>
    <s v="Battelle Applied Genomics"/>
    <s v="D02"/>
    <x v="1"/>
    <s v="LEWI.AOS.S2"/>
    <x v="77"/>
    <d v="2018-01-16T09:00:00"/>
    <s v="OK"/>
    <x v="77"/>
    <s v=""/>
    <s v="BATTELLE_epifluorProtocol_V3"/>
    <s v="automated image analysis"/>
    <n v="47"/>
    <m/>
    <n v="10"/>
    <n v="19"/>
    <n v="100"/>
    <n v="28"/>
    <n v="28957"/>
    <n v="1.2"/>
    <s v="LR"/>
    <s v=""/>
    <s v="SAi69pQ5esk="/>
    <s v=""/>
    <s v=""/>
  </r>
  <r>
    <s v="NEON.D02.LEWI.DP1.20138.001.amc_cellCounts.2017-12.expanded.20231227T045001Z.csv"/>
    <s v="211049f6-a8d5-405f-a033-762e460a78b3"/>
    <s v="Battelle Applied Genomics"/>
    <s v="D02"/>
    <x v="1"/>
    <s v="LEWI.AOS.S2"/>
    <x v="78"/>
    <d v="2018-01-16T09:00:00"/>
    <s v="OK"/>
    <x v="78"/>
    <s v=""/>
    <s v="BATTELLE_epifluorProtocol_V3"/>
    <s v="automated image analysis"/>
    <n v="47"/>
    <m/>
    <n v="10"/>
    <n v="20"/>
    <n v="100"/>
    <n v="299"/>
    <n v="301335"/>
    <n v="1.2"/>
    <s v=""/>
    <s v=""/>
    <s v="SAi69pQ5esk="/>
    <s v=""/>
    <s v=""/>
  </r>
  <r>
    <s v="NEON.D02.LEWI.DP1.20138.001.amc_cellCounts.2018-01.expanded.20231228T172654Z.csv"/>
    <s v="78d3d900-d032-466b-a8a8-48a15fd054ef"/>
    <s v="Battelle Applied Genomics"/>
    <s v="D02"/>
    <x v="1"/>
    <s v="LEWI.AOS.S2"/>
    <x v="79"/>
    <d v="2018-02-23T09:00:00"/>
    <s v="Other (describe in remarks)"/>
    <x v="79"/>
    <s v=""/>
    <s v="BATTELLE_epifluorProtocol_V3"/>
    <s v="automated image analysis"/>
    <n v="25"/>
    <m/>
    <n v="10"/>
    <n v="19"/>
    <n v="100"/>
    <n v="104"/>
    <n v="24160"/>
    <n v="0.6"/>
    <s v=""/>
    <s v="Sample contained fine white particulate when received. Let particulate settle at bottom of sample prior to filtration."/>
    <s v="SAi69pQ5esk="/>
    <s v=""/>
    <s v=""/>
  </r>
  <r>
    <s v="NEON.D02.LEWI.DP1.20138.001.amc_cellCounts.2018-02.expanded.20231228T190635Z.csv"/>
    <s v="e3d6fe59-cc9b-4e98-af9b-71bd18c94cbc"/>
    <s v="Battelle Applied Genomics"/>
    <s v="D02"/>
    <x v="1"/>
    <s v="LEWI.AOS.S2"/>
    <x v="80"/>
    <d v="2018-03-20T09:00:00"/>
    <s v="OK"/>
    <x v="80"/>
    <s v=""/>
    <s v="BATTELLE_epifluorProtocol_V3"/>
    <s v="automated image analysis"/>
    <n v="25"/>
    <m/>
    <n v="10"/>
    <n v="19"/>
    <n v="100"/>
    <n v="18"/>
    <n v="4094"/>
    <n v="0.6"/>
    <s v="LR"/>
    <s v="When sample received, Clear crystals observed at bottom of vial, not seen at time of filtering."/>
    <s v="TuIbGgXF7vf63arGW51dzg=="/>
    <s v=""/>
    <s v="TuIbGgXF7vcxFNi0e8oPZg=="/>
  </r>
  <r>
    <s v="NEON.D02.LEWI.DP1.20138.001.amc_cellCounts.2018-03.expanded.20231228T191846Z.csv"/>
    <s v="5f4f5cbe-35f2-435e-8e53-c51737efaefd"/>
    <s v="Battelle Applied Genomics"/>
    <s v="D02"/>
    <x v="1"/>
    <s v="LEWI.AOS.S2"/>
    <x v="81"/>
    <d v="2018-03-20T09:00:00"/>
    <s v="OK"/>
    <x v="81"/>
    <s v=""/>
    <s v="BATTELLE_epifluorProtocol_V3"/>
    <s v="automated image analysis"/>
    <n v="25"/>
    <m/>
    <n v="10"/>
    <n v="19"/>
    <n v="100"/>
    <n v="36"/>
    <n v="8102"/>
    <n v="0.6"/>
    <s v="LR"/>
    <s v="When sample received, Clear crystals observed at bottom of vial, not seen at time of filtering."/>
    <s v="TuIbGgXF7vf63arGW51dzg=="/>
    <s v=""/>
    <s v="TuIbGgXF7vcxFNi0e8oPZg=="/>
  </r>
  <r>
    <s v="NEON.D02.LEWI.DP1.20138.001.amc_cellCounts.2018-04.expanded.20231228T175314Z.csv"/>
    <s v="12a0cd1e-b4b6-410f-b66e-db71e197b3c5"/>
    <s v="Battelle Applied Genomics"/>
    <s v="D02"/>
    <x v="1"/>
    <s v="LEWI.AOS.S2"/>
    <x v="82"/>
    <d v="2018-05-17T09:00:00"/>
    <s v="Other (describe in remarks)"/>
    <x v="82"/>
    <s v="A00000001994"/>
    <s v="BATTELLE_epifluorProtocol_V3"/>
    <s v="manual image analysis"/>
    <n v="25"/>
    <m/>
    <n v="0"/>
    <n v="20"/>
    <n v="100"/>
    <m/>
    <m/>
    <n v="0.6"/>
    <s v=""/>
    <s v="Sample was unable to be analyzed via manual or automated counting. PI background too high to take useful images for either manual or automated counting."/>
    <s v="TuIbGgXF7vfeH3y1NAol+w=="/>
    <s v=""/>
    <s v="TuIbGgXF7vcxFNi0e8oPZg=="/>
  </r>
  <r>
    <s v="NEON.D02.LEWI.DP1.20138.001.amc_cellCounts.2018-05.expanded.20231228T170429Z.csv"/>
    <s v="a6522002-a0fe-42e5-b51c-b5ddf030b93f"/>
    <s v="Battelle Applied Genomics"/>
    <s v="D02"/>
    <x v="1"/>
    <s v="LEWI.AOS.S2"/>
    <x v="83"/>
    <d v="2018-05-17T09:00:00"/>
    <s v="OK"/>
    <x v="83"/>
    <s v="A00000002019"/>
    <s v="BATTELLE_epifluorProtocol_V3"/>
    <s v="automated image analysis"/>
    <n v="25"/>
    <m/>
    <n v="11"/>
    <n v="20"/>
    <n v="100"/>
    <n v="76"/>
    <n v="14927"/>
    <n v="0.6"/>
    <s v="LR"/>
    <s v=""/>
    <s v="TuIbGgXF7vfeH3y1NAol+w=="/>
    <s v=""/>
    <s v="TuIbGgXF7vcxFNi0e8oPZg=="/>
  </r>
  <r>
    <s v="NEON.D02.LEWI.DP1.20138.001.amc_cellCounts.2018-06.expanded.20231228T201526Z.csv"/>
    <s v="a4c5299a-2e9b-428a-8bc8-dd68471470c3"/>
    <s v="Battelle Applied Genomics"/>
    <s v="D02"/>
    <x v="1"/>
    <s v="LEWI.AOS.S2"/>
    <x v="84"/>
    <d v="2018-07-18T09:00:00"/>
    <s v="Other (describe in remarks)"/>
    <x v="84"/>
    <s v="A00000002016"/>
    <s v="BATTELLE_epifluorProtocol_V3"/>
    <s v="automated image analysis"/>
    <n v="25"/>
    <m/>
    <n v="0"/>
    <n v="15"/>
    <n v="100"/>
    <m/>
    <m/>
    <n v="1.1000000000000001"/>
    <s v="LX"/>
    <s v="Representative images unable to be taken from sample. Slide uncountable."/>
    <s v="TuIbGgXF7vfeH3y1NAol+w=="/>
    <s v=""/>
    <s v="TuIbGgXF7vcxFNi0e8oPZg=="/>
  </r>
  <r>
    <s v="NEON.D02.LEWI.DP1.20138.001.amc_cellCounts.2018-07.expanded.20231228T185806Z.csv"/>
    <s v="7e6737bc-ba80-4fcf-9ef1-28e69882d7fe"/>
    <s v="Battelle Applied Genomics"/>
    <s v="D02"/>
    <x v="1"/>
    <s v="LEWI.AOS.S2"/>
    <x v="85"/>
    <d v="2018-09-28T09:00:00"/>
    <s v="OK"/>
    <x v="85"/>
    <s v="A00000002067"/>
    <s v="BATTELLE_epifluorProtocol_V3"/>
    <s v="automated image analysis"/>
    <n v="25"/>
    <m/>
    <n v="10"/>
    <n v="13"/>
    <m/>
    <n v="762"/>
    <n v="253276"/>
    <n v="0.6"/>
    <s v=""/>
    <s v=""/>
    <s v="TuIbGgXF7vfeH3y1NAol+w=="/>
    <s v=""/>
    <s v="TuIbGgXF7vcxFNi0e8oPZg=="/>
  </r>
  <r>
    <s v="NEON.D02.LEWI.DP1.20138.001.amc_cellCounts.2018-08.expanded.20231228T175333Z.csv"/>
    <s v="874569b1-c7a5-48e7-92ff-3cf89e4325a9"/>
    <s v="Battelle Applied Genomics"/>
    <s v="D02"/>
    <x v="1"/>
    <s v="LEWI.AOS.S2"/>
    <x v="86"/>
    <d v="2018-09-27T09:00:00"/>
    <s v="OK"/>
    <x v="86"/>
    <s v="A00000002004"/>
    <s v="BATTELLE_epifluorProtocol_V3"/>
    <s v="automated image analysis"/>
    <n v="25"/>
    <m/>
    <n v="10"/>
    <n v="13"/>
    <m/>
    <n v="165"/>
    <n v="54843"/>
    <n v="0.6"/>
    <s v=""/>
    <s v=""/>
    <s v="TuIbGgXF7vfcUnbShO1+tw=="/>
    <s v=""/>
    <s v="TuIbGgXF7vcxFNi0e8oPZg=="/>
  </r>
  <r>
    <s v="NEON.D02.LEWI.DP1.20138.001.amc_cellCounts.2018-09.expanded.20231228T175342Z.csv"/>
    <s v="adb4d803-6ac7-4d44-999f-eda72420d1c7"/>
    <s v="Battelle Applied Genomics"/>
    <s v="D02"/>
    <x v="1"/>
    <s v="LEWI.AOS.S2"/>
    <x v="87"/>
    <d v="2018-11-27T09:00:00"/>
    <s v="OK"/>
    <x v="87"/>
    <s v="A00000035490"/>
    <s v="BATTELLE_epifluorProtocol_V3"/>
    <s v="manual image analysis"/>
    <n v="25"/>
    <m/>
    <n v="12"/>
    <n v="15"/>
    <n v="100"/>
    <n v="620"/>
    <n v="148834"/>
    <n v="0"/>
    <s v=""/>
    <s v="Uncountable - air bubbles under coverslip, large areas of saturation, differences in cell density, some areas of slide had too many cells to count."/>
    <s v="TuIbGgXF7vfeH3y1NAol+w=="/>
    <s v=""/>
    <s v="TuIbGgXF7vcxFNi0e8oPZg=="/>
  </r>
  <r>
    <s v="NEON.D02.LEWI.DP1.20138.001.amc_cellCounts.2018-10.expanded.20231228T190352Z.csv"/>
    <s v="440de8ea-de92-47aa-975a-fadf9647faef"/>
    <s v="Battelle Applied Genomics"/>
    <s v="D02"/>
    <x v="1"/>
    <s v="LEWI.AOS.S2"/>
    <x v="88"/>
    <d v="2018-11-27T09:00:00"/>
    <s v="Other (describe in remarks)"/>
    <x v="88"/>
    <s v="A00000002020"/>
    <s v="BATTELLE_epifluorProtocol_V3"/>
    <s v="manual image analysis"/>
    <n v="25"/>
    <m/>
    <n v="0"/>
    <n v="15"/>
    <n v="100"/>
    <m/>
    <m/>
    <n v="1.2"/>
    <s v=""/>
    <s v="cloudy, many fine particulates"/>
    <s v="TuIbGgXF7vfcUnbShO1+tw=="/>
    <s v=""/>
    <s v="TuIbGgXF7vfeH3y1NAol+w=="/>
  </r>
  <r>
    <s v="NEON.D02.LEWI.DP1.20138.001.amc_cellCounts.2018-11.expanded.20231228T171520Z.csv"/>
    <s v="94c78710-c2aa-4a41-9961-eac76c79c430"/>
    <s v="Battelle Applied Genomics"/>
    <s v="D02"/>
    <x v="1"/>
    <s v="LEWI.AOS.S2"/>
    <x v="89"/>
    <d v="2019-02-11T09:00:00"/>
    <s v="OK"/>
    <x v="89"/>
    <s v="A00000034423"/>
    <s v="BATTELLE_epifluorProtocol_V3"/>
    <s v="automated image analysis"/>
    <n v="25"/>
    <m/>
    <n v="10"/>
    <n v="15"/>
    <n v="100"/>
    <n v="208"/>
    <n v="59918"/>
    <n v="0.6"/>
    <s v=""/>
    <s v=""/>
    <s v="TuIbGgXF7vfcUnbShO1+tw=="/>
    <s v=""/>
    <s v="TuIbGgXF7vfeH3y1NAol+w=="/>
  </r>
  <r>
    <s v="NEON.D02.LEWI.DP1.20138.001.amc_cellCounts.2018-12.expanded.20231228T192636Z.csv"/>
    <s v="91746386-0e31-4bb4-ab5f-470098b0b04c"/>
    <s v="Battelle Applied Genomics"/>
    <s v="D02"/>
    <x v="1"/>
    <s v="LEWI.AOS.S2"/>
    <x v="90"/>
    <d v="2019-01-30T09:00:00"/>
    <s v="Cold chain broken"/>
    <x v="90"/>
    <s v="A00000034430"/>
    <s v="BATTELLE_epifluorProtocol_V3"/>
    <s v="automated image analysis"/>
    <n v="25"/>
    <m/>
    <n v="10"/>
    <n v="15"/>
    <n v="100"/>
    <n v="290"/>
    <n v="83539"/>
    <n v="0.6"/>
    <s v=""/>
    <s v="Sample arrived partially frozen but was analyzable."/>
    <s v="TuIbGgXF7vfcUnbShO1+tw=="/>
    <s v=""/>
    <s v="TuIbGgXF7vfeH3y1NAol+w=="/>
  </r>
  <r>
    <s v="NEON.D02.LEWI.DP1.20138.001.amc_cellCounts.2019-01.expanded.20231227T183325Z.csv"/>
    <s v="e564caa9-699e-49ce-b26e-205a8b86101c"/>
    <s v="Battelle Applied Genomics"/>
    <s v="D02"/>
    <x v="1"/>
    <s v="LEWI.AOS.S2"/>
    <x v="91"/>
    <d v="2019-01-30T09:00:00"/>
    <s v="OK"/>
    <x v="91"/>
    <s v="A00000034426"/>
    <s v="BATTELLE_epifluorProtocol_V3"/>
    <s v="automated image analysis"/>
    <n v="25"/>
    <m/>
    <n v="10"/>
    <n v="15"/>
    <n v="100"/>
    <n v="1237"/>
    <n v="356337"/>
    <n v="0.6"/>
    <s v=""/>
    <s v=""/>
    <s v="TuIbGgXF7vfcUnbShO1+tw=="/>
    <s v=""/>
    <s v="TuIbGgXF7vfeH3y1NAol+w=="/>
  </r>
  <r>
    <s v="NEON.D02.LEWI.DP1.20138.001.amc_cellCounts.2019-02.expanded.20231227T172817Z.csv"/>
    <s v="0005855f-c3ed-497d-a266-95076b616f60"/>
    <s v="Battelle Applied Genomics"/>
    <s v="D02"/>
    <x v="1"/>
    <s v="LEWI.AOS.S2"/>
    <x v="92"/>
    <d v="2019-03-28T09:00:00"/>
    <s v="OK"/>
    <x v="92"/>
    <s v="A00000034427"/>
    <s v="BATTELLE_epifluorProtocol_V3"/>
    <s v="automated image analysis"/>
    <n v="25"/>
    <m/>
    <n v="10"/>
    <n v="15"/>
    <n v="100"/>
    <n v="191"/>
    <n v="50019"/>
    <n v="1.7"/>
    <s v=""/>
    <s v=""/>
    <s v="TuIbGgXF7vfcUnbShO1+tw=="/>
    <s v=""/>
    <s v="vMLbKuU6fpEPi1m0ln3TkA=="/>
  </r>
  <r>
    <s v="NEON.D02.LEWI.DP1.20138.001.amc_cellCounts.2019-03.expanded.20231227T180347Z.csv"/>
    <s v="b0b78e2e-ccf1-4f77-8a82-959caed868ae"/>
    <s v="Battelle Applied Genomics"/>
    <s v="D02"/>
    <x v="1"/>
    <s v="LEWI.AOS.S2"/>
    <x v="93"/>
    <d v="2019-03-28T09:00:00"/>
    <s v="OK"/>
    <x v="93"/>
    <s v="A00000034428"/>
    <s v="BATTELLE_epifluorProtocol_V3"/>
    <s v="automated image analysis"/>
    <n v="25"/>
    <m/>
    <n v="12"/>
    <n v="15"/>
    <n v="100"/>
    <n v="1787"/>
    <n v="428978"/>
    <n v="2.4"/>
    <s v=""/>
    <s v=""/>
    <s v="TuIbGgXF7vf19myfWd/EhQ=="/>
    <s v=""/>
    <s v="vMLbKuU6fpEPi1m0ln3TkA=="/>
  </r>
  <r>
    <s v="NEON.D02.LEWI.DP1.20138.001.amc_cellCounts.2019-04.expanded.20231227T194001Z.csv"/>
    <s v="933ac1be-6903-429e-93a2-417b2b7642de"/>
    <s v="Battelle Applied Genomics"/>
    <s v="D02"/>
    <x v="1"/>
    <s v="LEWI.AOS.S2"/>
    <x v="94"/>
    <d v="2019-05-30T09:00:00"/>
    <s v="OK"/>
    <x v="94"/>
    <s v="A00000034432"/>
    <s v="BATTELLE_epifluorProtocol_V3"/>
    <s v="automated image analysis"/>
    <n v="25"/>
    <m/>
    <n v="10"/>
    <n v="15"/>
    <n v="100"/>
    <n v="433"/>
    <n v="124733"/>
    <n v="1.7"/>
    <s v=""/>
    <s v=""/>
    <s v="TuIbGgXF7vfcUnbShO1+tw=="/>
    <s v=""/>
    <s v="vMLbKuU6fpEPi1m0ln3TkA=="/>
  </r>
  <r>
    <s v="NEON.D02.LEWI.DP1.20138.001.amc_cellCounts.2019-05.expanded.20231227T185611Z.csv"/>
    <s v="d82aa9be-7e7d-4fc2-8a78-8fcdc7022100"/>
    <s v="Battelle Applied Genomics"/>
    <s v="D02"/>
    <x v="1"/>
    <s v="LEWI.AOS.S2"/>
    <x v="95"/>
    <d v="2019-05-30T09:00:00"/>
    <s v="OK"/>
    <x v="95"/>
    <s v="A00000072525"/>
    <s v="BATTELLE_epifluorProtocol_V3"/>
    <s v="automated image analysis"/>
    <n v="25"/>
    <m/>
    <n v="10"/>
    <n v="15"/>
    <n v="100"/>
    <n v="472"/>
    <n v="135967"/>
    <n v="1.7"/>
    <s v=""/>
    <s v=""/>
    <s v="TuIbGgXF7vfcUnbShO1+tw=="/>
    <s v=""/>
    <s v="vMLbKuU6fpEPi1m0ln3TkA=="/>
  </r>
  <r>
    <s v="NEON.D02.LEWI.DP1.20138.001.amc_cellCounts.2019-06.expanded.20231227T174934Z.csv"/>
    <s v="d466894d-fc06-4399-b9d0-ad5395698e17"/>
    <s v="Battelle Applied Genomics"/>
    <s v="D02"/>
    <x v="1"/>
    <s v="LEWI.AOS.S2"/>
    <x v="96"/>
    <d v="2019-08-01T09:00:00"/>
    <s v="OK"/>
    <x v="96"/>
    <s v="A00000072120"/>
    <s v="BATTELLE_epifluorProtocol_V3"/>
    <s v="automated image analysis"/>
    <n v="25"/>
    <m/>
    <n v="10"/>
    <n v="15"/>
    <n v="100"/>
    <n v="507"/>
    <n v="146049"/>
    <n v="0.6"/>
    <s v=""/>
    <s v=""/>
    <s v="TuIbGgXF7vf19myfWd/EhQ=="/>
    <s v=""/>
    <s v="TuIbGgXF7vfeH3y1NAol+w=="/>
  </r>
  <r>
    <s v="NEON.D02.LEWI.DP1.20138.001.amc_cellCounts.2019-07.expanded.20231227T184558Z.csv"/>
    <s v="586e1456-9b8f-403c-8e6b-e44c6c1d27c5"/>
    <s v="Battelle Applied Genomics"/>
    <s v="D02"/>
    <x v="1"/>
    <s v="LEWI.AOS.S2"/>
    <x v="97"/>
    <d v="2019-10-29T09:00:00"/>
    <s v="Other (describe in remarks)"/>
    <x v="97"/>
    <s v="A00000071551"/>
    <s v="BATTELLE_epifluorProtocol_V3"/>
    <s v="automated image analysis"/>
    <n v="25"/>
    <n v="10"/>
    <n v="10"/>
    <n v="10"/>
    <n v="100"/>
    <n v="8070"/>
    <n v="3487037"/>
    <n v="2.8"/>
    <s v=""/>
    <s v="Sample received in September and was unanalyzable due to imaging issues. Sample was diluted 1:10 for this analysis."/>
    <s v="TuIbGgXF7vc5xgynINeH1g=="/>
    <s v=""/>
    <s v="TuIbGgXF7vfeH3y1NAol+w=="/>
  </r>
  <r>
    <s v="NEON.D02.LEWI.DP1.20138.001.amc_cellCounts.2019-08.expanded.20231227T181359Z.csv"/>
    <s v="a3843cc0-e24a-4b02-88b7-741aeee91f57"/>
    <s v="Battelle Applied Genomics"/>
    <s v="D02"/>
    <x v="1"/>
    <s v="LEWI.AOS.S2"/>
    <x v="98"/>
    <d v="2019-10-29T09:00:00"/>
    <s v="Other (describe in remarks)"/>
    <x v="98"/>
    <s v="A00000071598"/>
    <s v="BATTELLE_epifluorProtocol_V3"/>
    <s v="automated image analysis"/>
    <n v="25"/>
    <n v="10"/>
    <n v="10"/>
    <n v="10"/>
    <n v="100"/>
    <n v="2860"/>
    <n v="1235802"/>
    <n v="2.8"/>
    <s v=""/>
    <s v="Sample received in September and was unanalyzable due to imaging issues. Sample was diluted 1:10 for this analysis."/>
    <s v="TuIbGgXF7vc5xgynINeH1g=="/>
    <s v=""/>
    <s v="TuIbGgXF7vfeH3y1NAol+w=="/>
  </r>
  <r>
    <s v="NEON.D02.LEWI.DP1.20138.001.amc_cellCounts.2019-09.expanded.20231227T173701Z.csv"/>
    <s v="be39098e-0ebd-4172-8418-13c0eaf17529"/>
    <s v="Battelle Applied Genomics"/>
    <s v="D02"/>
    <x v="1"/>
    <s v="LEWI.AOS.S2"/>
    <x v="99"/>
    <d v="2019-11-20T09:00:00"/>
    <s v="OK"/>
    <x v="99"/>
    <s v="A00000069668"/>
    <s v="BATTELLE_epifluorProtocol_V4"/>
    <s v="automated image analysis"/>
    <n v="25"/>
    <m/>
    <n v="10"/>
    <n v="15"/>
    <n v="100"/>
    <n v="68"/>
    <n v="195885"/>
    <m/>
    <s v="LR"/>
    <s v=""/>
    <s v="TuIbGgXF7vevZb0caRpZAQ=="/>
    <s v=""/>
    <s v="TuIbGgXF7vfkyq5thAKFMA=="/>
  </r>
  <r>
    <s v="NEON.D02.LEWI.DP1.20138.001.amc_cellCounts.2019-10.expanded.20231227T175829Z.csv"/>
    <s v="5aa1ce74-2a74-4d54-96bb-2febdf849b3b"/>
    <s v="Battelle Applied Genomics"/>
    <s v="D02"/>
    <x v="1"/>
    <s v="LEWI.AOS.S2"/>
    <x v="100"/>
    <d v="2019-11-21T09:00:00"/>
    <s v="OK"/>
    <x v="100"/>
    <s v="A00000071419"/>
    <s v="BATTELLE_epifluorProtocol_V4"/>
    <s v="automated image analysis"/>
    <n v="25"/>
    <m/>
    <n v="10"/>
    <n v="4"/>
    <n v="100"/>
    <n v="692"/>
    <n v="7666983"/>
    <m/>
    <s v=""/>
    <s v=""/>
    <s v="TuIbGgXF7vfwmbH0HRfL8A=="/>
    <s v=""/>
    <s v="TuIbGgXF7vfkyq5thAKFMA=="/>
  </r>
  <r>
    <s v="NEON.D02.LEWI.DP1.20138.001.amc_cellCounts.2019-11.expanded.20231227T171054Z.csv"/>
    <s v="1167ad8e-8286-4d10-ac27-c254978882dc"/>
    <s v="Battelle Applied Genomics"/>
    <s v="D02"/>
    <x v="1"/>
    <s v="LEWI.AOS.S2"/>
    <x v="101"/>
    <d v="2020-01-21T09:00:00"/>
    <s v="OK"/>
    <x v="101"/>
    <s v="A00000071331"/>
    <s v="BATTELLE_epifluorProtocol_V4"/>
    <s v="automated image analysis"/>
    <n v="25"/>
    <m/>
    <n v="10"/>
    <n v="10"/>
    <n v="100"/>
    <n v="974"/>
    <n v="420864"/>
    <m/>
    <s v=""/>
    <s v=""/>
    <s v="TuIbGgXF7vf63arGW51dzg=="/>
    <s v=""/>
    <s v="TuIbGgXF7vfkyq5thAKFMA=="/>
  </r>
  <r>
    <s v="NEON.D02.LEWI.DP1.20138.001.amc_cellCounts.2019-12.expanded.20231227T192841Z.csv"/>
    <s v="b33ed65d-285a-4a5c-af83-80d0f8b1f41f"/>
    <s v="Battelle Applied Genomics"/>
    <s v="D02"/>
    <x v="1"/>
    <s v="LEWI.AOS.S2"/>
    <x v="102"/>
    <d v="2020-01-21T09:00:00"/>
    <s v="OK"/>
    <x v="102"/>
    <s v="A00000071336"/>
    <s v="BATTELLE_epifluorProtocol_V4"/>
    <s v="automated image analysis"/>
    <n v="25"/>
    <m/>
    <n v="10"/>
    <n v="10"/>
    <n v="100"/>
    <n v="1068"/>
    <n v="461481"/>
    <m/>
    <s v=""/>
    <s v=""/>
    <s v="TuIbGgXF7vf63arGW51dzg=="/>
    <s v=""/>
    <s v="TuIbGgXF7vfkyq5thAKFMA=="/>
  </r>
  <r>
    <s v="NEON.D02.LEWI.DP1.20138.001.amc_cellCounts.2020-01.expanded.20231227T212929Z.csv"/>
    <s v="8d7fb764-5318-45ce-9484-e471e0318318"/>
    <s v="Battelle Applied Genomics"/>
    <s v="D02"/>
    <x v="1"/>
    <s v="LEWI.AOS.S2"/>
    <x v="103"/>
    <d v="2020-01-21T09:00:00"/>
    <s v="OK"/>
    <x v="103"/>
    <s v="A00000071146"/>
    <s v="BATTELLE_epifluorProtocol_V4"/>
    <s v="automated image analysis"/>
    <n v="25"/>
    <m/>
    <n v="10"/>
    <n v="10"/>
    <n v="100"/>
    <n v="873"/>
    <n v="377222"/>
    <m/>
    <s v=""/>
    <s v=""/>
    <s v="TuIbGgXF7vf63arGW51dzg=="/>
    <s v=""/>
    <s v="TuIbGgXF7vfkyq5thAKFMA=="/>
  </r>
  <r>
    <s v="NEON.D02.LEWI.DP1.20138.001.amc_cellCounts.2020-02.expanded.20231227T210104Z.csv"/>
    <s v="8538b4fa-8df0-464a-a10d-72f37b496b07"/>
    <s v="Battelle Applied Genomics"/>
    <s v="D02"/>
    <x v="1"/>
    <s v="LEWI.AOS.S2"/>
    <x v="104"/>
    <d v="2020-03-26T09:00:00"/>
    <s v="OK"/>
    <x v="104"/>
    <s v="A00000071030"/>
    <s v="BATTELLE_epifluorProtocol_V4"/>
    <s v="automated image analysis"/>
    <n v="25"/>
    <n v="10"/>
    <n v="10"/>
    <n v="10"/>
    <n v="100"/>
    <n v="14830"/>
    <n v="6408025"/>
    <m/>
    <s v=""/>
    <s v=""/>
    <s v="TuIbGgXF7vf63arGW51dzg=="/>
    <s v=""/>
    <s v="TuIbGgXF7veSFaINxEViRw=="/>
  </r>
  <r>
    <s v="NEON.D02.LEWI.DP1.20138.001.amc_cellCounts.2020-03.expanded.20231227T224921Z.csv"/>
    <s v="bf244a43-2c08-45ba-bbd0-c2a9e57f242f"/>
    <s v="Battelle Applied Genomics"/>
    <s v="D02"/>
    <x v="1"/>
    <s v="LEWI.AOS.S2"/>
    <x v="105"/>
    <d v="2020-03-26T09:00:00"/>
    <s v="OK"/>
    <x v="105"/>
    <s v="A00000071074"/>
    <s v="BATTELLE_epifluorProtocol_V4"/>
    <s v="automated image analysis"/>
    <n v="25"/>
    <n v="10"/>
    <n v="10"/>
    <n v="10"/>
    <n v="100"/>
    <n v="42280"/>
    <n v="18269136"/>
    <n v="2.8"/>
    <s v=""/>
    <s v=""/>
    <s v="TuIbGgXF7vf63arGW51dzg=="/>
    <s v="TuIbGgXF7vfkyq5thAKFMA=="/>
    <s v="TuIbGgXF7veSFaINxEViRw=="/>
  </r>
  <r>
    <s v="NEON.D02.LEWI.DP1.20138.001.amc_cellCounts.2020-07.expanded.20231227T211222Z.csv"/>
    <s v="5abb8287-7256-4b04-84ed-74b1d95375c7"/>
    <s v="Battelle Applied Genomics"/>
    <s v="D02"/>
    <x v="1"/>
    <s v="LEWI.AOS.S2"/>
    <x v="106"/>
    <d v="2020-10-27T09:00:00"/>
    <s v="Other (describe in remarks)"/>
    <x v="106"/>
    <s v="A00000161517"/>
    <s v="BATTELLE_epifluorProtocol_V4"/>
    <s v="automated image analysis"/>
    <n v="25"/>
    <n v="10"/>
    <n v="11"/>
    <n v="10"/>
    <n v="100"/>
    <n v="3980"/>
    <n v="1563412"/>
    <m/>
    <s v=""/>
    <s v="Sample had to be diluted and re-filtered. Non-diluted sample was uncountable due to high cell count and layer of moving cells."/>
    <s v="TuIbGgXF7vfkyq5thAKFMA=="/>
    <s v=""/>
    <s v="TuIbGgXF7vfkyq5thAKFMA=="/>
  </r>
  <r>
    <s v="NEON.D02.LEWI.DP1.20138.001.amc_cellCounts.2020-08.expanded.20231227T210802Z.csv"/>
    <s v="3e1d52ff-b93b-49c1-9a3a-219fbd87194b"/>
    <s v="Battelle Applied Genomics"/>
    <s v="D02"/>
    <x v="1"/>
    <s v="LEWI.AOS.S2"/>
    <x v="107"/>
    <d v="2020-09-28T09:00:00"/>
    <s v="OK"/>
    <x v="107"/>
    <s v="A00000161763"/>
    <s v="BATTELLE_epifluorProtocol_V4"/>
    <s v="automated image analysis"/>
    <n v="25"/>
    <n v="10"/>
    <n v="10"/>
    <n v="10"/>
    <n v="100"/>
    <n v="21270"/>
    <n v="9190741"/>
    <m/>
    <s v=""/>
    <s v=""/>
    <s v="TuIbGgXF7vf19myfWd/EhQ=="/>
    <s v=""/>
    <s v="TuIbGgXF7vfkyq5thAKFMA=="/>
  </r>
  <r>
    <s v="NEON.D02.LEWI.DP1.20138.001.amc_cellCounts.2020-09.expanded.20231227T225737Z.csv"/>
    <s v="a83bea7b-75f9-417f-b2bf-66da03321909"/>
    <s v="Battelle Applied Genomics"/>
    <s v="D02"/>
    <x v="1"/>
    <s v="LEWI.AOS.S2"/>
    <x v="108"/>
    <d v="2020-11-18T09:00:00"/>
    <s v="Other (describe in remarks)"/>
    <x v="108"/>
    <s v="A00000070767"/>
    <s v="BATTELLE_epifluorProtocol_V4"/>
    <s v="automated image analysis"/>
    <n v="25"/>
    <m/>
    <n v="10"/>
    <n v="10"/>
    <n v="100"/>
    <n v="158"/>
    <n v="68272"/>
    <m/>
    <s v=""/>
    <s v="Sample contained thick or particulates attached to the bottom of the vial. Sample was analyzable."/>
    <s v="TuIbGgXF7vfwmbH0HRfL8A=="/>
    <s v=""/>
    <s v="/4JMnnzktjJU8JLmyyFMqw=="/>
  </r>
  <r>
    <s v="NEON.D02.LEWI.DP1.20138.001.amc_cellCounts.2020-10.expanded.20231227T211816Z.csv"/>
    <s v="5d090e4b-7194-4f09-b37b-0763fba06d60"/>
    <s v="Battelle Applied Genomics"/>
    <s v="D02"/>
    <x v="1"/>
    <s v="LEWI.AOS.S2"/>
    <x v="109"/>
    <d v="2020-11-18T09:00:00"/>
    <s v="Other (describe in remarks)"/>
    <x v="109"/>
    <s v="A00000161959"/>
    <s v="BATTELLE_epifluorProtocol_V4"/>
    <s v="automated image analysis"/>
    <n v="25"/>
    <m/>
    <n v="10"/>
    <n v="10"/>
    <n v="100"/>
    <n v="221"/>
    <n v="95494"/>
    <m/>
    <s v=""/>
    <s v="Sample contained thick or particulates attached to the bottom of the vial. Sample was analyzable."/>
    <s v="TuIbGgXF7vfwmbH0HRfL8A=="/>
    <s v=""/>
    <s v="/4JMnnzktjJU8JLmyyFMqw=="/>
  </r>
  <r>
    <s v="NEON.D02.LEWI.DP1.20138.001.amc_cellCounts.2020-11.expanded.20231227T210701Z.csv"/>
    <s v="bca38c4a-5176-4aa6-aed2-aa787429bcd4"/>
    <s v="Battelle Applied Genomics"/>
    <s v="D02"/>
    <x v="1"/>
    <s v="LEWI.AOS.S2"/>
    <x v="110"/>
    <d v="2021-02-08T09:00:00"/>
    <s v="OK"/>
    <x v="110"/>
    <s v="A00000162555"/>
    <s v="BATTELLE_epifluorProtocol_V4"/>
    <s v="automated image analysis"/>
    <n v="25"/>
    <m/>
    <n v="10"/>
    <n v="10"/>
    <n v="100"/>
    <n v="345"/>
    <n v="149074"/>
    <n v="0"/>
    <s v=""/>
    <s v="OK"/>
    <s v="TuIbGgXF7vcxFNi0e8oPZg=="/>
    <s v="TuIbGgXF7vfeH3y1NAol+w=="/>
    <s v="Rp+aIsSto+A="/>
  </r>
  <r>
    <s v="NEON.D02.LEWI.DP1.20138.001.amc_cellCounts.2020-12.expanded.20231227T213717Z.csv"/>
    <s v="adcfd22c-2128-4362-8c84-4d0224cf78f0"/>
    <s v="Battelle Applied Genomics"/>
    <s v="D02"/>
    <x v="1"/>
    <s v="LEWI.AOS.S2"/>
    <x v="111"/>
    <d v="2021-02-08T09:00:00"/>
    <s v="OK"/>
    <x v="111"/>
    <s v="A00000162443"/>
    <s v="BATTELLE_epifluorProtocol_V4"/>
    <s v="automated image analysis"/>
    <n v="25"/>
    <m/>
    <n v="10"/>
    <n v="10"/>
    <n v="100"/>
    <n v="902"/>
    <n v="389753"/>
    <m/>
    <s v=""/>
    <s v="OK"/>
    <s v="TuIbGgXF7vcxFNi0e8oPZg=="/>
    <s v=""/>
    <s v="Rp+aIsSto+A="/>
  </r>
  <r>
    <s v="NEON.D02.LEWI.DP1.20138.001.amc_cellCounts.2021-01.expanded.20231228T002602Z.csv"/>
    <s v="f6b60963-1da2-4855-bb69-41f9c1fcb043"/>
    <s v="Battelle Applied Genomics"/>
    <s v="D02"/>
    <x v="1"/>
    <s v="LEWI.AOS.S2"/>
    <x v="112"/>
    <d v="2021-04-09T09:00:00"/>
    <s v="OK"/>
    <x v="112"/>
    <s v="A00000162406"/>
    <s v="BATTELLE_epifluorProtocol_V4"/>
    <s v="automated image analysis"/>
    <n v="25"/>
    <n v="10"/>
    <n v="11"/>
    <n v="10"/>
    <n v="100"/>
    <n v="1960"/>
    <n v="769921"/>
    <m/>
    <s v=""/>
    <s v=""/>
    <s v="TuIbGgXF7vfcUnbShO1+tw=="/>
    <s v=""/>
    <s v="Rp+aIsSto+A="/>
  </r>
  <r>
    <s v="NEON.D02.LEWI.DP1.20138.001.amc_cellCounts.2021-02.expanded.20231227T232906Z.csv"/>
    <s v="1aaa76b2-7c22-4de0-84b9-fdf5eeb16423"/>
    <s v="Battelle Applied Genomics"/>
    <s v="D02"/>
    <x v="1"/>
    <s v="LEWI.AOS.S2"/>
    <x v="113"/>
    <d v="2021-04-09T09:00:00"/>
    <s v="OK"/>
    <x v="113"/>
    <s v="A00000162799"/>
    <s v="BATTELLE_epifluorProtocol_V4"/>
    <s v="automated image analysis"/>
    <n v="25"/>
    <n v="10"/>
    <n v="11"/>
    <n v="10"/>
    <n v="100"/>
    <n v="1410"/>
    <n v="553872"/>
    <m/>
    <s v=""/>
    <s v=""/>
    <s v="TuIbGgXF7vfcUnbShO1+tw=="/>
    <s v=""/>
    <s v="Rp+aIsSto+A="/>
  </r>
  <r>
    <s v="NEON.D02.LEWI.DP1.20138.001.amc_cellCounts.2021-03.expanded.20231228T004706Z.csv"/>
    <s v="170cbdb1-6cf6-4e65-a385-3ac0fbf6f2d9"/>
    <s v="Battelle Applied Genomics"/>
    <s v="D02"/>
    <x v="1"/>
    <s v="LEWI.AOS.S2"/>
    <x v="114"/>
    <d v="2021-04-09T09:00:00"/>
    <s v="OK"/>
    <x v="114"/>
    <s v="A00000162976"/>
    <s v="BATTELLE_epifluorProtocol_V4"/>
    <s v="automated image analysis"/>
    <n v="25"/>
    <n v="10"/>
    <n v="13"/>
    <n v="10"/>
    <n v="100"/>
    <n v="2050"/>
    <n v="681387"/>
    <m/>
    <s v=""/>
    <s v=""/>
    <s v="TuIbGgXF7vfcUnbShO1+tw=="/>
    <s v=""/>
    <s v="Rp+aIsSto+A="/>
  </r>
  <r>
    <s v="NEON.D02.LEWI.DP1.20138.001.amc_cellCounts.2021-04.expanded.20231228T020608Z.csv"/>
    <s v="cafb011b-0cb2-4731-884a-3e4ef776622c"/>
    <s v="Battelle Applied Genomics"/>
    <s v="D02"/>
    <x v="1"/>
    <s v="LEWI.AOS.S2"/>
    <x v="115"/>
    <d v="2021-06-14T09:00:00"/>
    <s v="OK"/>
    <x v="115"/>
    <s v="A00000163305"/>
    <s v="BATTELLE_epifluorProtocol_V4"/>
    <s v="automated image analysis"/>
    <n v="25"/>
    <m/>
    <n v="10"/>
    <n v="10"/>
    <n v="100"/>
    <n v="193"/>
    <n v="83395"/>
    <m/>
    <s v=""/>
    <s v=""/>
    <s v="TuIbGgXF7vfcUnbShO1+tw=="/>
    <s v=""/>
    <s v="TuIbGgXF7vf4scFP2EHD/A=="/>
  </r>
  <r>
    <s v="NEON.D02.LEWI.DP1.20138.001.amc_cellCounts.2021-05.expanded.20231228T011608Z.csv"/>
    <s v="2c0cf05e-5171-4540-9193-a1caca7954a1"/>
    <s v="Battelle Applied Genomics"/>
    <s v="D02"/>
    <x v="1"/>
    <s v="LEWI.AOS.S2"/>
    <x v="116"/>
    <d v="2021-07-20T09:00:00"/>
    <s v="OK"/>
    <x v="116"/>
    <s v="A00000163738"/>
    <s v="BATTELLE_epifluorProtocol_V4"/>
    <s v="automated image analysis"/>
    <n v="25"/>
    <m/>
    <n v="10"/>
    <n v="10"/>
    <n v="100"/>
    <n v="321"/>
    <n v="138704"/>
    <m/>
    <s v=""/>
    <s v=""/>
    <s v="TuIbGgXF7vfcUnbShO1+tw=="/>
    <s v=""/>
    <s v="TuIbGgXF7vf4scFP2EHD/A=="/>
  </r>
  <r>
    <s v="NEON.D02.LEWI.DP1.20138.001.amc_cellCounts.2021-06.expanded.20231228T005203Z.csv"/>
    <s v="ceead699-8490-41e3-8995-ddfbc23beac3"/>
    <s v="Battelle Applied Genomics"/>
    <s v="D02"/>
    <x v="1"/>
    <s v="LEWI.AOS.S2"/>
    <x v="117"/>
    <d v="2021-07-20T09:00:00"/>
    <s v="OK"/>
    <x v="117"/>
    <s v="A00000164175"/>
    <s v="BATTELLE_epifluorProtocol_V4"/>
    <s v="automated image analysis"/>
    <n v="25"/>
    <m/>
    <n v="10"/>
    <n v="10"/>
    <n v="100"/>
    <n v="175"/>
    <n v="75617"/>
    <n v="3.2"/>
    <s v=""/>
    <s v=""/>
    <s v="TuIbGgXF7vfcUnbShO1+tw=="/>
    <s v="TuIbGgXF7vcxFNi0e8oPZg=="/>
    <s v="TuIbGgXF7vf4scFP2EHD/A=="/>
  </r>
  <r>
    <s v="NEON.D02.LEWI.DP1.20138.001.amc_cellCounts.2021-07.expanded.20231228T001942Z.csv"/>
    <s v="cde21f7f-b582-49b5-9a52-14ba7d0d5c77"/>
    <s v="Battelle Applied Genomics"/>
    <s v="D02"/>
    <x v="1"/>
    <s v="LEWI.AOS.S2"/>
    <x v="118"/>
    <d v="2021-10-05T09:00:00"/>
    <s v="OK"/>
    <x v="118"/>
    <s v="A00000164247"/>
    <s v="BATTELLE_epifluorProtocol_V5"/>
    <s v="automated image analysis"/>
    <n v="25"/>
    <n v="10"/>
    <n v="10"/>
    <n v="10"/>
    <n v="100"/>
    <n v="2460"/>
    <n v="1062963"/>
    <m/>
    <s v=""/>
    <s v=""/>
    <s v="TuIbGgXF7vfcUnbShO1+tw=="/>
    <s v=""/>
    <s v="TuIbGgXF7vf4scFP2EHD/A=="/>
  </r>
  <r>
    <s v="NEON.D02.LEWI.DP1.20138.001.amc_cellCounts.2021-08.expanded.20231228T012821Z.csv"/>
    <s v="21fc1ee3-fa46-4ccc-910a-b6467c811e50"/>
    <s v="Battelle Applied Genomics"/>
    <s v="D02"/>
    <x v="1"/>
    <s v="LEWI.AOS.S2"/>
    <x v="119"/>
    <d v="2021-10-05T09:00:00"/>
    <s v="OK"/>
    <x v="119"/>
    <s v="A00000165287"/>
    <s v="BATTELLE_epifluorProtocol_V5"/>
    <s v="automated image analysis"/>
    <n v="25"/>
    <n v="10"/>
    <n v="10"/>
    <n v="10"/>
    <n v="100"/>
    <n v="1920"/>
    <n v="829630"/>
    <m/>
    <s v=""/>
    <s v=""/>
    <s v="TuIbGgXF7vfcUnbShO1+tw=="/>
    <s v=""/>
    <s v="TuIbGgXF7vf4scFP2EHD/A=="/>
  </r>
  <r>
    <s v="NEON.D02.LEWI.DP1.20138.001.amc_cellCounts.2021-09.expanded.20231228T014004Z.csv"/>
    <s v="c9dcfa89-87c5-4057-bb1b-26da9cbc4a38"/>
    <s v="Battelle Applied Genomics"/>
    <s v="D02"/>
    <x v="1"/>
    <s v="LEWI.AOS.S2"/>
    <x v="120"/>
    <d v="2021-11-17T09:00:00"/>
    <s v="OK"/>
    <x v="120"/>
    <s v="A00000165700"/>
    <s v="BATTELLE_epifluorProtocol_V5"/>
    <s v="automated image analysis"/>
    <n v="25"/>
    <m/>
    <n v="10"/>
    <n v="10"/>
    <n v="100"/>
    <n v="268"/>
    <n v="116000"/>
    <m/>
    <s v=""/>
    <s v=""/>
    <s v="TuIbGgXF7vfcUnbShO1+tw=="/>
    <s v=""/>
    <s v="TuIbGgXF7vdE1jDCPRrABw=="/>
  </r>
  <r>
    <s v="NEON.D02.LEWI.DP1.20138.001.amc_cellCounts.2021-10.expanded.20231228T001358Z.csv"/>
    <s v="c0c9c9d9-6e9f-4584-a5d3-dc23c5e53ad6"/>
    <s v="Battelle Applied Genomics"/>
    <s v="D02"/>
    <x v="1"/>
    <s v="LEWI.AOS.S2"/>
    <x v="121"/>
    <d v="2021-11-17T09:00:00"/>
    <s v="OK"/>
    <x v="121"/>
    <s v="A00000165758"/>
    <s v="BATTELLE_epifluorProtocol_V5"/>
    <s v="automated image analysis"/>
    <n v="25"/>
    <m/>
    <n v="10"/>
    <n v="10"/>
    <n v="100"/>
    <n v="187"/>
    <n v="80800"/>
    <m/>
    <s v=""/>
    <s v=""/>
    <s v="TuIbGgXF7vfcUnbShO1+tw=="/>
    <s v=""/>
    <s v="TuIbGgXF7vdE1jDCPRrABw=="/>
  </r>
  <r>
    <s v="NEON.D02.LEWI.DP1.20138.001.amc_cellCounts.2021-11.expanded.20231228T004206Z.csv"/>
    <s v="1a5023b2-3848-4f16-923a-d38e9f5d0674"/>
    <s v="Battelle Applied Genomics"/>
    <s v="D02"/>
    <x v="1"/>
    <s v="LEWI.AOS.S2"/>
    <x v="122"/>
    <d v="2022-02-15T09:00:00"/>
    <s v="Other (describe in remarks)"/>
    <x v="122"/>
    <s v="A00000166312"/>
    <s v="BATTELLE_epifluorProtocol_V6"/>
    <s v="automated image analysis"/>
    <n v="25"/>
    <m/>
    <n v="10"/>
    <n v="9"/>
    <n v="100"/>
    <n v="319"/>
    <n v="153155"/>
    <m/>
    <s v=""/>
    <s v="Sample received with a total volume of 9mL; total volume used for filtration"/>
    <s v="TuIbGgXF7vfcUnbShO1+tw=="/>
    <s v=""/>
    <s v="TuIbGgXF7vf4scFP2EHD/A=="/>
  </r>
  <r>
    <s v="NEON.D02.LEWI.DP1.20138.001.amc_cellCounts.2021-12.expanded.20231228T002229Z.csv"/>
    <s v="5846d54b-8469-475e-aaf6-433d2dedd0f4"/>
    <s v="Battelle Applied Genomics"/>
    <s v="D02"/>
    <x v="1"/>
    <s v="LEWI.AOS.S2"/>
    <x v="123"/>
    <d v="2022-02-15T09:00:00"/>
    <s v="OK"/>
    <x v="123"/>
    <s v="A00000166453"/>
    <s v="BATTELLE_epifluorProtocol_V6"/>
    <s v="automated image analysis"/>
    <n v="25"/>
    <m/>
    <n v="10"/>
    <n v="10"/>
    <n v="100"/>
    <n v="96"/>
    <n v="41481"/>
    <m/>
    <s v="LR"/>
    <s v=""/>
    <s v="TuIbGgXF7vfcUnbShO1+tw=="/>
    <s v=""/>
    <s v="TuIbGgXF7vf4scFP2EHD/A=="/>
  </r>
  <r>
    <s v="NEON.D02.LEWI.DP1.20138.001.amc_cellCounts.2022-01.expanded.20231229T044128Z.csv"/>
    <s v="31b5ade5-9847-437b-a64e-745e670b0751"/>
    <s v="Battelle Applied Genomics"/>
    <s v="D02"/>
    <x v="1"/>
    <s v="LEWI.AOS.S2"/>
    <x v="124"/>
    <d v="2022-03-29T09:00:00"/>
    <s v="OK"/>
    <x v="124"/>
    <s v="A00000166488"/>
    <s v="BATTELLE_epifluorProtocol_V6"/>
    <s v="automated image analysis"/>
    <n v="25"/>
    <n v="10"/>
    <n v="10"/>
    <n v="10"/>
    <n v="100"/>
    <n v="1350"/>
    <n v="583333"/>
    <n v="0"/>
    <s v=""/>
    <s v=""/>
    <s v="TuIbGgXF7vfcUnbShO1+tw=="/>
    <s v="TuIbGgXF7vcxFNi0e8oPZg=="/>
    <s v="TuIbGgXF7vfzrVbmyJtLCA=="/>
  </r>
  <r>
    <s v="NEON.D02.LEWI.DP1.20138.001.amc_cellCounts.2022-02.expanded.20231229T053535Z.csv"/>
    <s v="5bacc0ee-5134-42e6-874a-edb70703ba45"/>
    <s v="Battelle Applied Genomics"/>
    <s v="D02"/>
    <x v="1"/>
    <s v="LEWI.AOS.S2"/>
    <x v="125"/>
    <d v="2022-03-29T09:00:00"/>
    <s v="OK"/>
    <x v="125"/>
    <s v="A00000166657"/>
    <s v="BATTELLE_epifluorProtocol_V6"/>
    <s v="automated image analysis"/>
    <n v="25"/>
    <n v="10"/>
    <n v="10"/>
    <n v="10"/>
    <n v="100"/>
    <n v="2290"/>
    <n v="989506"/>
    <m/>
    <s v=""/>
    <s v=""/>
    <s v="TuIbGgXF7vfcUnbShO1+tw=="/>
    <s v=""/>
    <s v="TuIbGgXF7vfzrVbmyJtLCA=="/>
  </r>
  <r>
    <s v="NEON.D02.LEWI.DP1.20138.001.amc_cellCounts.2022-03.expanded.20231229T043129Z.csv"/>
    <s v="1be974cb-069c-4526-8955-b8ce8aef90de"/>
    <s v="Battelle Applied Genomics"/>
    <s v="D02"/>
    <x v="1"/>
    <s v="LEWI.AOS.S2"/>
    <x v="126"/>
    <d v="2022-05-17T09:00:00"/>
    <s v="OK"/>
    <x v="126"/>
    <s v="A00000167007"/>
    <s v="BATTELLE_epifluorProtocol_V6"/>
    <s v="automated image analysis"/>
    <n v="25"/>
    <m/>
    <n v="10"/>
    <n v="10"/>
    <n v="100"/>
    <n v="264"/>
    <n v="114074"/>
    <m/>
    <s v=""/>
    <s v=""/>
    <s v="TuIbGgXF7vfcUnbShO1+tw=="/>
    <s v=""/>
    <s v="TuIbGgXF7vf4scFP2EHD/A=="/>
  </r>
  <r>
    <s v="NEON.D02.LEWI.DP1.20138.001.amc_cellCounts.2022-04.expanded.20231229T045150Z.csv"/>
    <s v="8d1f2272-7d4f-41e6-badb-ff0244069548"/>
    <s v="Battelle Applied Genomics"/>
    <s v="D02"/>
    <x v="1"/>
    <s v="LEWI.AOS.S2"/>
    <x v="127"/>
    <d v="2022-05-17T09:00:00"/>
    <s v="OK"/>
    <x v="127"/>
    <s v="A00000167263"/>
    <s v="BATTELLE_epifluorProtocol_V6"/>
    <s v="automated image analysis"/>
    <n v="25"/>
    <m/>
    <n v="10"/>
    <n v="10"/>
    <n v="100"/>
    <n v="405"/>
    <n v="175000"/>
    <m/>
    <s v=""/>
    <s v=""/>
    <s v="TuIbGgXF7vfcUnbShO1+tw=="/>
    <s v=""/>
    <s v="TuIbGgXF7vf4scFP2EHD/A=="/>
  </r>
  <r>
    <s v="NEON.D02.LEWI.DP1.20138.001.amc_cellCounts.2022-05.expanded.20231229T054056Z.csv"/>
    <s v="6dd54b33-06ab-466e-b50b-d0eb827e398c"/>
    <s v="Battelle Applied Genomics"/>
    <s v="D02"/>
    <x v="1"/>
    <s v="LEWI.AOS.S2"/>
    <x v="128"/>
    <d v="2022-06-13T09:00:00"/>
    <s v="OK"/>
    <x v="128"/>
    <s v="A00000168481"/>
    <s v="BATTELLE_epifluorProtocol_V6"/>
    <s v="automated image analysis"/>
    <n v="25"/>
    <m/>
    <n v="10"/>
    <n v="10"/>
    <n v="100"/>
    <n v="135"/>
    <n v="58333"/>
    <m/>
    <s v=""/>
    <s v=""/>
    <s v="TuIbGgXF7vfcUnbShO1+tw=="/>
    <s v=""/>
    <s v="TuIbGgXF7vf4scFP2EHD/A=="/>
  </r>
  <r>
    <s v="NEON.D02.LEWI.DP1.20138.001.amc_cellCounts.2022-06.expanded.20231229T044429Z.csv"/>
    <s v="d3e558dd-b995-4f84-abe1-a04bde7fb77f"/>
    <s v="Battelle Applied Genomics"/>
    <s v="D02"/>
    <x v="1"/>
    <s v="LEWI.AOS.S2"/>
    <x v="129"/>
    <d v="2022-08-15T09:00:00"/>
    <s v="OK"/>
    <x v="129"/>
    <s v="A00000168502"/>
    <s v="BATTELLE_epifluorProtocol_V6"/>
    <s v="automated image analysis"/>
    <n v="25"/>
    <m/>
    <n v="10"/>
    <n v="10"/>
    <n v="100"/>
    <n v="181"/>
    <n v="78210"/>
    <n v="4"/>
    <s v=""/>
    <s v=""/>
    <s v="TuIbGgXF7vf19myfWd/EhQ=="/>
    <s v="TuIbGgXF7vfeH3y1NAol+w=="/>
    <s v="ljFJY13p6pzg2KxKCNjSrw=="/>
  </r>
  <r>
    <s v="NEON.D02.LEWI.DP1.20138.001.amc_cellCounts.2022-07.expanded.20231229T043016Z.csv"/>
    <s v="9e5f7da4-6489-4fb1-ad93-60ef3fc3f198"/>
    <s v="Battelle Applied Genomics"/>
    <s v="D02"/>
    <x v="1"/>
    <s v="LEWI.AOS.S2"/>
    <x v="130"/>
    <d v="2022-11-03T09:00:00"/>
    <s v="Other (describe in remarks)"/>
    <x v="130"/>
    <s v="A00000169948"/>
    <s v="BATTELLE_epifluorProtocol_V6"/>
    <s v="automated image analysis"/>
    <n v="25"/>
    <n v="10"/>
    <n v="10"/>
    <n v="10"/>
    <n v="100"/>
    <n v="5430"/>
    <n v="2346296"/>
    <m/>
    <s v=""/>
    <s v="Sample arrived frozen but analzyable"/>
    <s v="TuIbGgXF7vf5QN6lKJFDaA=="/>
    <s v=""/>
    <s v="TuIbGgXF7vf4scFP2EHD/A=="/>
  </r>
  <r>
    <s v="NEON.D02.LEWI.DP1.20138.001.amc_cellCounts.2022-08.expanded.20231229T051909Z.csv"/>
    <s v="64fecbff-49a6-4627-a70f-bd56d163acd1"/>
    <s v="Battelle Applied Genomics"/>
    <s v="D02"/>
    <x v="1"/>
    <s v="LEWI.AOS.S2"/>
    <x v="131"/>
    <d v="2022-11-03T09:00:00"/>
    <s v="OK"/>
    <x v="131"/>
    <s v="A00000170040"/>
    <s v="BATTELLE_epifluorProtocol_V6"/>
    <s v="automated image analysis"/>
    <n v="25"/>
    <n v="10"/>
    <n v="10"/>
    <n v="10"/>
    <n v="100"/>
    <n v="2670"/>
    <n v="1132099"/>
    <m/>
    <s v=""/>
    <s v=""/>
    <s v="TuIbGgXF7vf5QN6lKJFDaA=="/>
    <s v=""/>
    <s v="TuIbGgXF7vfeH3y1NAol+w=="/>
  </r>
  <r>
    <s v="NEON.D02.LEWI.DP1.20138.001.amc_cellCounts.2022-09.expanded.20231229T035148Z.csv"/>
    <s v="3dc9fa60-c672-413e-9f66-a260f84b314c"/>
    <s v="Battelle Memorial Institute"/>
    <s v="D02"/>
    <x v="1"/>
    <s v="LEWI.AOS.S2"/>
    <x v="132"/>
    <d v="2022-12-19T09:00:00"/>
    <s v="OK"/>
    <x v="132"/>
    <s v="A00000322559"/>
    <s v="BATTELLE_epifluorProtocol_V6"/>
    <s v="automated image analysis"/>
    <n v="25"/>
    <m/>
    <n v="10"/>
    <n v="10"/>
    <n v="100"/>
    <n v="105"/>
    <n v="45370"/>
    <m/>
    <s v=""/>
    <s v=""/>
    <s v="TuIbGgXF7vevZb0caRpZAQ=="/>
    <s v=""/>
    <s v="TuIbGgXF7vdcmSCYVrPGNQ=="/>
  </r>
  <r>
    <s v="NEON.D02.LEWI.DP1.20138.001.amc_cellCounts.2022-10.expanded.20231229T050556Z.csv"/>
    <s v="d20bfbde-02b9-46d5-8925-c4ac6e4f5456"/>
    <s v="Battelle Memorial Institute"/>
    <s v="D02"/>
    <x v="1"/>
    <s v="LEWI.AOS.S2"/>
    <x v="133"/>
    <d v="2022-12-19T09:00:00"/>
    <s v="OK"/>
    <x v="133"/>
    <s v="A00000322551"/>
    <s v="BATTELLE_epifluorProtocol_V6"/>
    <s v="automated image analysis"/>
    <n v="25"/>
    <m/>
    <n v="10"/>
    <n v="10"/>
    <n v="100"/>
    <n v="165"/>
    <n v="71296"/>
    <m/>
    <s v=""/>
    <s v=""/>
    <s v="TuIbGgXF7vevZb0caRpZAQ=="/>
    <s v=""/>
    <s v="TuIbGgXF7vdcmSCYVrPGNQ=="/>
  </r>
  <r>
    <s v="NEON.D02.LEWI.DP1.20138.001.amc_cellCounts.2022-11.expanded.20231229T035914Z.csv"/>
    <s v="7829acec-137a-40eb-aa7a-db4615e6e8b3"/>
    <s v="Battelle Memorial Institute"/>
    <s v="D02"/>
    <x v="1"/>
    <s v="LEWI.AOS.S2"/>
    <x v="134"/>
    <d v="2023-01-31T09:00:00"/>
    <s v="OK"/>
    <x v="134"/>
    <s v="A00000322671"/>
    <s v="BATTELLE_epifluorProtocol_V6"/>
    <s v="automated image analysis"/>
    <n v="25"/>
    <n v="10"/>
    <n v="10"/>
    <n v="10"/>
    <n v="100"/>
    <n v="2650"/>
    <n v="1145062"/>
    <m/>
    <s v=""/>
    <s v=""/>
    <s v="TuIbGgXF7vf5QN6lKJFDaA=="/>
    <s v=""/>
    <s v="TuIbGgXF7vdlZiSBHnEoLg=="/>
  </r>
  <r>
    <s v="NEON.D02.LEWI.DP1.20138.001.amc_cellCounts.2023-01.expanded.20231229T152738Z.csv"/>
    <s v="4c37e91a-4472-4939-b0d6-7debd61be05b"/>
    <s v="Battelle Memorial Institute"/>
    <s v="D02"/>
    <x v="1"/>
    <s v="LEWI.AOS.S2"/>
    <x v="135"/>
    <d v="2023-03-22T09:00:00"/>
    <s v="OK"/>
    <x v="135"/>
    <s v="A00000322624"/>
    <s v="BATTELLE_epifluorProtocol_V6"/>
    <s v="automated image analysis"/>
    <n v="25"/>
    <m/>
    <n v="10"/>
    <n v="10"/>
    <n v="100"/>
    <n v="49"/>
    <n v="21173"/>
    <m/>
    <s v="LR"/>
    <s v=""/>
    <s v="TuIbGgXF7vfcUnbShO1+tw=="/>
    <s v=""/>
    <s v="TuIbGgXF7vfwmbH0HRfL8A=="/>
  </r>
  <r>
    <s v="NEON.D02.LEWI.DP1.20138.001.amc_cellCounts.2023-02.expanded.20231229T153557Z.csv"/>
    <s v="7c5c754b-b1b9-4f67-b931-698e20922236"/>
    <s v="Battelle Memorial Institute"/>
    <s v="D02"/>
    <x v="1"/>
    <s v="LEWI.AOS.S2"/>
    <x v="136"/>
    <d v="2023-03-22T09:00:00"/>
    <s v="OK"/>
    <x v="136"/>
    <s v="A00000322655"/>
    <s v="BATTELLE_epifluorProtocol_V6"/>
    <s v="automated image analysis"/>
    <n v="25"/>
    <m/>
    <n v="10"/>
    <n v="10"/>
    <n v="100"/>
    <n v="85"/>
    <n v="36728"/>
    <m/>
    <s v="LR"/>
    <s v=""/>
    <s v="TuIbGgXF7vfcUnbShO1+tw=="/>
    <s v=""/>
    <s v="TuIbGgXF7vfwmbH0HRfL8A=="/>
  </r>
  <r>
    <s v="NEON.D02.LEWI.DP1.20138.001.amc_cellCounts.2023-03.expanded.20231229T155704Z.csv"/>
    <s v="b006a331-f707-4f36-9707-43c44be2d08f"/>
    <s v="Battelle Memorial Institute"/>
    <s v="D02"/>
    <x v="1"/>
    <s v="LEWI.AOS.S2"/>
    <x v="137"/>
    <d v="2023-03-22T09:00:00"/>
    <s v="OK"/>
    <x v="137"/>
    <s v="A00000322756"/>
    <s v="BATTELLE_epifluorProtocol_V6"/>
    <s v="automated image analysis"/>
    <n v="25"/>
    <m/>
    <n v="10"/>
    <n v="10"/>
    <n v="100"/>
    <n v="61"/>
    <n v="26358"/>
    <m/>
    <s v="LR"/>
    <s v=""/>
    <s v="TuIbGgXF7vfcUnbShO1+tw=="/>
    <s v=""/>
    <s v="TuIbGgXF7vfwmbH0HRfL8A=="/>
  </r>
  <r>
    <s v="NEON.D02.LEWI.DP1.20138.001.amc_cellCounts.2023-04.expanded.20231229T170724Z.csv"/>
    <s v="f3080ea0-caa6-4241-8767-d1f7aec519b2"/>
    <s v="Battelle Memorial Institute"/>
    <s v="D02"/>
    <x v="1"/>
    <s v="LEWI.AOS.S2"/>
    <x v="138"/>
    <d v="2023-05-24T09:00:00"/>
    <s v="OK"/>
    <x v="138"/>
    <s v="A00000323783"/>
    <s v="BATTELLE_epifluorProtocol_V6"/>
    <s v="automated image analysis"/>
    <n v="25"/>
    <m/>
    <n v="10"/>
    <n v="10"/>
    <n v="100"/>
    <n v="137"/>
    <n v="59198"/>
    <m/>
    <s v=""/>
    <s v=""/>
    <s v="TuIbGgXF7vf5QN6lKJFDaA=="/>
    <s v=""/>
    <s v="TuIbGgXF7vf0RPZQi6ksGA=="/>
  </r>
  <r>
    <s v="NEON.D02.LEWI.DP1.20138.001.amc_cellCounts.2023-05.expanded.20231229T164711Z.csv"/>
    <s v="2c3fe84c-6f55-444e-8451-0ae6da2f7b6a"/>
    <s v="Battelle Memorial Institute"/>
    <s v="D02"/>
    <x v="1"/>
    <s v="LEWI.AOS.S2"/>
    <x v="139"/>
    <d v="2023-05-24T09:00:00"/>
    <s v="Other (describe in remarks)"/>
    <x v="139"/>
    <s v="A00000323867"/>
    <s v="BATTELLE_epifluorProtocol_V6"/>
    <s v="automated image analysis"/>
    <n v="25"/>
    <n v="10"/>
    <n v="10"/>
    <n v="10"/>
    <n v="100"/>
    <n v="22790"/>
    <n v="9847531"/>
    <m/>
    <s v=""/>
    <s v="Received in 50mL conical"/>
    <s v="TuIbGgXF7vf5QN6lKJFDaA=="/>
    <s v=""/>
    <s v="TuIbGgXF7vf0RPZQi6ksGA=="/>
  </r>
  <r>
    <s v="NEON.D02.POSE.DP1.20138.001.amc_cellCounts.2014-11.expanded.20231226T225535Z.csv"/>
    <s v="d58e5dbb-ffeb-4860-a06c-9afc88537766"/>
    <s v="Argonne National Laboratory"/>
    <s v="D02"/>
    <x v="2"/>
    <s v="POSE.AOS.S2"/>
    <x v="140"/>
    <m/>
    <s v="OK"/>
    <x v="140"/>
    <s v=""/>
    <s v="anl_cellcts_protocol_v1"/>
    <s v="flow cytometry"/>
    <m/>
    <m/>
    <m/>
    <n v="0"/>
    <m/>
    <n v="344400"/>
    <n v="1722000"/>
    <m/>
    <s v=""/>
    <s v=""/>
    <s v="bgbZRk64hNc="/>
    <s v=""/>
    <s v=""/>
  </r>
  <r>
    <s v="NEON.D02.POSE.DP1.20138.001.amc_cellCounts.2014-12.expanded.20231226T225822Z.csv"/>
    <s v="db80fe2b-348f-4c14-b441-903cfe108cb8"/>
    <s v="Argonne National Laboratory"/>
    <s v="D02"/>
    <x v="2"/>
    <s v="POSE.AOS.S2"/>
    <x v="141"/>
    <m/>
    <s v="OK"/>
    <x v="141"/>
    <s v=""/>
    <s v="anl_cellcts_protocol_v1"/>
    <s v="flow cytometry"/>
    <m/>
    <m/>
    <m/>
    <n v="0"/>
    <m/>
    <n v="246000"/>
    <n v="1230000"/>
    <m/>
    <s v=""/>
    <s v=""/>
    <s v="bgbZRk64hNc="/>
    <s v=""/>
    <s v=""/>
  </r>
  <r>
    <s v="NEON.D02.POSE.DP1.20138.001.amc_cellCounts.2015-01.expanded.20231226T233929Z.csv"/>
    <s v="da8dbf03-c3f2-4d5b-8fe3-61804cf9bb0b"/>
    <s v="Argonne National Laboratory"/>
    <s v="D02"/>
    <x v="2"/>
    <s v="POSE.AOS.S2"/>
    <x v="142"/>
    <m/>
    <s v="OK"/>
    <x v="142"/>
    <s v=""/>
    <s v="anl_cellcts_protocol_v1"/>
    <s v="flow cytometry"/>
    <m/>
    <m/>
    <m/>
    <n v="0"/>
    <m/>
    <n v="121000"/>
    <n v="605000"/>
    <m/>
    <s v=""/>
    <s v=""/>
    <s v="bgbZRk64hNc="/>
    <s v=""/>
    <s v=""/>
  </r>
  <r>
    <s v="NEON.D02.POSE.DP1.20138.001.amc_cellCounts.2015-03.expanded.20231226T232123Z.csv"/>
    <s v="3a8cb578-5965-471b-8bcd-524832bc18a9"/>
    <s v="Argonne National Laboratory"/>
    <s v="D02"/>
    <x v="2"/>
    <s v="POSE.AOS.S2"/>
    <x v="143"/>
    <m/>
    <s v="OK"/>
    <x v="143"/>
    <s v=""/>
    <s v="anl_cellcts_protocol_v1"/>
    <s v="flow cytometry"/>
    <m/>
    <m/>
    <m/>
    <n v="0"/>
    <m/>
    <n v="230600"/>
    <n v="1153000"/>
    <m/>
    <s v=""/>
    <s v=""/>
    <s v="bgbZRk64hNc="/>
    <s v=""/>
    <s v=""/>
  </r>
  <r>
    <s v="NEON.D02.POSE.DP1.20138.001.amc_cellCounts.2015-04.expanded.20231227T000254Z.csv"/>
    <s v="d8d77349-dd00-416e-bb23-782aa8010fd7"/>
    <s v="Argonne National Laboratory"/>
    <s v="D02"/>
    <x v="2"/>
    <s v="POSE.AOS.S2"/>
    <x v="144"/>
    <m/>
    <s v="OK"/>
    <x v="144"/>
    <s v=""/>
    <s v="anl_cellcts_protocol_v1"/>
    <s v="flow cytometry"/>
    <m/>
    <m/>
    <m/>
    <n v="0"/>
    <m/>
    <n v="142000"/>
    <n v="710000"/>
    <m/>
    <s v=""/>
    <s v=""/>
    <s v="bgbZRk64hNc="/>
    <s v=""/>
    <s v=""/>
  </r>
  <r>
    <s v="NEON.D02.POSE.DP1.20138.001.amc_cellCounts.2015-05.expanded.20231226T234657Z.csv"/>
    <s v="356a3dfc-7330-404e-b233-81f4bb64dfe8"/>
    <s v="Argonne National Laboratory"/>
    <s v="D02"/>
    <x v="2"/>
    <s v="POSE.AOS.S2"/>
    <x v="145"/>
    <m/>
    <s v="OK"/>
    <x v="145"/>
    <s v=""/>
    <s v="anl_cellcts_protocol_v1"/>
    <s v="flow cytometry"/>
    <m/>
    <m/>
    <m/>
    <n v="0"/>
    <m/>
    <n v="55400"/>
    <n v="277000"/>
    <m/>
    <s v=""/>
    <s v=""/>
    <s v="bgbZRk64hNc="/>
    <s v=""/>
    <s v=""/>
  </r>
  <r>
    <s v="NEON.D02.POSE.DP1.20138.001.amc_cellCounts.2015-06.expanded.20231227T001205Z.csv"/>
    <s v="bfe42ffd-83d9-4eb8-b515-98bd908ff97f"/>
    <s v="Argonne National Laboratory"/>
    <s v="D02"/>
    <x v="2"/>
    <s v="POSE.AOS.S2"/>
    <x v="146"/>
    <m/>
    <s v="OK"/>
    <x v="146"/>
    <s v=""/>
    <s v="anl_cellcts_protocol_v1"/>
    <s v="flow cytometry"/>
    <m/>
    <m/>
    <m/>
    <n v="0"/>
    <m/>
    <n v="125600"/>
    <n v="628000"/>
    <m/>
    <s v=""/>
    <s v=""/>
    <s v="bgbZRk64hNc="/>
    <s v=""/>
    <s v=""/>
  </r>
  <r>
    <s v="NEON.D02.POSE.DP1.20138.001.amc_cellCounts.2015-07.expanded.20231226T232753Z.csv"/>
    <s v="85fedb8a-3196-42cc-bf7b-e18c2e5ce675"/>
    <s v="Argonne National Laboratory"/>
    <s v="D02"/>
    <x v="2"/>
    <s v="POSE.AOS.S2"/>
    <x v="147"/>
    <m/>
    <s v="OK"/>
    <x v="147"/>
    <s v=""/>
    <s v="anl_cellcts_protocol_v1"/>
    <s v="flow cytometry"/>
    <m/>
    <m/>
    <m/>
    <n v="0"/>
    <m/>
    <n v="58600"/>
    <n v="293000"/>
    <m/>
    <s v=""/>
    <s v=""/>
    <s v="bgbZRk64hNc="/>
    <s v=""/>
    <s v=""/>
  </r>
  <r>
    <s v="NEON.D02.POSE.DP1.20138.001.amc_cellCounts.2017-04.expanded.20231227T033639Z.csv"/>
    <s v="f71eaf2a-d1d8-4369-8212-706c9434e55f"/>
    <s v="Battelle Applied Genomics"/>
    <s v="D02"/>
    <x v="2"/>
    <s v="POSE.AOS.S2"/>
    <x v="148"/>
    <d v="2017-05-16T09:00:00"/>
    <s v="OK"/>
    <x v="148"/>
    <s v=""/>
    <s v="BATTELLE_epifluorProtocol_V3"/>
    <s v="automated image analysis"/>
    <m/>
    <m/>
    <n v="0"/>
    <n v="10"/>
    <n v="100"/>
    <n v="0"/>
    <n v="0"/>
    <m/>
    <s v=""/>
    <s v="Reference image not selected in May, no PDE perfomed. Assisted Image analysis via ImageJ. No cells visualized on filter, below limit of detection, recommend repeat with higher volume in future. Samples mounted with Immersion Oil, recommend using ProLong or Antifade mountant instead in future."/>
    <s v="SAi69pQ5esk="/>
    <s v=""/>
    <s v=""/>
  </r>
  <r>
    <s v="NEON.D02.POSE.DP1.20138.001.amc_cellCounts.2017-05.expanded.20231227T045412Z.csv"/>
    <s v="9806bcad-405b-41f0-aa53-73be167090fb"/>
    <s v="Battelle Applied Genomics"/>
    <s v="D02"/>
    <x v="2"/>
    <s v="POSE.AOS.S2"/>
    <x v="149"/>
    <d v="2017-05-16T09:00:00"/>
    <s v="OK"/>
    <x v="149"/>
    <s v=""/>
    <s v="BATTELLE_epifluorProtocol_V3"/>
    <s v="automated image analysis"/>
    <m/>
    <m/>
    <n v="10"/>
    <n v="10"/>
    <n v="100"/>
    <n v="84"/>
    <n v="165926"/>
    <m/>
    <s v=""/>
    <s v="Reference image not selected in May, no PDE perfomed. Assisted Image analysis via ImageJ. &lt;100 total cells counted, recommend repeat. Samples mounted with Immersion Oil, recommend using ProLong or Antifade mountant instead in future."/>
    <s v="SAi69pQ5esk="/>
    <s v=""/>
    <s v=""/>
  </r>
  <r>
    <s v="NEON.D02.POSE.DP1.20138.001.amc_cellCounts.2017-06.expanded.20231227T045907Z.csv"/>
    <s v="1ac5fa09-bab8-483f-be38-7634993b24d0"/>
    <s v="Battelle Applied Genomics"/>
    <s v="D02"/>
    <x v="2"/>
    <s v="POSE.AOS.S2"/>
    <x v="150"/>
    <d v="2017-07-18T09:00:00"/>
    <s v="OK"/>
    <x v="150"/>
    <s v=""/>
    <s v="BATTELLE_epifluorProtocol_V3"/>
    <s v="automated image analysis"/>
    <n v="47"/>
    <m/>
    <n v="11"/>
    <n v="10"/>
    <n v="100"/>
    <n v="374"/>
    <n v="671605"/>
    <n v="1.1000000000000001"/>
    <s v=""/>
    <s v=""/>
    <s v="SAi69pQ5esk="/>
    <s v=""/>
    <s v=""/>
  </r>
  <r>
    <s v="NEON.D02.POSE.DP1.20138.001.amc_cellCounts.2017-07.expanded.20231227T092313Z.csv"/>
    <s v="efacf0f5-9d16-4218-8c01-b8e5b6994817"/>
    <s v="Battelle Applied Genomics"/>
    <s v="D02"/>
    <x v="2"/>
    <s v="POSE.AOS.S2"/>
    <x v="151"/>
    <d v="2017-09-18T09:00:00"/>
    <s v="OK"/>
    <x v="151"/>
    <s v=""/>
    <s v="BATTELLE_epifluorProtocol_V3"/>
    <s v="automated image analysis"/>
    <n v="47"/>
    <m/>
    <n v="11"/>
    <n v="20"/>
    <n v="100"/>
    <n v="219"/>
    <n v="201675"/>
    <n v="0"/>
    <s v=""/>
    <s v=""/>
    <s v="SAi69pQ5esk="/>
    <s v=""/>
    <s v=""/>
  </r>
  <r>
    <s v="NEON.D02.POSE.DP1.20138.001.amc_cellCounts.2017-08.expanded.20231227T033815Z.csv"/>
    <s v="c7c69b6c-ed7c-434a-9e0d-5ea52d1ff1f7"/>
    <s v="Battelle Applied Genomics"/>
    <s v="D02"/>
    <x v="2"/>
    <s v="POSE.AOS.S2"/>
    <x v="152"/>
    <d v="2017-09-18T09:00:00"/>
    <s v="OK"/>
    <x v="152"/>
    <s v=""/>
    <s v="BATTELLE_epifluorProtocol_V3"/>
    <s v="automated image analysis"/>
    <n v="47"/>
    <m/>
    <n v="9"/>
    <n v="20"/>
    <n v="100"/>
    <n v="143"/>
    <n v="156927"/>
    <n v="0"/>
    <s v=""/>
    <s v=""/>
    <s v="SAi69pQ5esk="/>
    <s v=""/>
    <s v=""/>
  </r>
  <r>
    <s v="NEON.D02.POSE.DP1.20138.001.amc_cellCounts.2017-09.expanded.20231227T053525Z.csv"/>
    <s v="c44ba76a-e6d0-4a33-9075-a690f3ae0fc4"/>
    <s v="Battelle Applied Genomics"/>
    <s v="D02"/>
    <x v="2"/>
    <s v="POSE.AOS.S2"/>
    <x v="153"/>
    <d v="2017-11-27T09:00:00"/>
    <s v="Handling error"/>
    <x v="153"/>
    <s v=""/>
    <s v="BATTELLE_epifluorProtocol_V3"/>
    <s v="automated image analysis"/>
    <n v="47"/>
    <m/>
    <m/>
    <n v="20"/>
    <n v="100"/>
    <m/>
    <m/>
    <m/>
    <s v=""/>
    <s v="Samples processe improperly, sample unusable. Unable to re-process sample as no remaining sample."/>
    <s v="SAi69pQ5esk="/>
    <s v=""/>
    <s v=""/>
  </r>
  <r>
    <s v="NEON.D02.POSE.DP1.20138.001.amc_cellCounts.2017-10.expanded.20231227T035943Z.csv"/>
    <s v="d3294c27-334f-4658-8292-a18d3af91285"/>
    <s v="Battelle Applied Genomics"/>
    <s v="D02"/>
    <x v="2"/>
    <s v="POSE.AOS.S2"/>
    <x v="154"/>
    <d v="2017-11-27T09:00:00"/>
    <s v="Handling error"/>
    <x v="154"/>
    <s v=""/>
    <s v="BATTELLE_epifluorProtocol_V3"/>
    <s v="automated image analysis"/>
    <n v="47"/>
    <m/>
    <m/>
    <n v="20"/>
    <n v="100"/>
    <m/>
    <m/>
    <m/>
    <s v=""/>
    <s v="Samples processe improperly, sample unusable. Unable to re-process sample as no remaining sample."/>
    <s v="SAi69pQ5esk="/>
    <s v=""/>
    <s v=""/>
  </r>
  <r>
    <s v="NEON.D02.POSE.DP1.20138.001.amc_cellCounts.2017-11.expanded.20231227T081509Z.csv"/>
    <s v="d6fe6d94-e53a-42e3-9741-e04380023e96"/>
    <s v="Battelle Applied Genomics"/>
    <s v="D02"/>
    <x v="2"/>
    <s v="POSE.AOS.S2"/>
    <x v="155"/>
    <d v="2018-01-16T09:00:00"/>
    <s v="OK"/>
    <x v="155"/>
    <s v=""/>
    <s v="BATTELLE_epifluorProtocol_V3"/>
    <s v="automated image analysis"/>
    <n v="47"/>
    <m/>
    <n v="10"/>
    <n v="19"/>
    <n v="100"/>
    <n v="86"/>
    <n v="90360"/>
    <n v="1.2"/>
    <s v="LR"/>
    <s v=""/>
    <s v="SAi69pQ5esk="/>
    <s v=""/>
    <s v=""/>
  </r>
  <r>
    <s v="NEON.D02.POSE.DP1.20138.001.amc_cellCounts.2017-12.expanded.20231227T085615Z.csv"/>
    <s v="0e4844b7-1dc7-4965-8d96-a348c98ed95f"/>
    <s v="Battelle Applied Genomics"/>
    <s v="D02"/>
    <x v="2"/>
    <s v="POSE.AOS.S2"/>
    <x v="156"/>
    <d v="2018-01-16T09:00:00"/>
    <s v="OK"/>
    <x v="156"/>
    <s v=""/>
    <s v="BATTELLE_epifluorProtocol_V3"/>
    <s v="automated image analysis"/>
    <n v="47"/>
    <m/>
    <n v="10"/>
    <n v="19"/>
    <n v="100"/>
    <n v="125"/>
    <n v="127275"/>
    <n v="1.2"/>
    <s v=""/>
    <s v=""/>
    <s v="SAi69pQ5esk="/>
    <s v=""/>
    <s v=""/>
  </r>
  <r>
    <s v="NEON.D02.POSE.DP1.20138.001.amc_cellCounts.2018-01.expanded.20231228T170332Z.csv"/>
    <s v="5da01389-e807-4ef9-99dc-7ff7542cc63c"/>
    <s v="Battelle Applied Genomics"/>
    <s v="D02"/>
    <x v="2"/>
    <s v="POSE.AOS.S2"/>
    <x v="157"/>
    <d v="2018-02-23T09:00:00"/>
    <s v="OK"/>
    <x v="157"/>
    <s v=""/>
    <s v="BATTELLE_epifluorProtocol_V3"/>
    <s v="automated image analysis"/>
    <n v="25"/>
    <m/>
    <n v="10"/>
    <n v="18"/>
    <n v="100"/>
    <n v="399"/>
    <n v="95253"/>
    <n v="0.6"/>
    <s v=""/>
    <s v="No known compromise"/>
    <s v="SAi69pQ5esk="/>
    <s v=""/>
    <s v=""/>
  </r>
  <r>
    <s v="NEON.D02.POSE.DP1.20138.001.amc_cellCounts.2018-02.expanded.20231228T184805Z.csv"/>
    <s v="1c54d4a3-29d0-4dde-a419-cc6ada5bc324"/>
    <s v="Battelle Applied Genomics"/>
    <s v="D02"/>
    <x v="2"/>
    <s v="POSE.AOS.S2"/>
    <x v="158"/>
    <d v="2018-03-20T09:00:00"/>
    <s v="OK"/>
    <x v="158"/>
    <s v=""/>
    <s v="BATTELLE_epifluorProtocol_V3"/>
    <s v="automated image analysis"/>
    <n v="25"/>
    <m/>
    <n v="10"/>
    <n v="20"/>
    <n v="100"/>
    <n v="58"/>
    <n v="12787"/>
    <n v="0.6"/>
    <s v="LR"/>
    <s v=""/>
    <s v="TuIbGgXF7vf63arGW51dzg=="/>
    <s v=""/>
    <s v="TuIbGgXF7vcxFNi0e8oPZg=="/>
  </r>
  <r>
    <s v="NEON.D02.POSE.DP1.20138.001.amc_cellCounts.2018-03.expanded.20231228T190830Z.csv"/>
    <s v="95c841af-c98b-4b84-803d-8d95b1a86098"/>
    <s v="Battelle Applied Genomics"/>
    <s v="D02"/>
    <x v="2"/>
    <s v="POSE.AOS.S2"/>
    <x v="159"/>
    <d v="2018-03-20T09:00:00"/>
    <s v="OK"/>
    <x v="159"/>
    <s v=""/>
    <s v="BATTELLE_epifluorProtocol_V3"/>
    <s v="automated image analysis"/>
    <n v="25"/>
    <m/>
    <n v="10"/>
    <n v="19"/>
    <n v="100"/>
    <n v="36"/>
    <n v="8144"/>
    <n v="0.6"/>
    <s v="LR"/>
    <s v=""/>
    <s v="TuIbGgXF7vf63arGW51dzg=="/>
    <s v=""/>
    <s v="TuIbGgXF7vcxFNi0e8oPZg=="/>
  </r>
  <r>
    <s v="NEON.D02.POSE.DP1.20138.001.amc_cellCounts.2018-04.expanded.20231228T185441Z.csv"/>
    <s v="0ac53250-361b-47c7-a545-3248fef69c69"/>
    <s v="Battelle Applied Genomics"/>
    <s v="D02"/>
    <x v="2"/>
    <s v="POSE.AOS.S2"/>
    <x v="160"/>
    <d v="2018-05-15T09:00:00"/>
    <s v="OK"/>
    <x v="160"/>
    <s v="A00000001976"/>
    <s v="BATTELLE_epifluorProtocol_V3"/>
    <s v="automated image analysis"/>
    <n v="25"/>
    <m/>
    <n v="10"/>
    <n v="15"/>
    <n v="100"/>
    <n v="713"/>
    <n v="205391"/>
    <n v="0.6"/>
    <s v=""/>
    <s v=""/>
    <s v="TuIbGgXF7vfeH3y1NAol+w=="/>
    <s v=""/>
    <s v="TuIbGgXF7vcxFNi0e8oPZg=="/>
  </r>
  <r>
    <s v="NEON.D02.POSE.DP1.20138.001.amc_cellCounts.2018-05.expanded.20231228T180514Z.csv"/>
    <s v="3932da83-99d4-4d56-8064-60417a0e13d6"/>
    <s v="Battelle Applied Genomics"/>
    <s v="D02"/>
    <x v="2"/>
    <s v="POSE.AOS.S2"/>
    <x v="161"/>
    <d v="2018-05-15T09:00:00"/>
    <s v="OK"/>
    <x v="161"/>
    <s v="A00000002021"/>
    <s v="BATTELLE_epifluorProtocol_V3"/>
    <s v="automated image analysis"/>
    <n v="25"/>
    <m/>
    <n v="11"/>
    <n v="15"/>
    <n v="100"/>
    <n v="589"/>
    <n v="154246"/>
    <n v="0.6"/>
    <s v=""/>
    <s v=""/>
    <s v="TuIbGgXF7vfeH3y1NAol+w=="/>
    <s v=""/>
    <s v="TuIbGgXF7vcxFNi0e8oPZg=="/>
  </r>
  <r>
    <s v="NEON.D02.POSE.DP1.20138.001.amc_cellCounts.2018-06.expanded.20231228T183839Z.csv"/>
    <s v="99d63025-3f2e-4882-9bb4-4816cca7cfb9"/>
    <s v="Battelle Applied Genomics"/>
    <s v="D02"/>
    <x v="2"/>
    <s v="POSE.AOS.S2"/>
    <x v="162"/>
    <d v="2018-07-18T09:00:00"/>
    <s v="OK"/>
    <x v="162"/>
    <s v="A00000002003"/>
    <s v="BATTELLE_epifluorProtocol_V3"/>
    <s v="automated image analysis"/>
    <n v="25"/>
    <m/>
    <n v="10"/>
    <n v="10"/>
    <n v="100"/>
    <n v="342"/>
    <n v="147778"/>
    <n v="1.1000000000000001"/>
    <s v=""/>
    <s v=""/>
    <s v="TuIbGgXF7vfcUnbShO1+tw=="/>
    <s v=""/>
    <s v="TuIbGgXF7vcxFNi0e8oPZg=="/>
  </r>
  <r>
    <s v="NEON.D02.POSE.DP1.20138.001.amc_cellCounts.2018-07.expanded.20231228T191436Z.csv"/>
    <s v="e74e7422-651c-4c2c-a43a-cb33f510d654"/>
    <s v="Battelle Applied Genomics"/>
    <s v="D02"/>
    <x v="2"/>
    <s v="POSE.AOS.S2"/>
    <x v="163"/>
    <d v="2018-09-27T09:00:00"/>
    <s v="OK"/>
    <x v="163"/>
    <s v="A00000002002"/>
    <s v="BATTELLE_epifluorProtocol_V3"/>
    <s v="automated image analysis"/>
    <n v="25"/>
    <m/>
    <n v="11"/>
    <n v="10"/>
    <m/>
    <n v="1123"/>
    <n v="441134"/>
    <n v="0.6"/>
    <s v=""/>
    <s v=""/>
    <s v="TuIbGgXF7vfeH3y1NAol+w=="/>
    <s v=""/>
    <s v="TuIbGgXF7vcxFNi0e8oPZg=="/>
  </r>
  <r>
    <s v="NEON.D02.POSE.DP1.20138.001.amc_cellCounts.2018-08.expanded.20231228T185445Z.csv"/>
    <s v="0407ee78-cf01-4657-a749-f0a3cd55d86c"/>
    <s v="Battelle Applied Genomics"/>
    <s v="D02"/>
    <x v="2"/>
    <s v="POSE.AOS.S2"/>
    <x v="164"/>
    <d v="2018-09-27T09:00:00"/>
    <s v="OK"/>
    <x v="164"/>
    <s v="A00000002616"/>
    <s v="BATTELLE_epifluorProtocol_V3"/>
    <s v="automated image analysis"/>
    <n v="25"/>
    <m/>
    <n v="11"/>
    <n v="10"/>
    <m/>
    <n v="877"/>
    <n v="344501"/>
    <n v="0.6"/>
    <s v=""/>
    <s v=""/>
    <s v="TuIbGgXF7vfeH3y1NAol+w=="/>
    <s v=""/>
    <s v="TuIbGgXF7vcxFNi0e8oPZg=="/>
  </r>
  <r>
    <s v="NEON.D02.POSE.DP1.20138.001.amc_cellCounts.2018-09.expanded.20231228T175647Z.csv"/>
    <s v="092ee4f8-fd91-4af7-94ab-77001559393c"/>
    <s v="Battelle Applied Genomics"/>
    <s v="D02"/>
    <x v="2"/>
    <s v="POSE.AOS.S2"/>
    <x v="165"/>
    <d v="2018-11-27T09:00:00"/>
    <s v="OK"/>
    <x v="165"/>
    <s v="A00000035483"/>
    <s v="BATTELLE_epifluorProtocol_V3"/>
    <s v="automated image analysis"/>
    <n v="25"/>
    <m/>
    <n v="10"/>
    <n v="10"/>
    <n v="100"/>
    <n v="956"/>
    <n v="413086"/>
    <n v="1.2"/>
    <s v=""/>
    <s v=""/>
    <s v="TuIbGgXF7vfcUnbShO1+tw=="/>
    <s v=""/>
    <s v="TuIbGgXF7vfeH3y1NAol+w=="/>
  </r>
  <r>
    <s v="NEON.D02.POSE.DP1.20138.001.amc_cellCounts.2018-10.expanded.20231228T192929Z.csv"/>
    <s v="bb746020-5bd6-4684-888a-7e15fd878563"/>
    <s v="Battelle Applied Genomics"/>
    <s v="D02"/>
    <x v="2"/>
    <s v="POSE.AOS.S2"/>
    <x v="166"/>
    <d v="2018-11-27T09:00:00"/>
    <s v="OK"/>
    <x v="166"/>
    <s v="A00000034672"/>
    <s v="BATTELLE_epifluorProtocol_V3"/>
    <s v="automated image analysis"/>
    <n v="25"/>
    <m/>
    <n v="10"/>
    <n v="10"/>
    <n v="100"/>
    <n v="724"/>
    <n v="312840"/>
    <n v="1.2"/>
    <s v=""/>
    <s v=""/>
    <s v="TuIbGgXF7vfcUnbShO1+tw=="/>
    <s v=""/>
    <s v="TuIbGgXF7vfeH3y1NAol+w=="/>
  </r>
  <r>
    <s v="NEON.D02.POSE.DP1.20138.001.amc_cellCounts.2018-11.expanded.20231228T170503Z.csv"/>
    <s v="2963aba6-284d-4bdd-bd01-6d68f70b0c25"/>
    <s v="Battelle Applied Genomics"/>
    <s v="D02"/>
    <x v="2"/>
    <s v="POSE.AOS.S2"/>
    <x v="167"/>
    <d v="2019-02-11T09:00:00"/>
    <s v="OK"/>
    <x v="167"/>
    <s v="A00000034431"/>
    <s v="BATTELLE_epifluorProtocol_V3"/>
    <s v="automated image analysis"/>
    <n v="25"/>
    <m/>
    <n v="10"/>
    <n v="15"/>
    <n v="100"/>
    <n v="1550"/>
    <n v="446502"/>
    <n v="0.6"/>
    <s v=""/>
    <s v=""/>
    <s v="TuIbGgXF7vfcUnbShO1+tw=="/>
    <s v=""/>
    <s v="TuIbGgXF7vfeH3y1NAol+w=="/>
  </r>
  <r>
    <s v="NEON.D02.POSE.DP1.20138.001.amc_cellCounts.2018-12.expanded.20231228T181239Z.csv"/>
    <s v="42c533bf-2aab-4c05-bc78-0f113b3cf93c"/>
    <s v="Battelle Applied Genomics"/>
    <s v="D02"/>
    <x v="2"/>
    <s v="POSE.AOS.S2"/>
    <x v="168"/>
    <d v="2019-02-11T09:00:00"/>
    <s v="OK"/>
    <x v="168"/>
    <s v="A00000034422"/>
    <s v="BATTELLE_epifluorProtocol_V3"/>
    <s v="automated image analysis"/>
    <n v="25"/>
    <m/>
    <n v="10"/>
    <n v="15"/>
    <n v="100"/>
    <n v="808"/>
    <n v="232757"/>
    <n v="0.6"/>
    <s v=""/>
    <s v=""/>
    <s v="TuIbGgXF7vfcUnbShO1+tw=="/>
    <s v=""/>
    <s v="TuIbGgXF7vfeH3y1NAol+w=="/>
  </r>
  <r>
    <s v="NEON.D02.POSE.DP1.20138.001.amc_cellCounts.2019-01.expanded.20231227T180342Z.csv"/>
    <s v="8063e96a-93c9-4bb3-886c-197797a1cb61"/>
    <s v="Battelle Applied Genomics"/>
    <s v="D02"/>
    <x v="2"/>
    <s v="POSE.AOS.S2"/>
    <x v="169"/>
    <d v="2019-02-11T09:00:00"/>
    <s v="OK"/>
    <x v="169"/>
    <s v="A00000034425"/>
    <s v="BATTELLE_epifluorProtocol_V3"/>
    <s v="automated image analysis"/>
    <n v="25"/>
    <m/>
    <n v="10"/>
    <n v="15"/>
    <n v="100"/>
    <n v="524"/>
    <n v="150947"/>
    <n v="0.6"/>
    <s v=""/>
    <s v=""/>
    <s v="TuIbGgXF7vfcUnbShO1+tw=="/>
    <s v=""/>
    <s v="TuIbGgXF7vfeH3y1NAol+w=="/>
  </r>
  <r>
    <s v="NEON.D02.POSE.DP1.20138.001.amc_cellCounts.2019-02.expanded.20231227T165339Z.csv"/>
    <s v="d8980d7a-dfc1-40a0-8cdb-998ac5a3f177"/>
    <s v="Battelle Applied Genomics"/>
    <s v="D02"/>
    <x v="2"/>
    <s v="POSE.AOS.S2"/>
    <x v="170"/>
    <d v="2019-03-28T09:00:00"/>
    <s v="OK"/>
    <x v="170"/>
    <s v="A00000034424"/>
    <s v="BATTELLE_epifluorProtocol_V3"/>
    <s v="automated image analysis"/>
    <n v="25"/>
    <m/>
    <n v="10"/>
    <n v="15"/>
    <n v="100"/>
    <n v="1028"/>
    <n v="246776"/>
    <n v="1.7"/>
    <s v=""/>
    <s v=""/>
    <s v="TuIbGgXF7vfcUnbShO1+tw=="/>
    <s v=""/>
    <s v="vMLbKuU6fpEPi1m0ln3TkA=="/>
  </r>
  <r>
    <s v="NEON.D02.POSE.DP1.20138.001.amc_cellCounts.2019-03.expanded.20231227T163643Z.csv"/>
    <s v="c8aaf8f0-999b-481c-9653-7d849e2edda5"/>
    <s v="Battelle Applied Genomics"/>
    <s v="D02"/>
    <x v="2"/>
    <s v="POSE.AOS.S2"/>
    <x v="171"/>
    <d v="2019-03-28T09:00:00"/>
    <s v="OK"/>
    <x v="171"/>
    <s v="A00000034429"/>
    <s v="BATTELLE_epifluorProtocol_V3"/>
    <s v="automated image analysis"/>
    <n v="25"/>
    <m/>
    <n v="10"/>
    <n v="15"/>
    <n v="100"/>
    <n v="769"/>
    <n v="184602"/>
    <n v="1.7"/>
    <s v=""/>
    <s v=""/>
    <s v="TuIbGgXF7vfcUnbShO1+tw=="/>
    <s v=""/>
    <s v="vMLbKuU6fpEPi1m0ln3TkA=="/>
  </r>
  <r>
    <s v="NEON.D02.POSE.DP1.20138.001.amc_cellCounts.2019-04.expanded.20231227T183939Z.csv"/>
    <s v="26a33691-c844-40c1-b49d-c3d141189f7c"/>
    <s v="Battelle Applied Genomics"/>
    <s v="D02"/>
    <x v="2"/>
    <s v="POSE.AOS.S2"/>
    <x v="172"/>
    <d v="2019-05-30T09:00:00"/>
    <s v="OK"/>
    <x v="172"/>
    <s v="A00000034433"/>
    <s v="BATTELLE_epifluorProtocol_V3"/>
    <s v="automated image analysis"/>
    <n v="25"/>
    <m/>
    <n v="10"/>
    <n v="10"/>
    <n v="100"/>
    <n v="846"/>
    <n v="365556"/>
    <n v="1.7"/>
    <s v=""/>
    <s v=""/>
    <s v="TuIbGgXF7vfcUnbShO1+tw=="/>
    <s v=""/>
    <s v="vMLbKuU6fpEPi1m0ln3TkA=="/>
  </r>
  <r>
    <s v="NEON.D02.POSE.DP1.20138.001.amc_cellCounts.2019-05.expanded.20231227T163646Z.csv"/>
    <s v="e44f2023-c5a2-47b4-bcdb-15daae9eb908"/>
    <s v="Battelle Applied Genomics"/>
    <s v="D02"/>
    <x v="2"/>
    <s v="POSE.AOS.S2"/>
    <x v="173"/>
    <d v="2019-06-10T09:00:00"/>
    <s v="OK"/>
    <x v="173"/>
    <s v="A00000072517"/>
    <s v="BATTELLE_epifluorProtocol_V3"/>
    <s v="automated image analysis"/>
    <n v="25"/>
    <m/>
    <n v="10"/>
    <n v="10"/>
    <n v="100"/>
    <n v="409"/>
    <n v="176728"/>
    <n v="1.7"/>
    <s v=""/>
    <s v=""/>
    <s v="TuIbGgXF7vfcUnbShO1+tw=="/>
    <s v=""/>
    <s v="vMLbKuU6fpEPi1m0ln3TkA=="/>
  </r>
  <r>
    <s v="NEON.D02.POSE.DP1.20138.001.amc_cellCounts.2019-06.expanded.20231227T163656Z.csv"/>
    <s v="8ce574bc-27f4-44ea-bd39-54ede3855529"/>
    <s v="Battelle Applied Genomics"/>
    <s v="D02"/>
    <x v="2"/>
    <s v="POSE.AOS.S2"/>
    <x v="174"/>
    <d v="2019-08-01T09:00:00"/>
    <s v="OK"/>
    <x v="174"/>
    <s v="A00000072116"/>
    <s v="BATTELLE_epifluorProtocol_V3"/>
    <s v="automated image analysis"/>
    <n v="25"/>
    <m/>
    <n v="12"/>
    <n v="10"/>
    <n v="100"/>
    <n v="1435"/>
    <n v="516718"/>
    <n v="0.6"/>
    <s v=""/>
    <s v=""/>
    <s v="TuIbGgXF7vf19myfWd/EhQ=="/>
    <s v=""/>
    <s v="TuIbGgXF7vfeH3y1NAol+w=="/>
  </r>
  <r>
    <s v="NEON.D02.POSE.DP1.20138.001.amc_cellCounts.2019-07.expanded.20231227T165530Z.csv"/>
    <s v="e355c06a-843f-4c28-8a0c-01b9e5830c81"/>
    <s v="Battelle Applied Genomics"/>
    <s v="D02"/>
    <x v="2"/>
    <s v="POSE.AOS.S2"/>
    <x v="175"/>
    <d v="2019-10-29T09:00:00"/>
    <s v="Other (describe in remarks)"/>
    <x v="175"/>
    <s v="A00000071540"/>
    <s v="BATTELLE_epifluorProtocol_V3"/>
    <s v="automated image analysis"/>
    <n v="25"/>
    <n v="10"/>
    <n v="10"/>
    <n v="10"/>
    <n v="100"/>
    <n v="2220"/>
    <n v="959259"/>
    <n v="2.8"/>
    <s v=""/>
    <s v="Sample received in September and was unanalyzable due to imaging issues. Sample was diluted 1:10 for this analysis."/>
    <s v="TuIbGgXF7vc5xgynINeH1g=="/>
    <s v=""/>
    <s v="TuIbGgXF7vfeH3y1NAol+w=="/>
  </r>
  <r>
    <s v="NEON.D02.POSE.DP1.20138.001.amc_cellCounts.2019-08.expanded.20231227T163804Z.csv"/>
    <s v="e10e5cca-6110-423a-b822-35ce200d2d9c"/>
    <s v="Battelle Applied Genomics"/>
    <s v="D02"/>
    <x v="2"/>
    <s v="POSE.AOS.S2"/>
    <x v="176"/>
    <d v="2019-10-02T09:00:00"/>
    <s v="Cold chain broken"/>
    <x v="176"/>
    <s v="A00000071583"/>
    <s v="BATTELLE_epifluorProtocol_V3"/>
    <s v="automated image analysis"/>
    <n v="25"/>
    <m/>
    <n v="10"/>
    <n v="10"/>
    <n v="100"/>
    <n v="769"/>
    <n v="332284"/>
    <n v="2.8"/>
    <s v=""/>
    <s v="Sample was analyzed. Sample was not in the the 2-10C temperature range; sample was 18.3C."/>
    <s v="TuIbGgXF7vc5xgynINeH1g=="/>
    <s v=""/>
    <s v="TuIbGgXF7vfeH3y1NAol+w=="/>
  </r>
  <r>
    <s v="NEON.D02.POSE.DP1.20138.001.amc_cellCounts.2019-09.expanded.20231227T164737Z.csv"/>
    <s v="8a831087-d89a-4053-bf26-25d36fae157f"/>
    <s v="Battelle Applied Genomics"/>
    <s v="D02"/>
    <x v="2"/>
    <s v="POSE.AOS.S2"/>
    <x v="177"/>
    <d v="2019-11-21T09:00:00"/>
    <s v="OK"/>
    <x v="177"/>
    <s v="A00000069675"/>
    <s v="BATTELLE_epifluorProtocol_V4"/>
    <s v="automated image analysis"/>
    <n v="25"/>
    <m/>
    <n v="10"/>
    <n v="10"/>
    <n v="100"/>
    <n v="1119"/>
    <n v="4835185"/>
    <m/>
    <s v=""/>
    <s v=""/>
    <s v="TuIbGgXF7vevZb0caRpZAQ=="/>
    <s v=""/>
    <s v="TuIbGgXF7vfkyq5thAKFMA=="/>
  </r>
  <r>
    <s v="NEON.D02.POSE.DP1.20138.001.amc_cellCounts.2019-10.expanded.20231227T171414Z.csv"/>
    <s v="fdfcbeb6-80f7-4b6b-9dba-8bd2030aa529"/>
    <s v="Battelle Applied Genomics"/>
    <s v="D02"/>
    <x v="2"/>
    <s v="POSE.AOS.S2"/>
    <x v="178"/>
    <d v="2019-11-21T09:00:00"/>
    <s v="OK"/>
    <x v="178"/>
    <s v="A00000071409"/>
    <s v="BATTELLE_epifluorProtocol_V4"/>
    <s v="automated image analysis"/>
    <n v="25"/>
    <m/>
    <n v="10"/>
    <n v="10"/>
    <n v="100"/>
    <n v="1053"/>
    <n v="4550000"/>
    <m/>
    <s v=""/>
    <s v=""/>
    <s v="TuIbGgXF7vfwmbH0HRfL8A=="/>
    <s v=""/>
    <s v="TuIbGgXF7vfkyq5thAKFMA=="/>
  </r>
  <r>
    <s v="NEON.D02.POSE.DP1.20138.001.amc_cellCounts.2019-11.expanded.20231227T182247Z.csv"/>
    <s v="eb8e271c-c7cf-4584-b7bf-8200d481a155"/>
    <s v="Battelle Applied Genomics"/>
    <s v="D02"/>
    <x v="2"/>
    <s v="POSE.AOS.S2"/>
    <x v="179"/>
    <d v="2020-01-21T09:00:00"/>
    <s v="OK"/>
    <x v="179"/>
    <s v="A00000071290"/>
    <s v="BATTELLE_epifluorProtocol_V4"/>
    <s v="automated image analysis"/>
    <n v="25"/>
    <m/>
    <n v="10"/>
    <n v="10"/>
    <n v="100"/>
    <n v="1237"/>
    <n v="534506"/>
    <m/>
    <s v=""/>
    <s v=""/>
    <s v="TuIbGgXF7vf63arGW51dzg=="/>
    <s v=""/>
    <s v="TuIbGgXF7vfkyq5thAKFMA=="/>
  </r>
  <r>
    <s v="NEON.D02.POSE.DP1.20138.001.amc_cellCounts.2019-12.expanded.20231227T183808Z.csv"/>
    <s v="dbd68493-ec23-40d4-8235-595c391cc668"/>
    <s v="Battelle Applied Genomics"/>
    <s v="D02"/>
    <x v="2"/>
    <s v="POSE.AOS.S2"/>
    <x v="180"/>
    <d v="2020-01-21T09:00:00"/>
    <s v="OK"/>
    <x v="180"/>
    <s v="A00000071328"/>
    <s v="BATTELLE_epifluorProtocol_V4"/>
    <s v="automated image analysis"/>
    <n v="25"/>
    <m/>
    <n v="10"/>
    <n v="10"/>
    <n v="100"/>
    <n v="1852"/>
    <n v="800247"/>
    <m/>
    <s v=""/>
    <s v=""/>
    <s v="TuIbGgXF7vf63arGW51dzg=="/>
    <s v=""/>
    <s v="TuIbGgXF7vfkyq5thAKFMA=="/>
  </r>
  <r>
    <s v="NEON.D02.POSE.DP1.20138.001.amc_cellCounts.2020-01.expanded.20231227T210630Z.csv"/>
    <s v="d625987c-67ce-4a59-82c0-10240b7ccf1b"/>
    <s v="Battelle Applied Genomics"/>
    <s v="D02"/>
    <x v="2"/>
    <s v="POSE.AOS.S2"/>
    <x v="181"/>
    <d v="2020-01-21T09:00:00"/>
    <s v="OK"/>
    <x v="181"/>
    <s v="A00000071139"/>
    <s v="BATTELLE_epifluorProtocol_V4"/>
    <s v="automated image analysis"/>
    <n v="25"/>
    <m/>
    <n v="10"/>
    <n v="10"/>
    <n v="100"/>
    <n v="1323"/>
    <n v="571667"/>
    <m/>
    <s v=""/>
    <s v=""/>
    <s v="TuIbGgXF7vf63arGW51dzg=="/>
    <s v=""/>
    <s v="TuIbGgXF7vfkyq5thAKFMA=="/>
  </r>
  <r>
    <s v="NEON.D02.POSE.DP1.20138.001.amc_cellCounts.2020-02.expanded.20231227T212634Z.csv"/>
    <s v="e9c3e670-93d9-463f-8e84-727e04fc0b36"/>
    <s v="Battelle Applied Genomics"/>
    <s v="D02"/>
    <x v="2"/>
    <s v="POSE.AOS.S2"/>
    <x v="182"/>
    <d v="2020-03-26T09:00:00"/>
    <s v="OK"/>
    <x v="182"/>
    <s v="A00000071021"/>
    <s v="BATTELLE_epifluorProtocol_V4"/>
    <s v="automated image analysis"/>
    <n v="25"/>
    <m/>
    <n v="10"/>
    <n v="10"/>
    <n v="100"/>
    <n v="698"/>
    <n v="301605"/>
    <m/>
    <s v=""/>
    <s v=""/>
    <s v="TuIbGgXF7vfwmbH0HRfL8A=="/>
    <s v=""/>
    <s v="TuIbGgXF7veSFaINxEViRw=="/>
  </r>
  <r>
    <s v="NEON.D02.POSE.DP1.20138.001.amc_cellCounts.2020-03.expanded.20231227T224004Z.csv"/>
    <s v="d313ad16-5e3f-4123-a828-a29a9ea6fe12"/>
    <s v="Battelle Applied Genomics"/>
    <s v="D02"/>
    <x v="2"/>
    <s v="POSE.AOS.S2"/>
    <x v="183"/>
    <d v="2020-03-26T09:00:00"/>
    <s v="OK"/>
    <x v="183"/>
    <s v="A00000071067"/>
    <s v="BATTELLE_epifluorProtocol_V4"/>
    <s v="automated image analysis"/>
    <n v="25"/>
    <m/>
    <n v="10"/>
    <n v="10"/>
    <n v="100"/>
    <n v="1237"/>
    <n v="534506"/>
    <m/>
    <s v=""/>
    <s v=""/>
    <s v="TuIbGgXF7vfwmbH0HRfL8A=="/>
    <s v=""/>
    <s v="TuIbGgXF7veSFaINxEViRw=="/>
  </r>
  <r>
    <s v="NEON.D02.POSE.DP1.20138.001.amc_cellCounts.2020-07.expanded.20231227T213857Z.csv"/>
    <s v="541c8d47-4f47-46cf-993e-12e324697714"/>
    <s v="Battelle Applied Genomics"/>
    <s v="D02"/>
    <x v="2"/>
    <s v="POSE.AOS.S2"/>
    <x v="184"/>
    <d v="2020-10-27T09:00:00"/>
    <s v="Other (describe in remarks)"/>
    <x v="184"/>
    <s v="A00000161508"/>
    <s v="BATTELLE_epifluorProtocol_V4"/>
    <s v="automated image analysis"/>
    <n v="25"/>
    <n v="100"/>
    <n v="10"/>
    <n v="10"/>
    <n v="100"/>
    <n v="41200"/>
    <n v="17802469"/>
    <m/>
    <s v=""/>
    <s v="Sample had to be diluted and re-filtered. Non-diluted sample was uncountable due to white precipitate on the filter surface. Cells could not be distinguished from the background."/>
    <s v="TuIbGgXF7vfkyq5thAKFMA=="/>
    <s v=""/>
    <s v="TuIbGgXF7vfkyq5thAKFMA=="/>
  </r>
  <r>
    <s v="NEON.D02.POSE.DP1.20138.001.amc_cellCounts.2020-08.expanded.20231227T205253Z.csv"/>
    <s v="dc435fc6-be75-4030-a0d9-7b3e0ec23cc1"/>
    <s v="Battelle Applied Genomics"/>
    <s v="D02"/>
    <x v="2"/>
    <s v="POSE.AOS.S2"/>
    <x v="185"/>
    <d v="2020-10-27T09:00:00"/>
    <s v="Other (describe in remarks)"/>
    <x v="185"/>
    <s v="A00000161747"/>
    <s v="BATTELLE_epifluorProtocol_V4"/>
    <s v="automated image analysis"/>
    <n v="25"/>
    <n v="100"/>
    <n v="11"/>
    <n v="10"/>
    <n v="100"/>
    <n v="63300"/>
    <n v="24865320"/>
    <n v="2"/>
    <s v=""/>
    <s v="Sample had to be diluted and re-filtered. Non-diluted sample was uncountable due to white precipitate on the filter surface. Cells could not be distinguished from the background."/>
    <s v="TuIbGgXF7vfkyq5thAKFMA=="/>
    <s v="TuIbGgXF7vfcUnbShO1+tw=="/>
    <s v="TuIbGgXF7vfkyq5thAKFMA=="/>
  </r>
  <r>
    <s v="NEON.D02.POSE.DP1.20138.001.amc_cellCounts.2020-09.expanded.20231227T215124Z.csv"/>
    <s v="103766d4-0a7f-4ec9-864e-892afcf36787"/>
    <s v="Battelle Applied Genomics"/>
    <s v="D02"/>
    <x v="2"/>
    <s v="POSE.AOS.S2"/>
    <x v="186"/>
    <d v="2020-11-18T09:00:00"/>
    <s v="OK"/>
    <x v="186"/>
    <s v="A00000161791"/>
    <s v="BATTELLE_epifluorProtocol_V4"/>
    <s v="automated image analysis"/>
    <n v="25"/>
    <n v="10"/>
    <n v="10"/>
    <n v="10"/>
    <n v="100"/>
    <n v="5070"/>
    <n v="2190741"/>
    <m/>
    <s v=""/>
    <s v=""/>
    <s v="TuIbGgXF7vfwmbH0HRfL8A=="/>
    <s v=""/>
    <s v="/4JMnnzktjJU8JLmyyFMqw=="/>
  </r>
  <r>
    <s v="NEON.D02.POSE.DP1.20138.001.amc_cellCounts.2020-10.expanded.20231227T211745Z.csv"/>
    <s v="381207e7-6e72-4338-b0af-292ef0b19a99"/>
    <s v="Battelle Applied Genomics"/>
    <s v="D02"/>
    <x v="2"/>
    <s v="POSE.AOS.S2"/>
    <x v="187"/>
    <d v="2020-11-18T09:00:00"/>
    <s v="OK"/>
    <x v="187"/>
    <s v="A00000161952"/>
    <s v="BATTELLE_epifluorProtocol_V4"/>
    <s v="automated image analysis"/>
    <n v="25"/>
    <n v="10"/>
    <n v="10"/>
    <n v="10"/>
    <n v="100"/>
    <n v="5680"/>
    <n v="2454321"/>
    <m/>
    <s v=""/>
    <s v=""/>
    <s v="TuIbGgXF7vfwmbH0HRfL8A=="/>
    <s v=""/>
    <s v="/4JMnnzktjJU8JLmyyFMqw=="/>
  </r>
  <r>
    <s v="NEON.D02.POSE.DP1.20138.001.amc_cellCounts.2020-11.expanded.20231227T220816Z.csv"/>
    <s v="462a321a-e44b-49e2-adb3-1df8d75e1126"/>
    <s v="Battelle Applied Genomics"/>
    <s v="D02"/>
    <x v="2"/>
    <s v="POSE.AOS.S2"/>
    <x v="188"/>
    <d v="2021-02-08T09:00:00"/>
    <s v="OK"/>
    <x v="188"/>
    <s v="A00000162266"/>
    <s v="BATTELLE_epifluorProtocol_V4"/>
    <s v="automated image analysis"/>
    <n v="25"/>
    <m/>
    <n v="10"/>
    <n v="10"/>
    <n v="100"/>
    <n v="469"/>
    <n v="202654"/>
    <m/>
    <s v=""/>
    <s v="OK"/>
    <s v="TuIbGgXF7vcxFNi0e8oPZg=="/>
    <s v=""/>
    <s v="Rp+aIsSto+A="/>
  </r>
  <r>
    <s v="NEON.D02.POSE.DP1.20138.001.amc_cellCounts.2020-12.expanded.20231227T224010Z.csv"/>
    <s v="bd898cfd-da89-4f65-93c3-76bcfdec9e6c"/>
    <s v="Battelle Applied Genomics"/>
    <s v="D02"/>
    <x v="2"/>
    <s v="POSE.AOS.S2"/>
    <x v="189"/>
    <d v="2021-02-08T09:00:00"/>
    <s v="OK"/>
    <x v="189"/>
    <s v="A00000162452"/>
    <s v="BATTELLE_epifluorProtocol_V4"/>
    <s v="automated image analysis"/>
    <n v="25"/>
    <m/>
    <n v="10"/>
    <n v="10"/>
    <n v="100"/>
    <n v="458"/>
    <n v="197901"/>
    <m/>
    <s v=""/>
    <s v="OK"/>
    <s v="TuIbGgXF7vcxFNi0e8oPZg=="/>
    <s v=""/>
    <s v="Rp+aIsSto+A="/>
  </r>
  <r>
    <s v="NEON.D02.POSE.DP1.20138.001.amc_cellCounts.2021-01.expanded.20231228T010613Z.csv"/>
    <s v="95c3fdef-b6bf-4685-a1ee-2728b3411aaf"/>
    <s v="Battelle Applied Genomics"/>
    <s v="D02"/>
    <x v="2"/>
    <s v="POSE.AOS.S2"/>
    <x v="190"/>
    <d v="2021-04-09T09:00:00"/>
    <s v="OK"/>
    <x v="190"/>
    <s v="A00000162434"/>
    <s v="BATTELLE_epifluorProtocol_V4"/>
    <s v="automated image analysis"/>
    <n v="25"/>
    <m/>
    <n v="12"/>
    <n v="10"/>
    <n v="100"/>
    <n v="555"/>
    <n v="199846"/>
    <m/>
    <s v=""/>
    <s v=""/>
    <s v="TuIbGgXF7vfcUnbShO1+tw=="/>
    <s v=""/>
    <s v="Rp+aIsSto+A="/>
  </r>
  <r>
    <s v="NEON.D02.POSE.DP1.20138.001.amc_cellCounts.2021-02.expanded.20231228T001701Z.csv"/>
    <s v="52b22f9c-e042-4483-bf0e-6094cc9aaf59"/>
    <s v="Battelle Applied Genomics"/>
    <s v="D02"/>
    <x v="2"/>
    <s v="POSE.AOS.S2"/>
    <x v="191"/>
    <d v="2021-04-08T09:00:00"/>
    <s v="OK"/>
    <x v="191"/>
    <s v="A00000162807"/>
    <s v="BATTELLE_epifluorProtocol_V4"/>
    <s v="automated image analysis"/>
    <n v="25"/>
    <m/>
    <n v="11"/>
    <n v="10"/>
    <n v="100"/>
    <n v="389"/>
    <n v="152806"/>
    <m/>
    <s v=""/>
    <s v=""/>
    <s v="TuIbGgXF7vfcUnbShO1+tw=="/>
    <s v=""/>
    <s v="Rp+aIsSto+A="/>
  </r>
  <r>
    <s v="NEON.D02.POSE.DP1.20138.001.amc_cellCounts.2021-03.expanded.20231228T001752Z.csv"/>
    <s v="321f2374-a277-46b5-be21-d8c41f2af236"/>
    <s v="Battelle Applied Genomics"/>
    <s v="D02"/>
    <x v="2"/>
    <s v="POSE.AOS.S2"/>
    <x v="192"/>
    <d v="2021-04-08T09:00:00"/>
    <s v="OK"/>
    <x v="192"/>
    <s v="A00000162970"/>
    <s v="BATTELLE_epifluorProtocol_V4"/>
    <s v="automated image analysis"/>
    <n v="25"/>
    <m/>
    <n v="10"/>
    <n v="10"/>
    <n v="100"/>
    <n v="457"/>
    <n v="197469"/>
    <m/>
    <s v=""/>
    <s v=""/>
    <s v="TuIbGgXF7vfcUnbShO1+tw=="/>
    <s v=""/>
    <s v="Rp+aIsSto+A="/>
  </r>
  <r>
    <s v="NEON.D02.POSE.DP1.20138.001.amc_cellCounts.2021-04.expanded.20231228T005245Z.csv"/>
    <s v="ca0a2a49-2812-4dd7-99e2-1d19b1215a36"/>
    <s v="Battelle Applied Genomics"/>
    <s v="D02"/>
    <x v="2"/>
    <s v="POSE.AOS.S2"/>
    <x v="193"/>
    <d v="2021-06-14T09:00:00"/>
    <s v="OK"/>
    <x v="193"/>
    <s v="A00000163295"/>
    <s v="BATTELLE_epifluorProtocol_V4"/>
    <s v="automated image analysis"/>
    <n v="25"/>
    <m/>
    <n v="10"/>
    <n v="10"/>
    <n v="100"/>
    <n v="294"/>
    <n v="127037"/>
    <n v="2.9"/>
    <s v=""/>
    <s v=""/>
    <s v="TuIbGgXF7vfcUnbShO1+tw=="/>
    <s v="TuIbGgXF7vcxFNi0e8oPZg=="/>
    <s v="TuIbGgXF7vf4scFP2EHD/A=="/>
  </r>
  <r>
    <s v="NEON.D02.POSE.DP1.20138.001.amc_cellCounts.2021-05.expanded.20231228T011210Z.csv"/>
    <s v="f75cb53e-645c-4265-8ba7-2280673a421a"/>
    <s v="Battelle Applied Genomics"/>
    <s v="D02"/>
    <x v="2"/>
    <s v="POSE.AOS.S2"/>
    <x v="194"/>
    <d v="2021-07-20T09:00:00"/>
    <s v="OK"/>
    <x v="194"/>
    <s v="A00000163729"/>
    <s v="BATTELLE_epifluorProtocol_V4"/>
    <s v="automated image analysis"/>
    <n v="25"/>
    <m/>
    <n v="10"/>
    <n v="10"/>
    <n v="100"/>
    <n v="638"/>
    <n v="275679"/>
    <m/>
    <s v=""/>
    <s v=""/>
    <s v="TuIbGgXF7vfcUnbShO1+tw=="/>
    <s v=""/>
    <s v="TuIbGgXF7vf4scFP2EHD/A=="/>
  </r>
  <r>
    <s v="NEON.D02.POSE.DP1.20138.001.amc_cellCounts.2021-06.expanded.20231228T003007Z.csv"/>
    <s v="42898d32-79d2-444d-876e-4828f213e9d4"/>
    <s v="Battelle Applied Genomics"/>
    <s v="D02"/>
    <x v="2"/>
    <s v="POSE.AOS.S2"/>
    <x v="195"/>
    <d v="2021-07-19T09:00:00"/>
    <s v="OK"/>
    <x v="195"/>
    <s v="A00000164167"/>
    <s v="BATTELLE_epifluorProtocol_V4"/>
    <s v="automated image analysis"/>
    <n v="25"/>
    <m/>
    <n v="10"/>
    <n v="10"/>
    <n v="100"/>
    <n v="670"/>
    <n v="289506"/>
    <m/>
    <s v=""/>
    <s v=""/>
    <s v="TuIbGgXF7vfcUnbShO1+tw=="/>
    <s v=""/>
    <s v="TuIbGgXF7vf4scFP2EHD/A=="/>
  </r>
  <r>
    <s v="NEON.D02.POSE.DP1.20138.001.amc_cellCounts.2021-07.expanded.20231228T012148Z.csv"/>
    <s v="d601abd7-d0b3-4c21-96eb-182a5ba3ced1"/>
    <s v="Battelle Applied Genomics"/>
    <s v="D02"/>
    <x v="2"/>
    <s v="POSE.AOS.S2"/>
    <x v="196"/>
    <d v="2021-10-11T09:00:00"/>
    <s v="OK"/>
    <x v="196"/>
    <s v="A00000164229"/>
    <s v="BATTELLE_epifluorProtocol_V5"/>
    <s v="automated image analysis"/>
    <n v="25"/>
    <n v="100"/>
    <n v="10"/>
    <n v="10"/>
    <n v="100"/>
    <n v="6100"/>
    <n v="2640000"/>
    <m/>
    <s v=""/>
    <s v=""/>
    <s v="TuIbGgXF7vfcUnbShO1+tw=="/>
    <s v=""/>
    <s v="TuIbGgXF7vdE1jDCPRrABw=="/>
  </r>
  <r>
    <s v="NEON.D02.POSE.DP1.20138.001.amc_cellCounts.2021-08.expanded.20231228T002541Z.csv"/>
    <s v="53518be3-94f6-424e-97e3-353c14014c66"/>
    <s v="Battelle Applied Genomics"/>
    <s v="D02"/>
    <x v="2"/>
    <s v="POSE.AOS.S2"/>
    <x v="197"/>
    <d v="2021-10-11T09:00:00"/>
    <s v="OK"/>
    <x v="197"/>
    <s v="A00000165314"/>
    <s v="BATTELLE_epifluorProtocol_V5"/>
    <s v="automated image analysis"/>
    <n v="25"/>
    <n v="100"/>
    <n v="10"/>
    <n v="10"/>
    <n v="100"/>
    <n v="8100"/>
    <n v="3500000"/>
    <m/>
    <s v=""/>
    <s v=""/>
    <s v="TuIbGgXF7vfcUnbShO1+tw=="/>
    <s v=""/>
    <s v="TuIbGgXF7vdE1jDCPRrABw=="/>
  </r>
  <r>
    <s v="NEON.D02.POSE.DP1.20138.001.amc_cellCounts.2021-09.expanded.20231228T001318Z.csv"/>
    <s v="939b4ce7-73a6-4c45-8089-2ad764ec1241"/>
    <s v="Battelle Applied Genomics"/>
    <s v="D02"/>
    <x v="2"/>
    <s v="POSE.AOS.S2"/>
    <x v="198"/>
    <d v="2022-02-07T09:00:00"/>
    <s v="OK"/>
    <x v="198"/>
    <s v="A00000165741"/>
    <s v="BATTELLE_epifluorProtocol_V6"/>
    <s v="automated image analysis"/>
    <n v="25"/>
    <n v="100"/>
    <n v="10"/>
    <n v="10"/>
    <n v="100"/>
    <n v="6600"/>
    <n v="2851852"/>
    <m/>
    <s v=""/>
    <s v=""/>
    <s v="TuIbGgXF7vfcUnbShO1+tw=="/>
    <s v=""/>
    <s v="TuIbGgXF7vfeH3y1NAol+w=="/>
  </r>
  <r>
    <s v="NEON.D02.POSE.DP1.20138.001.amc_cellCounts.2021-10.expanded.20231228T014152Z.csv"/>
    <s v="1fd16773-183f-4ba9-adf6-e25bc9e8f81a"/>
    <s v="Battelle Applied Genomics"/>
    <s v="D02"/>
    <x v="2"/>
    <s v="POSE.AOS.S2"/>
    <x v="199"/>
    <d v="2022-02-07T09:00:00"/>
    <s v="OK"/>
    <x v="199"/>
    <s v="A00000165834"/>
    <s v="BATTELLE_epifluorProtocol_V6"/>
    <s v="automated image analysis"/>
    <n v="25"/>
    <n v="10"/>
    <n v="10"/>
    <n v="10"/>
    <n v="100"/>
    <n v="1100"/>
    <n v="475309"/>
    <n v="0"/>
    <s v=""/>
    <s v=""/>
    <s v="TuIbGgXF7vfcUnbShO1+tw=="/>
    <s v="TuIbGgXF7vcxFNi0e8oPZg=="/>
    <s v="TuIbGgXF7vfeH3y1NAol+w=="/>
  </r>
  <r>
    <s v="NEON.D02.POSE.DP1.20138.001.amc_cellCounts.2021-11.expanded.20231228T015441Z.csv"/>
    <s v="9b54fca4-7744-4c96-8cec-efe1b9032faf"/>
    <s v="Battelle Applied Genomics"/>
    <s v="D02"/>
    <x v="2"/>
    <s v="POSE.AOS.S2"/>
    <x v="200"/>
    <d v="2022-02-15T09:00:00"/>
    <s v="OK"/>
    <x v="200"/>
    <s v="A00000166318"/>
    <s v="BATTELLE_epifluorProtocol_V6"/>
    <s v="automated image analysis"/>
    <n v="25"/>
    <n v="10"/>
    <n v="10"/>
    <n v="10"/>
    <n v="100"/>
    <n v="1220"/>
    <n v="527160"/>
    <n v="0"/>
    <s v=""/>
    <s v=""/>
    <s v="TuIbGgXF7vfcUnbShO1+tw=="/>
    <s v="TuIbGgXF7vcxFNi0e8oPZg=="/>
    <s v="TuIbGgXF7vf4scFP2EHD/A=="/>
  </r>
  <r>
    <s v="NEON.D02.POSE.DP1.20138.001.amc_cellCounts.2021-12.expanded.20231227T233424Z.csv"/>
    <s v="87dc8ef0-1ab6-4fdf-9f15-96af52dfaafc"/>
    <s v="Battelle Applied Genomics"/>
    <s v="D02"/>
    <x v="2"/>
    <s v="POSE.AOS.S2"/>
    <x v="201"/>
    <d v="2022-02-15T09:00:00"/>
    <s v="OK"/>
    <x v="201"/>
    <s v="A00000166444"/>
    <s v="BATTELLE_epifluorProtocol_V6"/>
    <s v="automated image analysis"/>
    <n v="25"/>
    <n v="10"/>
    <n v="10"/>
    <n v="10"/>
    <n v="100"/>
    <n v="1000"/>
    <n v="432099"/>
    <m/>
    <s v=""/>
    <s v=""/>
    <s v="TuIbGgXF7vfcUnbShO1+tw=="/>
    <s v=""/>
    <s v="TuIbGgXF7vf4scFP2EHD/A=="/>
  </r>
  <r>
    <s v="NEON.D02.POSE.DP1.20138.001.amc_cellCounts.2022-01.expanded.20231229T053233Z.csv"/>
    <s v="fe1ea235-e5fd-4bfa-ba4a-432351def2b1"/>
    <s v="Battelle Applied Genomics"/>
    <s v="D02"/>
    <x v="2"/>
    <s v="POSE.AOS.S2"/>
    <x v="202"/>
    <d v="2022-02-15T09:00:00"/>
    <s v="OK"/>
    <x v="202"/>
    <s v="A00000166496"/>
    <s v="BATTELLE_epifluorProtocol_V6"/>
    <s v="automated image analysis"/>
    <n v="25"/>
    <n v="10"/>
    <n v="10"/>
    <n v="10"/>
    <n v="100"/>
    <n v="1790"/>
    <n v="773457"/>
    <m/>
    <s v=""/>
    <s v=""/>
    <s v="TuIbGgXF7vfcUnbShO1+tw=="/>
    <s v=""/>
    <s v="TuIbGgXF7vf4scFP2EHD/A=="/>
  </r>
  <r>
    <s v="NEON.D02.POSE.DP1.20138.001.amc_cellCounts.2022-02.expanded.20231229T035644Z.csv"/>
    <s v="85b6e043-a1a9-42b6-a525-2833d5cca0c6"/>
    <s v="Battelle Applied Genomics"/>
    <s v="D02"/>
    <x v="2"/>
    <s v="POSE.AOS.S2"/>
    <x v="203"/>
    <d v="2022-03-29T09:00:00"/>
    <s v="OK"/>
    <x v="203"/>
    <s v="A00000166648"/>
    <s v="BATTELLE_epifluorProtocol_V6"/>
    <s v="automated image analysis"/>
    <n v="25"/>
    <n v="10"/>
    <n v="10"/>
    <n v="10"/>
    <n v="100"/>
    <n v="1270"/>
    <n v="548765"/>
    <m/>
    <s v=""/>
    <s v=""/>
    <s v="TuIbGgXF7vfcUnbShO1+tw=="/>
    <s v=""/>
    <s v="TuIbGgXF7vfzrVbmyJtLCA=="/>
  </r>
  <r>
    <s v="NEON.D02.POSE.DP1.20138.001.amc_cellCounts.2022-03.expanded.20231229T042613Z.csv"/>
    <s v="45bce77d-9f90-4477-9b98-f27f1b007b30"/>
    <s v="Battelle Applied Genomics"/>
    <s v="D02"/>
    <x v="2"/>
    <s v="POSE.AOS.S2"/>
    <x v="204"/>
    <d v="2022-05-05T09:00:00"/>
    <s v="OK"/>
    <x v="204"/>
    <s v="A00000070629"/>
    <s v="BATTELLE_epifluorProtocol_V6"/>
    <s v="automated image analysis"/>
    <n v="25"/>
    <m/>
    <n v="10"/>
    <n v="10"/>
    <n v="100"/>
    <n v="448"/>
    <n v="193580"/>
    <m/>
    <s v=""/>
    <s v=""/>
    <s v="TuIbGgXF7vfcUnbShO1+tw=="/>
    <s v=""/>
    <s v="TuIbGgXF7vf4scFP2EHD/A=="/>
  </r>
  <r>
    <s v="NEON.D02.POSE.DP1.20138.001.amc_cellCounts.2022-04.expanded.20231229T043313Z.csv"/>
    <s v="dcc1ac6d-0c43-41f3-8765-e5610643d6f4"/>
    <s v="Battelle Applied Genomics"/>
    <s v="D02"/>
    <x v="2"/>
    <s v="POSE.AOS.S2"/>
    <x v="205"/>
    <d v="2022-05-05T09:00:00"/>
    <s v="OK"/>
    <x v="205"/>
    <s v="A00000167260"/>
    <s v="BATTELLE_epifluorProtocol_V6"/>
    <s v="automated image analysis"/>
    <n v="25"/>
    <m/>
    <n v="10"/>
    <n v="10"/>
    <n v="100"/>
    <n v="735"/>
    <n v="317593"/>
    <n v="4.7"/>
    <s v=""/>
    <s v=""/>
    <s v="TuIbGgXF7vfcUnbShO1+tw=="/>
    <s v="TuIbGgXF7vcxFNi0e8oPZg=="/>
    <s v="TuIbGgXF7vf4scFP2EHD/A=="/>
  </r>
  <r>
    <s v="NEON.D02.POSE.DP1.20138.001.amc_cellCounts.2022-05.expanded.20231229T035934Z.csv"/>
    <s v="4ef70132-7856-4ff1-abdb-ca8c9893071b"/>
    <s v="Battelle Applied Genomics"/>
    <s v="D02"/>
    <x v="2"/>
    <s v="POSE.AOS.S2"/>
    <x v="206"/>
    <d v="2022-06-13T09:00:00"/>
    <s v="OK"/>
    <x v="206"/>
    <s v="A00000168473"/>
    <s v="BATTELLE_epifluorProtocol_V6"/>
    <s v="automated image analysis"/>
    <n v="25"/>
    <m/>
    <n v="10"/>
    <n v="10"/>
    <n v="100"/>
    <n v="294"/>
    <n v="127037"/>
    <m/>
    <s v=""/>
    <s v=""/>
    <s v="TuIbGgXF7vfcUnbShO1+tw=="/>
    <s v=""/>
    <s v="TuIbGgXF7vf4scFP2EHD/A=="/>
  </r>
  <r>
    <s v="NEON.D02.POSE.DP1.20138.001.amc_cellCounts.2022-06.expanded.20231229T045151Z.csv"/>
    <s v="fd48652a-0dc1-4947-a390-fc066c5322b5"/>
    <s v="Battelle Applied Genomics"/>
    <s v="D02"/>
    <x v="2"/>
    <s v="POSE.AOS.S2"/>
    <x v="207"/>
    <d v="2022-08-15T09:00:00"/>
    <s v="OK"/>
    <x v="207"/>
    <s v="A00000168501"/>
    <s v="BATTELLE_epifluorProtocol_V6"/>
    <s v="automated image analysis"/>
    <n v="25"/>
    <m/>
    <n v="10"/>
    <n v="10"/>
    <n v="100"/>
    <n v="275"/>
    <n v="118827"/>
    <m/>
    <s v=""/>
    <s v=""/>
    <s v="TuIbGgXF7vfcUnbShO1+tw=="/>
    <s v=""/>
    <s v="ljFJY13p6pzg2KxKCNjSrw=="/>
  </r>
  <r>
    <s v="NEON.D02.POSE.DP1.20138.001.amc_cellCounts.2022-07.expanded.20231229T055353Z.csv"/>
    <s v="bb35fee8-7fc4-416d-95cc-f8e3cd4a6b07"/>
    <s v="Battelle Applied Genomics"/>
    <s v="D02"/>
    <x v="2"/>
    <s v="POSE.AOS.S2"/>
    <x v="208"/>
    <d v="2022-10-20T09:00:00"/>
    <s v="OK"/>
    <x v="208"/>
    <s v="A00000169887"/>
    <s v="BATTELLE_epifluorProtocol_V6"/>
    <s v="automated image analysis"/>
    <n v="25"/>
    <n v="10"/>
    <n v="10"/>
    <n v="10"/>
    <n v="100"/>
    <n v="2710"/>
    <n v="1170988"/>
    <m/>
    <s v=""/>
    <s v=""/>
    <s v="AvTWY8HWm8s="/>
    <s v=""/>
    <s v="TuIbGgXF7vf4scFP2EHD/A=="/>
  </r>
  <r>
    <s v="NEON.D02.POSE.DP1.20138.001.amc_cellCounts.2022-08.expanded.20231229T035431Z.csv"/>
    <s v="0dd39219-aa01-4cf3-a85a-1b25518dddec"/>
    <s v="Battelle Applied Genomics"/>
    <s v="D02"/>
    <x v="2"/>
    <s v="POSE.AOS.S2"/>
    <x v="209"/>
    <d v="2022-10-20T09:00:00"/>
    <s v="OK"/>
    <x v="209"/>
    <s v="A00000170034"/>
    <s v="BATTELLE_epifluorProtocol_V6"/>
    <s v="automated image analysis"/>
    <n v="25"/>
    <n v="10"/>
    <n v="10"/>
    <n v="10"/>
    <n v="100"/>
    <n v="1660"/>
    <n v="717284"/>
    <m/>
    <s v=""/>
    <s v=""/>
    <s v="AvTWY8HWm8s="/>
    <s v=""/>
    <s v="TuIbGgXF7vf4scFP2EHD/A=="/>
  </r>
  <r>
    <s v="NEON.D02.POSE.DP1.20138.001.amc_cellCounts.2022-09.expanded.20231229T042656Z.csv"/>
    <s v="5451edd0-c544-4eb7-89db-af1119a2f1ad"/>
    <s v="Battelle Memorial Institute"/>
    <s v="D02"/>
    <x v="2"/>
    <s v="POSE.AOS.S2"/>
    <x v="210"/>
    <d v="2022-12-19T09:00:00"/>
    <s v="OK"/>
    <x v="210"/>
    <s v="A00000170065"/>
    <s v="BATTELLE_epifluorProtocol_V6"/>
    <s v="automated image analysis"/>
    <n v="25"/>
    <n v="10"/>
    <n v="10"/>
    <n v="10"/>
    <n v="100"/>
    <n v="730"/>
    <n v="315432"/>
    <m/>
    <s v=""/>
    <s v=""/>
    <s v="TuIbGgXF7vevZb0caRpZAQ=="/>
    <s v=""/>
    <s v="TuIbGgXF7vdcmSCYVrPGNQ=="/>
  </r>
  <r>
    <s v="NEON.D02.POSE.DP1.20138.001.amc_cellCounts.2022-10.expanded.20231229T062008Z.csv"/>
    <s v="8555e23d-a438-4331-ae20-c1bb234de7ed"/>
    <s v="Battelle Memorial Institute"/>
    <s v="D02"/>
    <x v="2"/>
    <s v="POSE.AOS.S2"/>
    <x v="211"/>
    <d v="2022-12-19T09:00:00"/>
    <s v="OK"/>
    <x v="211"/>
    <s v="A00000322555"/>
    <s v="BATTELLE_epifluorProtocol_V6"/>
    <s v="automated image analysis"/>
    <n v="25"/>
    <n v="10"/>
    <n v="10"/>
    <n v="10"/>
    <n v="100"/>
    <n v="900"/>
    <n v="388889"/>
    <m/>
    <s v=""/>
    <s v=""/>
    <s v="TuIbGgXF7vevZb0caRpZAQ=="/>
    <s v=""/>
    <s v="TuIbGgXF7vdcmSCYVrPGNQ=="/>
  </r>
  <r>
    <s v="NEON.D02.POSE.DP1.20138.001.amc_cellCounts.2022-11.expanded.20231229T041521Z.csv"/>
    <s v="fec3837f-68ce-4402-b0b6-3fda0134c13a"/>
    <s v="Battelle Memorial Institute"/>
    <s v="D02"/>
    <x v="2"/>
    <s v="POSE.AOS.S2"/>
    <x v="212"/>
    <d v="2023-01-31T09:00:00"/>
    <s v="OK"/>
    <x v="212"/>
    <s v="A00000170466"/>
    <s v="BATTELLE_epifluorProtocol_V6"/>
    <s v="automated image analysis"/>
    <n v="25"/>
    <n v="10"/>
    <n v="10"/>
    <n v="10"/>
    <n v="100"/>
    <n v="2530"/>
    <n v="1093210"/>
    <m/>
    <s v=""/>
    <s v=""/>
    <s v="TuIbGgXF7vf5QN6lKJFDaA=="/>
    <s v=""/>
    <s v="TuIbGgXF7vdlZiSBHnEoLg=="/>
  </r>
  <r>
    <s v="NEON.D02.POSE.DP1.20138.001.amc_cellCounts.2023-01.expanded.20231229T161954Z.csv"/>
    <s v="500b1cb4-d28c-4770-81b8-4bdbc49d9adb"/>
    <s v="Battelle Memorial Institute"/>
    <s v="D02"/>
    <x v="2"/>
    <s v="POSE.AOS.S2"/>
    <x v="213"/>
    <d v="2023-03-21T09:00:00"/>
    <s v="OK"/>
    <x v="213"/>
    <s v="A00000322623"/>
    <s v="BATTELLE_epifluorProtocol_V6"/>
    <s v="automated image analysis"/>
    <n v="25"/>
    <m/>
    <n v="10"/>
    <n v="10"/>
    <n v="100"/>
    <n v="309"/>
    <n v="133519"/>
    <m/>
    <s v=""/>
    <s v=""/>
    <s v="TuIbGgXF7vf5QN6lKJFDaA=="/>
    <s v=""/>
    <s v="TuIbGgXF7vfwmbH0HRfL8A=="/>
  </r>
  <r>
    <s v="NEON.D02.POSE.DP1.20138.001.amc_cellCounts.2023-02.expanded.20231229T163524Z.csv"/>
    <s v="80449c42-d6af-4919-8403-9d1430ee8aa7"/>
    <s v="Battelle Memorial Institute"/>
    <s v="D02"/>
    <x v="2"/>
    <s v="POSE.AOS.S2"/>
    <x v="214"/>
    <d v="2023-03-22T09:00:00"/>
    <s v="OK"/>
    <x v="214"/>
    <s v="A00000322647"/>
    <s v="BATTELLE_epifluorProtocol_V6"/>
    <s v="automated image analysis"/>
    <n v="25"/>
    <m/>
    <n v="10"/>
    <n v="10"/>
    <n v="100"/>
    <n v="559"/>
    <n v="241543"/>
    <n v="1.6"/>
    <s v=""/>
    <s v=""/>
    <s v="TuIbGgXF7vfcUnbShO1+tw=="/>
    <s v="TuIbGgXF7vfwmbH0HRfL8A=="/>
    <s v="TuIbGgXF7vfwmbH0HRfL8A=="/>
  </r>
  <r>
    <s v="NEON.D02.POSE.DP1.20138.001.amc_cellCounts.2023-03.expanded.20231229T163651Z.csv"/>
    <s v="22c17ae4-d8c7-4f71-9563-9f3129c579f2"/>
    <s v="Battelle Memorial Institute"/>
    <s v="D02"/>
    <x v="2"/>
    <s v="POSE.AOS.S2"/>
    <x v="215"/>
    <d v="2023-03-21T09:00:00"/>
    <s v="OK"/>
    <x v="215"/>
    <s v="A00000322737"/>
    <s v="BATTELLE_epifluorProtocol_V6"/>
    <s v="automated image analysis"/>
    <n v="25"/>
    <m/>
    <n v="10"/>
    <n v="10"/>
    <n v="100"/>
    <n v="510"/>
    <n v="220370"/>
    <m/>
    <s v=""/>
    <s v=""/>
    <s v="TuIbGgXF7vf5QN6lKJFDaA=="/>
    <s v=""/>
    <s v="TuIbGgXF7vfwmbH0HRfL8A=="/>
  </r>
  <r>
    <s v="NEON.D02.POSE.DP1.20138.001.amc_cellCounts.2023-04.expanded.20231229T160043Z.csv"/>
    <s v="65b2e8aa-39af-45fb-8909-48118146e448"/>
    <s v="Battelle Memorial Institute"/>
    <s v="D02"/>
    <x v="2"/>
    <s v="POSE.AOS.S2"/>
    <x v="216"/>
    <d v="2023-05-24T09:00:00"/>
    <s v="OK"/>
    <x v="216"/>
    <s v="A00000323776"/>
    <s v="BATTELLE_epifluorProtocol_V6"/>
    <s v="automated image analysis"/>
    <n v="25"/>
    <m/>
    <n v="10"/>
    <n v="10"/>
    <n v="100"/>
    <n v="321"/>
    <n v="138704"/>
    <m/>
    <s v=""/>
    <s v=""/>
    <s v="TuIbGgXF7vf5QN6lKJFDaA=="/>
    <s v=""/>
    <s v="TuIbGgXF7vf0RPZQi6ksGA=="/>
  </r>
  <r>
    <s v="NEON.D02.POSE.DP1.20138.001.amc_cellCounts.2023-05.expanded.20231229T154142Z.csv"/>
    <s v="42d51a21-224b-41a3-b079-55a1298cd958"/>
    <s v="Battelle Memorial Institute"/>
    <s v="D02"/>
    <x v="2"/>
    <s v="POSE.AOS.S2"/>
    <x v="217"/>
    <d v="2023-05-24T09:00:00"/>
    <s v="Other (describe in remarks)"/>
    <x v="217"/>
    <s v="A00000323796"/>
    <s v="BATTELLE_epifluorProtocol_V6"/>
    <s v="automated image analysis"/>
    <n v="25"/>
    <n v="10"/>
    <n v="10"/>
    <n v="10"/>
    <n v="100"/>
    <n v="19050"/>
    <n v="8231481"/>
    <m/>
    <s v=""/>
    <s v="Received in 50mL conical"/>
    <s v="TuIbGgXF7vf5QN6lKJFDaA=="/>
    <s v=""/>
    <s v="TuIbGgXF7vf0RPZQi6ksGA=="/>
  </r>
  <r>
    <s v="NEON.D02.POSE.DP1.20138.001.amc_cellCounts.2023-06.expanded.20231229T155136Z.csv"/>
    <s v="88f70ca5-4cd6-4d8f-afbb-0eb4474d490e"/>
    <s v="Battelle Memorial Institute"/>
    <s v="D02"/>
    <x v="2"/>
    <s v="POSE.AOS.S2"/>
    <x v="218"/>
    <d v="2023-07-26T09:00:00"/>
    <s v="OK"/>
    <x v="218"/>
    <s v="A00000323833"/>
    <s v="BATTELLE_epifluorProtocol_V6"/>
    <s v="automated image analysis"/>
    <n v="25"/>
    <m/>
    <n v="10"/>
    <n v="10"/>
    <n v="100"/>
    <n v="135"/>
    <n v="58333"/>
    <n v="0"/>
    <s v=""/>
    <s v=""/>
    <s v="Xl33bhz5pww="/>
    <s v="TuIbGgXF7vfwmbH0HRfL8A=="/>
    <s v="Mp+jsXCSuiERzR29wwTEow=="/>
  </r>
  <r>
    <s v="NEON.D02.POSE.DP1.20138.001.amc_cellCounts.2023-06.expanded.20231229T155136Z.csv"/>
    <s v="a9058f6f-8c6a-456a-b4b9-21edbf2de1ca"/>
    <s v="Battelle Memorial Institute"/>
    <s v="D02"/>
    <x v="2"/>
    <s v="POSE.AOS.S2"/>
    <x v="219"/>
    <d v="2023-07-26T09:00:00"/>
    <s v="OK"/>
    <x v="219"/>
    <s v="A00000323856"/>
    <s v="BATTELLE_epifluorProtocol_V6"/>
    <s v="automated image analysis"/>
    <n v="25"/>
    <m/>
    <n v="10"/>
    <n v="10"/>
    <n v="100"/>
    <n v="215"/>
    <n v="92901"/>
    <m/>
    <s v=""/>
    <s v=""/>
    <s v="Xl33bhz5pww="/>
    <s v=""/>
    <s v="Mp+jsXCSuiERzR29wwTEow=="/>
  </r>
  <r>
    <s v="NEON.D03.BARC.DP1.20138.001.amc_cellCounts.2017-06.expanded.20231227T034447Z.csv"/>
    <s v="534f21cf-4073-40cb-ad34-22322fc3b320"/>
    <s v="Battelle Applied Genomics"/>
    <s v="D03"/>
    <x v="3"/>
    <s v="BARC.AOS.buoy.c0"/>
    <x v="220"/>
    <d v="2017-06-21T09:00:00"/>
    <s v="OK"/>
    <x v="220"/>
    <s v=""/>
    <s v="BATTELLE_epifluorProtocol_V3"/>
    <s v="automated image analysis"/>
    <m/>
    <m/>
    <n v="12"/>
    <n v="10"/>
    <n v="100"/>
    <n v="526"/>
    <n v="865844"/>
    <m/>
    <s v=""/>
    <s v="Reference image analyzed and within range. Assisted Image analysis via ImageJ. Samples mounted with ProLong Diamond Antifade mountant."/>
    <s v="SAi69pQ5esk="/>
    <s v=""/>
    <s v=""/>
  </r>
  <r>
    <s v="NEON.D03.BARC.DP1.20138.001.amc_cellCounts.2017-06.expanded.20231227T034447Z.csv"/>
    <s v="ab6d5ee0-0ded-407b-95de-516d6110d07b"/>
    <s v="Battelle Applied Genomics"/>
    <s v="D03"/>
    <x v="3"/>
    <s v="BARC.AOS.littoral1"/>
    <x v="221"/>
    <d v="2017-06-21T09:00:00"/>
    <s v="OK"/>
    <x v="221"/>
    <s v=""/>
    <s v="BATTELLE_epifluorProtocol_V3"/>
    <s v="automated image analysis"/>
    <m/>
    <m/>
    <n v="11"/>
    <n v="10"/>
    <n v="100"/>
    <n v="472"/>
    <n v="847587"/>
    <m/>
    <s v=""/>
    <s v="Reference image analyzed and within range. Assisted Image analysis via ImageJ. Samples mounted with ProLong Diamond Antifade mountant."/>
    <s v="SAi69pQ5esk="/>
    <s v=""/>
    <s v=""/>
  </r>
  <r>
    <s v="NEON.D03.BARC.DP1.20138.001.amc_cellCounts.2017-06.expanded.20231227T034447Z.csv"/>
    <s v="b0a6c263-7927-49a8-b33e-398d1ac67394"/>
    <s v="Battelle Applied Genomics"/>
    <s v="D03"/>
    <x v="3"/>
    <s v="BARC.AOS.littoral2"/>
    <x v="222"/>
    <d v="2017-06-21T09:00:00"/>
    <s v="OK"/>
    <x v="222"/>
    <s v=""/>
    <s v="BATTELLE_epifluorProtocol_V3"/>
    <s v="automated image analysis"/>
    <m/>
    <m/>
    <n v="13"/>
    <n v="10"/>
    <n v="100"/>
    <n v="467"/>
    <n v="709592"/>
    <m/>
    <s v=""/>
    <s v="Reference image analyzed and within range. Assisted Image analysis via ImageJ. Samples mounted with ProLong Diamond Antifade mountant."/>
    <s v="SAi69pQ5esk="/>
    <s v=""/>
    <s v=""/>
  </r>
  <r>
    <s v="NEON.D03.BARC.DP1.20138.001.amc_cellCounts.2017-08.expanded.20231227T081324Z.csv"/>
    <s v="9f021905-4bb7-4c56-a8e3-9145a23a2e8a"/>
    <s v="Battelle Applied Genomics"/>
    <s v="D03"/>
    <x v="3"/>
    <s v="BARC.AOS.buoy.c0"/>
    <x v="223"/>
    <d v="2017-08-08T09:00:00"/>
    <s v="OK"/>
    <x v="223"/>
    <s v=""/>
    <s v="BATTELLE_epifluorProtocol_V3"/>
    <s v="automated image analysis"/>
    <n v="47"/>
    <m/>
    <n v="12"/>
    <n v="10"/>
    <n v="100"/>
    <n v="440"/>
    <n v="724280"/>
    <n v="0.6"/>
    <s v=""/>
    <s v=""/>
    <s v="SAi69pQ5esk="/>
    <s v=""/>
    <s v=""/>
  </r>
  <r>
    <s v="NEON.D03.BARC.DP1.20138.001.amc_cellCounts.2017-08.expanded.20231227T081324Z.csv"/>
    <s v="edffe2e7-1a95-418d-9ce1-f306b30ae5ef"/>
    <s v="Battelle Applied Genomics"/>
    <s v="D03"/>
    <x v="3"/>
    <s v="BARC.AOS.littoral1"/>
    <x v="224"/>
    <d v="2017-08-08T09:00:00"/>
    <s v="Other (describe in remarks)"/>
    <x v="224"/>
    <s v=""/>
    <s v="BATTELLE_epifluorProtocol_V3"/>
    <s v="automated image analysis"/>
    <n v="47"/>
    <m/>
    <m/>
    <m/>
    <m/>
    <m/>
    <m/>
    <m/>
    <s v=""/>
    <s v="Sample Improperly labeled. Duplicate samples shipped. Unable to determine which was correct sample, so no sample run."/>
    <s v="SAi69pQ5esk="/>
    <s v=""/>
    <s v=""/>
  </r>
  <r>
    <s v="NEON.D03.BARC.DP1.20138.001.amc_cellCounts.2017-10.expanded.20231227T074620Z.csv"/>
    <s v="25d92b4b-381a-4676-84de-47ed22d6a4ee"/>
    <s v="Battelle Applied Genomics"/>
    <s v="D03"/>
    <x v="3"/>
    <s v="BARC.AOS.buoy.c0"/>
    <x v="225"/>
    <d v="2017-12-19T09:00:00"/>
    <s v="OK"/>
    <x v="225"/>
    <s v=""/>
    <s v="BATTELLE_epifluorProtocol_V3"/>
    <s v="automated image analysis"/>
    <n v="47"/>
    <m/>
    <n v="10"/>
    <n v="10"/>
    <n v="100"/>
    <n v="4"/>
    <n v="7901"/>
    <n v="1.2"/>
    <s v="LR"/>
    <s v=""/>
    <s v="SAi69pQ5esk="/>
    <s v=""/>
    <s v=""/>
  </r>
  <r>
    <s v="NEON.D03.BARC.DP1.20138.001.amc_cellCounts.2017-10.expanded.20231227T074620Z.csv"/>
    <s v="01664414-8475-413d-9b82-196d4266adb8"/>
    <s v="Battelle Applied Genomics"/>
    <s v="D03"/>
    <x v="3"/>
    <s v="BARC.AOS.littoral1"/>
    <x v="226"/>
    <d v="2017-12-19T09:00:00"/>
    <s v="OK"/>
    <x v="226"/>
    <s v=""/>
    <s v="BATTELLE_epifluorProtocol_V3"/>
    <s v="automated image analysis"/>
    <n v="47"/>
    <m/>
    <n v="10"/>
    <n v="10"/>
    <n v="100"/>
    <n v="95"/>
    <n v="187654"/>
    <n v="1.2"/>
    <s v="LR"/>
    <s v=""/>
    <s v="SAi69pQ5esk="/>
    <s v=""/>
    <s v=""/>
  </r>
  <r>
    <s v="NEON.D03.BARC.DP1.20138.001.amc_cellCounts.2017-10.expanded.20231227T074620Z.csv"/>
    <s v="f6cf2361-c89b-4f94-bc8b-a6624d0b1316"/>
    <s v="Battelle Applied Genomics"/>
    <s v="D03"/>
    <x v="3"/>
    <s v="BARC.AOS.littoral2"/>
    <x v="227"/>
    <d v="2017-12-19T09:00:00"/>
    <s v="OK"/>
    <x v="227"/>
    <s v=""/>
    <s v="BATTELLE_epifluorProtocol_V3"/>
    <s v="automated image analysis"/>
    <n v="47"/>
    <m/>
    <n v="10"/>
    <n v="10"/>
    <n v="100"/>
    <n v="150"/>
    <n v="296296"/>
    <n v="1.2"/>
    <s v=""/>
    <s v=""/>
    <s v="SAi69pQ5esk="/>
    <s v=""/>
    <s v=""/>
  </r>
  <r>
    <s v="NEON.D03.BARC.DP1.20138.001.amc_cellCounts.2017-12.expanded.20231227T051537Z.csv"/>
    <s v="ffdd1fb8-639b-4e74-a287-f58bf39aad1c"/>
    <s v="Battelle Applied Genomics"/>
    <s v="D03"/>
    <x v="3"/>
    <s v="BARC.AOS.buoy.c0"/>
    <x v="228"/>
    <d v="2017-12-19T09:00:00"/>
    <s v="OK"/>
    <x v="228"/>
    <s v=""/>
    <s v="BATTELLE_epifluorProtocol_V3"/>
    <s v="automated image analysis"/>
    <n v="47"/>
    <m/>
    <n v="10"/>
    <n v="10"/>
    <n v="100"/>
    <n v="7"/>
    <n v="13827"/>
    <n v="1.2"/>
    <s v="LR"/>
    <s v=""/>
    <s v="SAi69pQ5esk="/>
    <s v=""/>
    <s v=""/>
  </r>
  <r>
    <s v="NEON.D03.BARC.DP1.20138.001.amc_cellCounts.2017-12.expanded.20231227T051537Z.csv"/>
    <s v="4ddf74d5-ef94-4ddd-90ff-561a5e52e2ff"/>
    <s v="Battelle Applied Genomics"/>
    <s v="D03"/>
    <x v="3"/>
    <s v="BARC.AOS.littoral1"/>
    <x v="229"/>
    <d v="2017-12-19T09:00:00"/>
    <s v="OK"/>
    <x v="229"/>
    <s v=""/>
    <s v="BATTELLE_epifluorProtocol_V3"/>
    <s v="automated image analysis"/>
    <n v="47"/>
    <m/>
    <n v="10"/>
    <n v="10"/>
    <n v="100"/>
    <n v="149"/>
    <n v="294321"/>
    <n v="1.2"/>
    <s v=""/>
    <s v=""/>
    <s v="SAi69pQ5esk="/>
    <s v=""/>
    <s v=""/>
  </r>
  <r>
    <s v="NEON.D03.BARC.DP1.20138.001.amc_cellCounts.2017-12.expanded.20231227T051537Z.csv"/>
    <s v="18540e81-315b-4e50-a752-0c476089604b"/>
    <s v="Battelle Applied Genomics"/>
    <s v="D03"/>
    <x v="3"/>
    <s v="BARC.AOS.littoral2"/>
    <x v="230"/>
    <d v="2017-12-19T09:00:00"/>
    <s v="OK"/>
    <x v="230"/>
    <s v=""/>
    <s v="BATTELLE_epifluorProtocol_V3"/>
    <s v="automated image analysis"/>
    <n v="47"/>
    <m/>
    <n v="10"/>
    <n v="10"/>
    <n v="100"/>
    <n v="117"/>
    <n v="231111"/>
    <n v="1.2"/>
    <s v=""/>
    <s v=""/>
    <s v="SAi69pQ5esk="/>
    <s v=""/>
    <s v=""/>
  </r>
  <r>
    <s v="NEON.D03.BARC.DP1.20138.001.amc_cellCounts.2018-02.expanded.20231228T200421Z.csv"/>
    <s v="a798c3df-6e12-4ae4-bd03-ed53e83ee019"/>
    <s v="Battelle Applied Genomics"/>
    <s v="D03"/>
    <x v="3"/>
    <s v="BARC.AOS.buoy.c0"/>
    <x v="231"/>
    <d v="2018-02-20T09:00:00"/>
    <s v="OK"/>
    <x v="231"/>
    <s v=""/>
    <s v="BATTELLE_epifluorProtocol_V3"/>
    <s v="automated image analysis"/>
    <n v="25"/>
    <m/>
    <n v="12"/>
    <n v="20"/>
    <n v="100"/>
    <n v="401"/>
    <n v="74048"/>
    <n v="0.6"/>
    <s v=""/>
    <s v=""/>
    <s v="SAi69pQ5esk="/>
    <s v=""/>
    <s v=""/>
  </r>
  <r>
    <s v="NEON.D03.BARC.DP1.20138.001.amc_cellCounts.2018-04.expanded.20231228T173134Z.csv"/>
    <s v="cade420f-e0bf-4e29-902c-8f1a95a7fada"/>
    <s v="Battelle Applied Genomics"/>
    <s v="D03"/>
    <x v="3"/>
    <s v="BARC.AOS.buoy.c0"/>
    <x v="232"/>
    <d v="2018-04-19T09:00:00"/>
    <s v="OK"/>
    <x v="232"/>
    <s v=""/>
    <s v="BATTELLE_epifluorProtocol_V3"/>
    <s v="automated image analysis"/>
    <n v="25"/>
    <m/>
    <n v="12"/>
    <n v="19"/>
    <n v="100"/>
    <n v="2551"/>
    <n v="473490"/>
    <n v="2.8"/>
    <s v=""/>
    <s v="Sample images had high background."/>
    <s v="TuIbGgXF7vf63arGW51dzg=="/>
    <s v=""/>
    <s v="TuIbGgXF7vcxFNi0e8oPZg=="/>
  </r>
  <r>
    <s v="NEON.D03.BARC.DP1.20138.001.amc_cellCounts.2018-06.expanded.20231228T172629Z.csv"/>
    <s v="97bc832c-5d30-4faa-971c-ea2925584bd0"/>
    <s v="Battelle Applied Genomics"/>
    <s v="D03"/>
    <x v="3"/>
    <s v="BARC.AOS.buoy.c0"/>
    <x v="233"/>
    <d v="2018-06-21T09:00:00"/>
    <s v="OK"/>
    <x v="233"/>
    <s v="A00000003747"/>
    <s v="BATTELLE_epifluorProtocol_V3"/>
    <s v="automated image analysis"/>
    <n v="25"/>
    <m/>
    <n v="10"/>
    <n v="15"/>
    <n v="100"/>
    <n v="1946"/>
    <n v="560576"/>
    <n v="0.6"/>
    <s v=""/>
    <s v=""/>
    <s v="TuIbGgXF7vfeH3y1NAol+w=="/>
    <s v=""/>
    <s v="TuIbGgXF7vcxFNi0e8oPZg=="/>
  </r>
  <r>
    <s v="NEON.D03.BARC.DP1.20138.001.amc_cellCounts.2018-07.expanded.20231228T193051Z.csv"/>
    <s v="2c321b93-f5d0-4498-8d7f-35492503a06f"/>
    <s v="Battelle Applied Genomics"/>
    <s v="D03"/>
    <x v="3"/>
    <s v="BARC.AOS.buoy.c0"/>
    <x v="234"/>
    <d v="2018-08-20T09:00:00"/>
    <s v="OK"/>
    <x v="234"/>
    <s v="A00000003558"/>
    <s v="BATTELLE_epifluorProtocol_V3"/>
    <s v="automated image analysis"/>
    <n v="25"/>
    <m/>
    <n v="11"/>
    <n v="8"/>
    <n v="100"/>
    <n v="450"/>
    <n v="235690"/>
    <n v="0.6"/>
    <s v=""/>
    <s v=""/>
    <s v="TuIbGgXF7vfeH3y1NAol+w=="/>
    <s v=""/>
    <s v="TuIbGgXF7vcxFNi0e8oPZg=="/>
  </r>
  <r>
    <s v="NEON.D03.BARC.DP1.20138.001.amc_cellCounts.2018-10.expanded.20231228T193652Z.csv"/>
    <s v="cdb64ddf-e222-48d1-bdb1-8e197f24eb2c"/>
    <s v="Battelle Applied Genomics"/>
    <s v="D03"/>
    <x v="3"/>
    <s v="BARC.AOS.buoy.c0"/>
    <x v="235"/>
    <d v="2018-10-29T09:00:00"/>
    <s v="OK"/>
    <x v="235"/>
    <s v="A00000003564"/>
    <s v="BATTELLE_epifluorProtocol_V3"/>
    <s v="automated image analysis"/>
    <n v="25"/>
    <m/>
    <n v="10"/>
    <n v="8"/>
    <n v="100"/>
    <n v="1346"/>
    <n v="775473"/>
    <n v="1.7"/>
    <s v=""/>
    <s v="Sample arrived with no parafilm. Sample conained fine white particulates. Sample was analyzed."/>
    <s v="TuIbGgXF7vfcUnbShO1+tw=="/>
    <s v=""/>
    <s v="TuIbGgXF7vfeH3y1NAol+w=="/>
  </r>
  <r>
    <s v="NEON.D03.BARC.DP1.20138.001.amc_cellCounts.2018-12.expanded.20231228T182959Z.csv"/>
    <s v="b16243e2-ab15-487f-8397-e64feecbde50"/>
    <s v="Battelle Applied Genomics"/>
    <s v="D03"/>
    <x v="3"/>
    <s v="BARC.AOS.buoy.c0"/>
    <x v="236"/>
    <d v="2019-01-14T09:00:00"/>
    <s v="OK"/>
    <x v="236"/>
    <s v="A00000037283"/>
    <s v="BATTELLE_epifluorProtocol_V3"/>
    <s v="automated image analysis"/>
    <n v="25"/>
    <m/>
    <n v="11"/>
    <n v="10"/>
    <n v="100"/>
    <n v="2312"/>
    <n v="908193"/>
    <n v="0.6"/>
    <s v=""/>
    <s v=""/>
    <s v="TuIbGgXF7vfcUnbShO1+tw=="/>
    <s v=""/>
    <s v="TuIbGgXF7vfeH3y1NAol+w=="/>
  </r>
  <r>
    <s v="NEON.D03.BARC.DP1.20138.001.amc_cellCounts.2019-02.expanded.20231227T191301Z.csv"/>
    <s v="50c773d4-0a5d-4d4e-8c1b-e5f2453d2ad2"/>
    <s v="Battelle Applied Genomics"/>
    <s v="D03"/>
    <x v="3"/>
    <s v="BARC.AOS.buoy.c0"/>
    <x v="237"/>
    <d v="2019-03-05T09:00:00"/>
    <s v="OK"/>
    <x v="237"/>
    <s v="A00000037154"/>
    <s v="BATTELLE_epifluorProtocol_V3"/>
    <s v="automated image analysis"/>
    <n v="25"/>
    <m/>
    <n v="10"/>
    <n v="8"/>
    <n v="100"/>
    <n v="1435"/>
    <n v="826749"/>
    <n v="0.6"/>
    <s v=""/>
    <s v=""/>
    <s v="TuIbGgXF7vfcUnbShO1+tw=="/>
    <s v=""/>
    <s v="TuIbGgXF7vfeH3y1NAol+w=="/>
  </r>
  <r>
    <s v="NEON.D03.BARC.DP1.20138.001.amc_cellCounts.2019-04.expanded.20231227T192559Z.csv"/>
    <s v="4445528f-3356-4f2b-b504-cb3efdcab004"/>
    <s v="Battelle Applied Genomics"/>
    <s v="D03"/>
    <x v="3"/>
    <s v="BARC.AOS.buoy.c0"/>
    <x v="238"/>
    <d v="2019-05-14T09:00:00"/>
    <s v="OK"/>
    <x v="238"/>
    <s v="A00000037470"/>
    <s v="BATTELLE_epifluorProtocol_V3"/>
    <s v="manual image analysis"/>
    <n v="25"/>
    <m/>
    <n v="10"/>
    <n v="5"/>
    <n v="100"/>
    <n v="1477"/>
    <n v="1276420"/>
    <m/>
    <s v=""/>
    <s v=""/>
    <s v="TuIbGgXF7vfcUnbShO1+tw=="/>
    <s v=""/>
    <s v="TuIbGgXF7vfeH3y1NAol+w=="/>
  </r>
  <r>
    <s v="NEON.D03.BARC.DP1.20138.001.amc_cellCounts.2019-06.expanded.20231227T183238Z.csv"/>
    <s v="a7a7f072-614b-4642-b577-aedc558bec7f"/>
    <s v="Battelle Applied Genomics"/>
    <s v="D03"/>
    <x v="3"/>
    <s v="BARC.AOS.buoy.c0"/>
    <x v="239"/>
    <d v="2019-06-19T09:00:00"/>
    <s v="OK"/>
    <x v="239"/>
    <s v="A00000073424"/>
    <s v="BATTELLE_epifluorProtocol_V3"/>
    <s v="automated image analysis"/>
    <n v="25"/>
    <n v="10"/>
    <n v="10"/>
    <n v="10"/>
    <n v="100"/>
    <n v="2280"/>
    <n v="985185"/>
    <n v="0"/>
    <s v=""/>
    <s v=""/>
    <s v="TuIbGgXF7vf19myfWd/EhQ=="/>
    <s v=""/>
    <s v="TuIbGgXF7vfeH3y1NAol+w=="/>
  </r>
  <r>
    <s v="NEON.D03.BARC.DP1.20138.001.amc_cellCounts.2019-08.expanded.20231227T174055Z.csv"/>
    <s v="c0820b30-befc-4726-89fe-47e790fd3995"/>
    <s v="Battelle Applied Genomics"/>
    <s v="D03"/>
    <x v="3"/>
    <s v="BARC.AOS.buoy.c0"/>
    <x v="240"/>
    <d v="2019-09-11T09:00:00"/>
    <s v="Cold chain broken"/>
    <x v="240"/>
    <s v="A00000075585"/>
    <s v="BATTELLE_epifluorProtocol_V3"/>
    <s v="automated image analysis"/>
    <n v="25"/>
    <n v="10"/>
    <n v="10"/>
    <n v="10"/>
    <n v="100"/>
    <n v="4400"/>
    <n v="1901235"/>
    <n v="0.6"/>
    <s v=""/>
    <s v="Sample was analyzable."/>
    <s v="TuIbGgXF7vf19myfWd/EhQ=="/>
    <s v=""/>
    <s v="TuIbGgXF7vfeH3y1NAol+w=="/>
  </r>
  <r>
    <s v="NEON.D03.BARC.DP1.20138.001.amc_cellCounts.2019-10.expanded.20231227T193134Z.csv"/>
    <s v="6b39f054-9388-4501-a18e-7f951f3ad5b6"/>
    <s v="Battelle Applied Genomics"/>
    <s v="D03"/>
    <x v="3"/>
    <s v="BARC.AOS.buoy.c0"/>
    <x v="241"/>
    <d v="2019-10-28T09:00:00"/>
    <s v="OK"/>
    <x v="241"/>
    <s v="A00000075676"/>
    <s v="BATTELLE_epifluorProtocol_V3"/>
    <s v="automated image analysis"/>
    <n v="25"/>
    <n v="10"/>
    <n v="10"/>
    <n v="10"/>
    <n v="100"/>
    <n v="5080"/>
    <n v="2195062"/>
    <n v="2.8"/>
    <s v=""/>
    <s v=""/>
    <s v="TuIbGgXF7vc5xgynINeH1g=="/>
    <s v=""/>
    <s v="TuIbGgXF7vfeH3y1NAol+w=="/>
  </r>
  <r>
    <s v="NEON.D03.BARC.DP1.20138.001.amc_cellCounts.2019-12.expanded.20231227T184548Z.csv"/>
    <s v="b1fb8710-f2c4-4eab-8e43-8b07199e0dd4"/>
    <s v="Battelle Applied Genomics"/>
    <s v="D03"/>
    <x v="3"/>
    <s v="BARC.AOS.buoy.c0"/>
    <x v="242"/>
    <d v="2020-01-02T09:00:00"/>
    <s v="OK"/>
    <x v="242"/>
    <s v="A00000129003"/>
    <s v="BATTELLE_epifluorProtocol_V4"/>
    <s v="automated image analysis"/>
    <n v="25"/>
    <n v="10"/>
    <n v="10"/>
    <n v="10"/>
    <n v="100"/>
    <n v="5530"/>
    <n v="2389506"/>
    <m/>
    <s v=""/>
    <s v=""/>
    <s v="TuIbGgXF7vfwmbH0HRfL8A=="/>
    <s v=""/>
    <s v="TuIbGgXF7vfkyq5thAKFMA=="/>
  </r>
  <r>
    <s v="NEON.D03.BARC.DP1.20138.001.amc_cellCounts.2020-02.expanded.20231227T220453Z.csv"/>
    <s v="bfc1d4a2-1569-4419-b962-9c578f1b0622"/>
    <s v="Battelle Applied Genomics"/>
    <s v="D03"/>
    <x v="3"/>
    <s v="BARC.AOS.buoy.c0"/>
    <x v="243"/>
    <d v="2020-03-11T09:00:00"/>
    <s v="Cold chain broken"/>
    <x v="243"/>
    <s v="A00000075495"/>
    <s v="BATTELLE_epifluorProtocol_V4"/>
    <s v="automated image analysis"/>
    <n v="25"/>
    <n v="10"/>
    <n v="10"/>
    <n v="10"/>
    <n v="100"/>
    <n v="8530"/>
    <n v="3685802"/>
    <m/>
    <s v=""/>
    <s v="Sample was above the 1-10C range but was analyzable"/>
    <s v="TuIbGgXF7vfcUnbShO1+tw=="/>
    <s v=""/>
    <s v="TuIbGgXF7vfkyq5thAKFMA=="/>
  </r>
  <r>
    <s v="NEON.D03.BARC.DP1.20138.001.amc_cellCounts.2020-06.expanded.20231227T225443Z.csv"/>
    <s v="b566aea8-6e01-4889-aac2-0ac9f4bab87b"/>
    <s v="Battelle Applied Genomics"/>
    <s v="D03"/>
    <x v="3"/>
    <s v="BARC.AOS.buoy.c0"/>
    <x v="244"/>
    <d v="2020-06-22T09:00:00"/>
    <s v="OK"/>
    <x v="244"/>
    <s v="A00000131349"/>
    <s v="BATTELLE_epifluorProtocol_V4"/>
    <s v="automated image analysis"/>
    <n v="25"/>
    <n v="10"/>
    <n v="10"/>
    <n v="10"/>
    <n v="100"/>
    <n v="7090"/>
    <n v="3063580"/>
    <n v="3.1"/>
    <s v=""/>
    <s v=""/>
    <s v="TuIbGgXF7vfwmbH0HRfL8A=="/>
    <s v="TuIbGgXF7vfkyq5thAKFMA=="/>
    <s v="TuIbGgXF7vfcUnbShO1+tw=="/>
  </r>
  <r>
    <s v="NEON.D03.BARC.DP1.20138.001.amc_cellCounts.2020-10.expanded.20231227T224134Z.csv"/>
    <s v="844d098b-fce2-4604-bad2-d193a1220c2b"/>
    <s v="Battelle Applied Genomics"/>
    <s v="D03"/>
    <x v="3"/>
    <s v="BARC.AOS.buoy.c0"/>
    <x v="245"/>
    <d v="2020-12-29T09:00:00"/>
    <s v="Handling error"/>
    <x v="245"/>
    <s v="A00000131664"/>
    <s v="BATTELLE_epifluorProtocol_V4"/>
    <s v="automated image analysis"/>
    <n v="25"/>
    <n v="10"/>
    <n v="10"/>
    <n v="10"/>
    <n v="100"/>
    <n v="1610"/>
    <n v="695679"/>
    <m/>
    <s v=""/>
    <s v="Sample was placed in freezer after receipt. Sample was frozen when placed at 2-8C but was analyzable."/>
    <s v="TuIbGgXF7vcxFNi0e8oPZg=="/>
    <s v=""/>
    <s v="TuIbGgXF7vfkyq5thAKFMA=="/>
  </r>
  <r>
    <s v="NEON.D03.BARC.DP1.20138.001.amc_cellCounts.2020-12.expanded.20231227T215816Z.csv"/>
    <s v="a96702fd-e77e-487c-a601-821cd1fe7aef"/>
    <s v="Battelle Applied Genomics"/>
    <s v="D03"/>
    <x v="3"/>
    <s v="BARC.AOS.buoy.c0"/>
    <x v="246"/>
    <d v="2020-12-29T09:00:00"/>
    <s v="Handling error"/>
    <x v="246"/>
    <s v="A00000132136"/>
    <s v="BATTELLE_epifluorProtocol_V4"/>
    <s v="automated image analysis"/>
    <n v="25"/>
    <n v="10"/>
    <n v="10"/>
    <n v="10"/>
    <n v="100"/>
    <n v="2400"/>
    <n v="1037037"/>
    <m/>
    <s v=""/>
    <s v="Sample was placed in freezer after receipt. Sample was frozen when placed at 2-8C but was analyzable."/>
    <s v="TuIbGgXF7vcxFNi0e8oPZg=="/>
    <s v=""/>
    <s v="TuIbGgXF7vfkyq5thAKFMA=="/>
  </r>
  <r>
    <s v="NEON.D03.BARC.DP1.20138.001.amc_cellCounts.2021-01.expanded.20231228T002641Z.csv"/>
    <s v="08c12540-3335-4a8c-a270-791407ca55fe"/>
    <s v="Battelle Applied Genomics"/>
    <s v="D03"/>
    <x v="3"/>
    <s v="BARC.AOS.buoy.c0"/>
    <x v="247"/>
    <d v="2021-02-18T09:00:00"/>
    <s v="OK"/>
    <x v="247"/>
    <s v="A00000036496"/>
    <s v="BATTELLE_epifluorProtocol_V4"/>
    <s v="automated image analysis"/>
    <n v="25"/>
    <n v="10"/>
    <n v="10"/>
    <n v="10"/>
    <n v="100"/>
    <n v="1350"/>
    <n v="583333"/>
    <m/>
    <s v=""/>
    <s v=""/>
    <s v="TuIbGgXF7vcxFNi0e8oPZg=="/>
    <s v=""/>
    <s v="Rp+aIsSto+A="/>
  </r>
  <r>
    <s v="NEON.D03.BARC.DP1.20138.001.amc_cellCounts.2021-04.expanded.20231228T014448Z.csv"/>
    <s v="45790d4e-9f53-474d-8870-718ffc762015"/>
    <s v="Battelle Applied Genomics"/>
    <s v="D03"/>
    <x v="3"/>
    <s v="BARC.AOS.buoy.c0"/>
    <x v="248"/>
    <d v="2021-06-10T09:00:00"/>
    <s v="OK"/>
    <x v="248"/>
    <s v="A00000132776"/>
    <s v="BATTELLE_epifluorProtocol_V4"/>
    <s v="automated image analysis"/>
    <n v="25"/>
    <n v="10"/>
    <n v="10"/>
    <n v="10"/>
    <n v="100"/>
    <n v="7240"/>
    <n v="3128395"/>
    <m/>
    <s v=""/>
    <s v=""/>
    <s v="TuIbGgXF7vfcUnbShO1+tw=="/>
    <s v=""/>
    <s v="TuIbGgXF7vf4scFP2EHD/A=="/>
  </r>
  <r>
    <s v="NEON.D03.BARC.DP1.20138.001.amc_cellCounts.2021-06.expanded.20231228T015051Z.csv"/>
    <s v="ac602e0d-f29e-440f-8048-30ce5d918ed7"/>
    <s v="Battelle Applied Genomics"/>
    <s v="D03"/>
    <x v="3"/>
    <s v="BARC.AOS.buoy.c0"/>
    <x v="249"/>
    <d v="2021-06-23T09:00:00"/>
    <s v="Cold chain broken"/>
    <x v="249"/>
    <s v="A00000132811"/>
    <s v="BATTELLE_epifluorProtocol_V4"/>
    <s v="automated image analysis"/>
    <n v="25"/>
    <n v="10"/>
    <n v="10"/>
    <n v="15"/>
    <n v="100"/>
    <n v="9180"/>
    <n v="2644444"/>
    <m/>
    <s v=""/>
    <s v="Sample arrived at ambient temperature"/>
    <s v="TuIbGgXF7vfcUnbShO1+tw=="/>
    <s v=""/>
    <s v="TuIbGgXF7vfzrVbmyJtLCA=="/>
  </r>
  <r>
    <s v="NEON.D03.BARC.DP1.20138.001.amc_cellCounts.2021-09.expanded.20231228T021900Z.csv"/>
    <s v="e6b2b011-1836-401f-9cde-b350308b2e10"/>
    <s v="Battelle Applied Genomics"/>
    <s v="D03"/>
    <x v="3"/>
    <s v="BARC.AOS.buoy.c0"/>
    <x v="250"/>
    <d v="2021-09-22T09:00:00"/>
    <s v="Cold chain broken"/>
    <x v="250"/>
    <s v="A00000132915"/>
    <s v="BATTELLE_epifluorProtocol_V5"/>
    <s v="automated image analysis"/>
    <n v="25"/>
    <m/>
    <n v="10"/>
    <n v="10"/>
    <n v="100"/>
    <n v="1066"/>
    <n v="460617"/>
    <m/>
    <s v=""/>
    <s v="Sample arrived above the 2-10 C temperature range but was analyzable."/>
    <s v="TuIbGgXF7vfcUnbShO1+tw=="/>
    <s v=""/>
    <s v="TuIbGgXF7vf4scFP2EHD/A=="/>
  </r>
  <r>
    <s v="NEON.D03.BARC.DP1.20138.001.amc_cellCounts.2021-10.expanded.20231228T001753Z.csv"/>
    <s v="e3ceab75-31dd-468e-854b-1329b3bd3763"/>
    <s v="Battelle Applied Genomics"/>
    <s v="D03"/>
    <x v="3"/>
    <s v="BARC.AOS.buoy.c0"/>
    <x v="251"/>
    <d v="2021-11-04T09:00:00"/>
    <s v="OK"/>
    <x v="251"/>
    <s v="A00000132936"/>
    <s v="BATTELLE_epifluorProtocol_V5"/>
    <s v="automated image analysis"/>
    <n v="25"/>
    <n v="10"/>
    <n v="10"/>
    <n v="10"/>
    <n v="100"/>
    <n v="3420"/>
    <n v="1480000"/>
    <m/>
    <s v=""/>
    <s v=""/>
    <s v="TuIbGgXF7vfcUnbShO1+tw=="/>
    <s v=""/>
    <s v="TuIbGgXF7vdE1jDCPRrABw=="/>
  </r>
  <r>
    <s v="NEON.D03.BARC.DP1.20138.001.amc_cellCounts.2022-01.expanded.20231229T044614Z.csv"/>
    <s v="4237b411-89e5-4f2f-995e-f71b71822ccb"/>
    <s v="Battelle Applied Genomics"/>
    <s v="D03"/>
    <x v="3"/>
    <s v="BARC.AOS.buoy.c0"/>
    <x v="252"/>
    <d v="2022-06-01T09:00:00"/>
    <s v="OK"/>
    <x v="252"/>
    <s v="A00000171669"/>
    <s v="BATTELLE_epifluorProtocol_V6"/>
    <s v="automated image analysis"/>
    <n v="25"/>
    <n v="10"/>
    <n v="10"/>
    <n v="10"/>
    <n v="100"/>
    <n v="3270"/>
    <n v="1412963"/>
    <m/>
    <s v=""/>
    <s v=""/>
    <s v="TuIbGgXF7vfcUnbShO1+tw=="/>
    <s v=""/>
    <s v="TuIbGgXF7vf4scFP2EHD/A=="/>
  </r>
  <r>
    <s v="NEON.D03.BARC.DP1.20138.001.amc_cellCounts.2022-04.expanded.20231229T054623Z.csv"/>
    <s v="2e56cf92-8450-4b45-8576-bbc9cb3f6b28"/>
    <s v="Battelle Applied Genomics"/>
    <s v="D03"/>
    <x v="3"/>
    <s v="BARC.AOS.buoy.c0"/>
    <x v="253"/>
    <d v="2022-06-01T09:00:00"/>
    <s v="OK"/>
    <x v="253"/>
    <s v="A00000074955"/>
    <s v="BATTELLE_epifluorProtocol_V6"/>
    <s v="automated image analysis"/>
    <n v="25"/>
    <n v="10"/>
    <n v="10"/>
    <n v="10"/>
    <n v="100"/>
    <n v="3350"/>
    <n v="1447531"/>
    <n v="1"/>
    <s v=""/>
    <s v=""/>
    <s v="TuIbGgXF7vfcUnbShO1+tw=="/>
    <s v="TuIbGgXF7vcxFNi0e8oPZg=="/>
    <s v="TuIbGgXF7vdq9+RZQwh5Jw=="/>
  </r>
  <r>
    <s v="NEON.D03.BARC.DP1.20138.001.amc_cellCounts.2022-06.expanded.20231229T035225Z.csv"/>
    <s v="dd8a893e-cb7d-4087-84e7-7ce47d9c7bea"/>
    <s v="Battelle Applied Genomics"/>
    <s v="D03"/>
    <x v="3"/>
    <s v="BARC.AOS.buoy.c0"/>
    <x v="254"/>
    <d v="2022-07-14T09:00:00"/>
    <s v="Other (describe in remarks)"/>
    <x v="254"/>
    <s v="A00000074945"/>
    <s v="BATTELLE_epifluorProtocol_V6"/>
    <s v="automated image analysis"/>
    <n v="25"/>
    <n v="10"/>
    <n v="10"/>
    <n v="10"/>
    <n v="100"/>
    <n v="6200"/>
    <n v="2679012"/>
    <m/>
    <s v=""/>
    <s v="Samples arrived above accepted temperature range but were analyzable."/>
    <s v="TuIbGgXF7vfcUnbShO1+tw=="/>
    <s v=""/>
    <s v="BysyfNt9FTx4abQhwdG2uA=="/>
  </r>
  <r>
    <s v="NEON.D03.BARC.DP1.20138.001.amc_cellCounts.2022-08.expanded.20231229T040117Z.csv"/>
    <s v="8dc4ea2d-48da-4f7c-8077-223ca5101707"/>
    <s v="Battelle Applied Genomics"/>
    <s v="D03"/>
    <x v="3"/>
    <s v="BARC.AOS.buoy.c0"/>
    <x v="255"/>
    <d v="2022-10-19T09:00:00"/>
    <s v="OK"/>
    <x v="255"/>
    <s v="A00000175446"/>
    <s v="BATTELLE_epifluorProtocol_V6"/>
    <s v="automated image analysis"/>
    <n v="25"/>
    <m/>
    <n v="10"/>
    <n v="10"/>
    <n v="100"/>
    <n v="815"/>
    <n v="352160"/>
    <n v="0.5"/>
    <s v=""/>
    <s v=""/>
    <s v="TuIbGgXF7vfcUnbShO1+tw=="/>
    <s v="TuIbGgXF7vfeH3y1NAol+w=="/>
    <s v="vMLbKuU6fpGyD/cyS7JBqg=="/>
  </r>
  <r>
    <s v="NEON.D03.BARC.DP1.20138.001.amc_cellCounts.2022-10.expanded.20231229T052726Z.csv"/>
    <s v="31784850-4fd9-4851-8d63-f2e0033c428b"/>
    <s v="Battelle Memorial Institute"/>
    <s v="D03"/>
    <x v="3"/>
    <s v="BARC.AOS.buoy.c0"/>
    <x v="256"/>
    <d v="2022-12-05T09:00:00"/>
    <s v="OK"/>
    <x v="256"/>
    <s v="A00000175384"/>
    <s v="BATTELLE_epifluorProtocol_V6"/>
    <s v="automated image analysis"/>
    <n v="25"/>
    <n v="10"/>
    <n v="10"/>
    <n v="10"/>
    <n v="100"/>
    <n v="3060"/>
    <n v="1322222"/>
    <m/>
    <s v=""/>
    <s v=""/>
    <s v="TuIbGgXF7vf19myfWd/EhQ=="/>
    <s v=""/>
    <s v="TuIbGgXF7vf4scFP2EHD/A=="/>
  </r>
  <r>
    <s v="NEON.D03.BARC.DP1.20138.001.amc_cellCounts.2023-01.expanded.20231229T153100Z.csv"/>
    <s v="19408778-c488-46b7-9dd0-6cccb522d3a1"/>
    <s v="Battelle Memorial Institute"/>
    <s v="D03"/>
    <x v="3"/>
    <s v="BARC.AOS.buoy.c0"/>
    <x v="257"/>
    <d v="2023-02-07T09:00:00"/>
    <s v="OK"/>
    <x v="257"/>
    <s v="A00000175437"/>
    <s v="BATTELLE_epifluorProtocol_V6"/>
    <s v="automated image analysis"/>
    <n v="25"/>
    <m/>
    <n v="10"/>
    <n v="10"/>
    <n v="100"/>
    <n v="697"/>
    <n v="301173"/>
    <m/>
    <s v=""/>
    <s v=""/>
    <s v="TuIbGgXF7vf5QN6lKJFDaA=="/>
    <s v=""/>
    <s v="TuIbGgXF7vdlZiSBHnEoLg=="/>
  </r>
  <r>
    <s v="NEON.D03.BARC.DP1.20138.001.amc_cellCounts.2023-02.expanded.20231229T164022Z.csv"/>
    <s v="45a9b99f-7a66-4e56-ae47-d8ebfd565e77"/>
    <s v="Battelle Memorial Institute"/>
    <s v="D03"/>
    <x v="3"/>
    <s v="BARC.AOS.buoy.c0"/>
    <x v="258"/>
    <d v="2023-04-06T09:00:00"/>
    <s v="Other (describe in remarks)"/>
    <x v="258"/>
    <s v="A00000176156"/>
    <s v="BATTELLE_epifluorProtocol_V6"/>
    <s v="automated image analysis"/>
    <n v="25"/>
    <m/>
    <n v="10"/>
    <n v="10"/>
    <n v="100"/>
    <n v="948"/>
    <n v="409630"/>
    <m/>
    <s v=""/>
    <s v="Samples arrived warm but analyzable"/>
    <s v="TuIbGgXF7vf63arGW51dzg=="/>
    <s v=""/>
    <s v="TuIbGgXF7vfwmbH0HRfL8A=="/>
  </r>
  <r>
    <s v="NEON.D03.BARC.DP1.20138.001.amc_cellCounts.2023-04.expanded.20231229T154035Z.csv"/>
    <s v="76a00b04-1a2d-4253-887e-450bcf86958a"/>
    <s v="Battelle Memorial Institute"/>
    <s v="D03"/>
    <x v="3"/>
    <s v="BARC.AOS.buoy.c0"/>
    <x v="259"/>
    <d v="2023-04-26T09:00:00"/>
    <s v="Other (describe in remarks)"/>
    <x v="259"/>
    <s v="A00000176330"/>
    <s v="BATTELLE_epifluorProtocol_V6"/>
    <s v="automated image analysis"/>
    <n v="25"/>
    <m/>
    <n v="10"/>
    <n v="10"/>
    <n v="100"/>
    <n v="2235"/>
    <n v="965741"/>
    <m/>
    <s v=""/>
    <s v="Sample arrived warm but analyzable"/>
    <s v="TuIbGgXF7vfeH3y1NAol+w=="/>
    <s v=""/>
    <s v="rPqccj/pzkc="/>
  </r>
  <r>
    <s v="NEON.D03.BARC.DP1.20138.001.amc_cellCounts.2023-06.expanded.20231229T154928Z.csv"/>
    <s v="51928a98-a485-4ef0-98ad-5897593f7d7b"/>
    <s v="Battelle Memorial Institute"/>
    <s v="D03"/>
    <x v="3"/>
    <s v="BARC.AOS.buoy.c0"/>
    <x v="260"/>
    <d v="2023-07-25T09:00:00"/>
    <s v="OK"/>
    <x v="260"/>
    <s v="A00000173018"/>
    <s v="BATTELLE_epifluorProtocol_V6"/>
    <s v="automated image analysis"/>
    <n v="25"/>
    <n v="10"/>
    <n v="10"/>
    <n v="10"/>
    <n v="100"/>
    <n v="6040"/>
    <n v="2609877"/>
    <m/>
    <s v=""/>
    <s v=""/>
    <s v="TuIbGgXF7vf5QN6lKJFDaA=="/>
    <s v=""/>
    <s v="TuIbGgXF7vddZA8cyd4AGQ=="/>
  </r>
  <r>
    <s v="NEON.D03.FLNT.DP1.20138.001.amc_cellCounts.2017-04.expanded.20231227T034724Z.csv"/>
    <s v="f8f414be-96ff-4677-b390-1f410cdfe13e"/>
    <s v="Battelle Applied Genomics"/>
    <s v="D03"/>
    <x v="4"/>
    <s v="FLNT.AOS.buoy.c0"/>
    <x v="261"/>
    <d v="2017-06-21T09:00:00"/>
    <s v="OK"/>
    <x v="261"/>
    <s v=""/>
    <s v="BATTELLE_epifluorProtocol_V3"/>
    <s v="automated image analysis"/>
    <m/>
    <m/>
    <n v="11"/>
    <n v="5"/>
    <n v="100"/>
    <n v="613"/>
    <n v="2201571"/>
    <m/>
    <s v=""/>
    <s v="Reference image analyzed and within range. Assisted Image analysis via ImageJ. Samples mounted with ProLong Diamond Antifade mountant."/>
    <s v="SAi69pQ5esk="/>
    <s v=""/>
    <s v=""/>
  </r>
  <r>
    <s v="NEON.D03.FLNT.DP1.20138.001.amc_cellCounts.2017-06.expanded.20231227T083251Z.csv"/>
    <s v="09c34bc0-f54b-47fb-9d91-283fb9d2bbf9"/>
    <s v="Battelle Applied Genomics"/>
    <s v="D03"/>
    <x v="4"/>
    <s v="FLNT.AOS.buoy.c0"/>
    <x v="262"/>
    <d v="2017-08-08T09:00:00"/>
    <s v="OK"/>
    <x v="262"/>
    <s v=""/>
    <s v="BATTELLE_epifluorProtocol_V3"/>
    <s v="automated image analysis"/>
    <n v="47"/>
    <m/>
    <n v="11"/>
    <n v="10"/>
    <n v="100"/>
    <n v="692"/>
    <n v="1242649"/>
    <n v="0.6"/>
    <s v=""/>
    <s v=""/>
    <s v="SAi69pQ5esk="/>
    <s v=""/>
    <s v=""/>
  </r>
  <r>
    <s v="NEON.D03.FLNT.DP1.20138.001.amc_cellCounts.2017-08.expanded.20231227T033918Z.csv"/>
    <s v="01136a26-5c50-4d11-8328-ed18db682989"/>
    <s v="Battelle Applied Genomics"/>
    <s v="D03"/>
    <x v="4"/>
    <s v="FLNT.AOS.buoy.c0"/>
    <x v="263"/>
    <d v="2017-10-26T09:00:00"/>
    <s v="OK"/>
    <x v="263"/>
    <s v=""/>
    <s v="BATTELLE_epifluorProtocol_V3"/>
    <s v="automated image analysis"/>
    <n v="47"/>
    <m/>
    <n v="9"/>
    <n v="20"/>
    <n v="100"/>
    <n v="939"/>
    <n v="1035631"/>
    <n v="0.6"/>
    <s v=""/>
    <s v=""/>
    <s v="SAi69pQ5esk="/>
    <s v=""/>
    <s v=""/>
  </r>
  <r>
    <s v="NEON.D03.FLNT.DP1.20138.001.amc_cellCounts.2017-10.expanded.20231227T070034Z.csv"/>
    <s v="3a9471df-a9ec-4cca-be68-1af1a59541f5"/>
    <s v="Battelle Applied Genomics"/>
    <s v="D03"/>
    <x v="4"/>
    <s v="FLNT.AOS.buoy.c0"/>
    <x v="264"/>
    <d v="2017-12-20T09:00:00"/>
    <s v="Other (describe in remarks)"/>
    <x v="264"/>
    <s v=""/>
    <s v="BATTELLE_epifluorProtocol_V3"/>
    <s v="automated image analysis"/>
    <n v="47"/>
    <m/>
    <n v="10"/>
    <n v="20"/>
    <n v="100"/>
    <n v="260"/>
    <n v="256790"/>
    <n v="0.5"/>
    <s v=""/>
    <s v="Debris visible on filter during counting."/>
    <s v="SAi69pQ5esk="/>
    <s v=""/>
    <s v=""/>
  </r>
  <r>
    <s v="NEON.D03.FLNT.DP1.20138.001.amc_cellCounts.2017-12.expanded.20231227T045715Z.csv"/>
    <s v="95448984-ab35-4b73-af16-31b2f806b804"/>
    <s v="Battelle Applied Genomics"/>
    <s v="D03"/>
    <x v="4"/>
    <s v="FLNT.AOS.buoy.c0"/>
    <x v="265"/>
    <d v="2018-02-20T09:00:00"/>
    <s v="OK"/>
    <x v="265"/>
    <s v=""/>
    <s v="BATTELLE_epifluorProtocol_V3"/>
    <s v="automated image analysis"/>
    <n v="47"/>
    <m/>
    <n v="10"/>
    <n v="20"/>
    <n v="100"/>
    <n v="124"/>
    <n v="122469"/>
    <n v="0.6"/>
    <s v=""/>
    <s v="No known compromise"/>
    <s v="SAi69pQ5esk="/>
    <s v=""/>
    <s v=""/>
  </r>
  <r>
    <s v="NEON.D03.FLNT.DP1.20138.001.amc_cellCounts.2018-02.expanded.20231228T182219Z.csv"/>
    <s v="87d1a8be-db6c-4e6d-8c86-2f051c5fb044"/>
    <s v="Battelle Applied Genomics"/>
    <s v="D03"/>
    <x v="4"/>
    <s v="FLNT.AOS.buoy.c0"/>
    <x v="266"/>
    <d v="2018-04-19T09:00:00"/>
    <s v="OK"/>
    <x v="266"/>
    <s v=""/>
    <s v="BATTELLE_epifluorProtocol_V3"/>
    <s v="automated image analysis"/>
    <n v="47"/>
    <m/>
    <n v="12"/>
    <n v="19"/>
    <n v="100"/>
    <n v="343"/>
    <n v="291036"/>
    <n v="2.8"/>
    <s v=""/>
    <s v=""/>
    <s v="TuIbGgXF7vf63arGW51dzg=="/>
    <s v=""/>
    <s v="TuIbGgXF7vcxFNi0e8oPZg=="/>
  </r>
  <r>
    <s v="NEON.D03.FLNT.DP1.20138.001.amc_cellCounts.2018-04.expanded.20231228T180509Z.csv"/>
    <s v="5d2e67fa-6060-468e-9cee-5408540eca8b"/>
    <s v="Battelle Applied Genomics"/>
    <s v="D03"/>
    <x v="4"/>
    <s v="FLNT.AOS.buoy.c0"/>
    <x v="267"/>
    <d v="2018-06-21T09:00:00"/>
    <s v="OK"/>
    <x v="267"/>
    <s v="A00000003838"/>
    <s v="BATTELLE_epifluorProtocol_V3"/>
    <s v="automated image analysis"/>
    <n v="25"/>
    <m/>
    <n v="10"/>
    <n v="10"/>
    <n v="100"/>
    <n v="2911"/>
    <n v="1257840"/>
    <n v="0.6"/>
    <s v=""/>
    <s v=""/>
    <s v="TuIbGgXF7vfeH3y1NAol+w=="/>
    <s v=""/>
    <s v="TuIbGgXF7vcxFNi0e8oPZg=="/>
  </r>
  <r>
    <s v="NEON.D03.FLNT.DP1.20138.001.amc_cellCounts.2018-06.expanded.20231228T183949Z.csv"/>
    <s v="0d3057a0-cc69-4ae9-a36d-e85be3ebd198"/>
    <s v="Battelle Applied Genomics"/>
    <s v="D03"/>
    <x v="4"/>
    <s v="FLNT.AOS.buoy.c0"/>
    <x v="268"/>
    <d v="2018-08-20T09:00:00"/>
    <s v="OK"/>
    <x v="268"/>
    <s v="A00000003781"/>
    <s v="BATTELLE_epifluorProtocol_V3"/>
    <s v="automated image analysis"/>
    <n v="25"/>
    <m/>
    <n v="11"/>
    <n v="5"/>
    <n v="100"/>
    <n v="2638"/>
    <n v="2072503"/>
    <n v="0.6"/>
    <s v=""/>
    <s v=""/>
    <s v="TuIbGgXF7vfcUnbShO1+tw=="/>
    <s v=""/>
    <s v="TuIbGgXF7vcxFNi0e8oPZg=="/>
  </r>
  <r>
    <s v="NEON.D03.FLNT.DP1.20138.001.amc_cellCounts.2018-08.expanded.20231228T180231Z.csv"/>
    <s v="a6da3152-9cd8-4a9b-8273-b830125bbb15"/>
    <s v="Battelle Applied Genomics"/>
    <s v="D03"/>
    <x v="4"/>
    <s v="FLNT.AOS.buoy.c0"/>
    <x v="269"/>
    <d v="2018-10-29T09:00:00"/>
    <s v="OK"/>
    <x v="269"/>
    <s v="A00000005246"/>
    <s v="BATTELLE_epifluorProtocol_V3"/>
    <s v="automated image analysis"/>
    <n v="25"/>
    <m/>
    <n v="10"/>
    <n v="5"/>
    <n v="100"/>
    <n v="4056"/>
    <n v="3505185"/>
    <n v="1.7"/>
    <s v=""/>
    <s v=""/>
    <s v="TuIbGgXF7vfcUnbShO1+tw=="/>
    <s v=""/>
    <s v="TuIbGgXF7vfeH3y1NAol+w=="/>
  </r>
  <r>
    <s v="NEON.D03.FLNT.DP1.20138.001.amc_cellCounts.2018-10.expanded.20231228T183404Z.csv"/>
    <s v="18774e61-6cb6-4683-9ea8-6cffa0f7ced7"/>
    <s v="Battelle Applied Genomics"/>
    <s v="D03"/>
    <x v="4"/>
    <s v="FLNT.AOS.buoy.c0"/>
    <x v="270"/>
    <d v="2019-01-14T09:00:00"/>
    <s v="OK"/>
    <x v="270"/>
    <s v="A00000036705"/>
    <s v="BATTELLE_epifluorProtocol_V3"/>
    <s v="automated image analysis"/>
    <n v="25"/>
    <m/>
    <n v="10"/>
    <n v="5"/>
    <n v="100"/>
    <n v="3236"/>
    <n v="2796543"/>
    <n v="0.6"/>
    <s v=""/>
    <s v=""/>
    <s v="TuIbGgXF7vfcUnbShO1+tw=="/>
    <s v=""/>
    <s v="TuIbGgXF7vfeH3y1NAol+w=="/>
  </r>
  <r>
    <s v="NEON.D03.FLNT.DP1.20138.001.amc_cellCounts.2019-02.expanded.20231227T182843Z.csv"/>
    <s v="00624524-56cb-434d-9756-b96684f5afde"/>
    <s v="Battelle Applied Genomics"/>
    <s v="D03"/>
    <x v="4"/>
    <s v="FLNT.AOS.buoy.c0"/>
    <x v="271"/>
    <d v="2019-03-05T09:00:00"/>
    <s v="OK"/>
    <x v="271"/>
    <s v="A00000037322"/>
    <s v="BATTELLE_epifluorProtocol_V3"/>
    <s v="automated image analysis"/>
    <n v="25"/>
    <m/>
    <n v="10"/>
    <n v="5"/>
    <n v="100"/>
    <n v="4505"/>
    <n v="3893210"/>
    <n v="0.6"/>
    <s v=""/>
    <s v=""/>
    <s v="TuIbGgXF7vfcUnbShO1+tw=="/>
    <s v=""/>
    <s v="TuIbGgXF7vfeH3y1NAol+w=="/>
  </r>
  <r>
    <s v="NEON.D03.FLNT.DP1.20138.001.amc_cellCounts.2019-04.expanded.20231227T165428Z.csv"/>
    <s v="e1551bdf-8810-4cca-bcff-f2545317be39"/>
    <s v="Battelle Applied Genomics"/>
    <s v="D03"/>
    <x v="4"/>
    <s v="FLNT.AOS.buoy.c0"/>
    <x v="272"/>
    <d v="2019-05-14T09:00:00"/>
    <s v="OK"/>
    <x v="272"/>
    <s v="A00000037457"/>
    <s v="BATTELLE_epifluorProtocol_V3"/>
    <s v="manual image analysis"/>
    <n v="25"/>
    <m/>
    <n v="10"/>
    <n v="5"/>
    <n v="100"/>
    <n v="2339"/>
    <n v="2021358"/>
    <m/>
    <s v=""/>
    <s v=""/>
    <s v="TuIbGgXF7vfcUnbShO1+tw=="/>
    <s v=""/>
    <s v="TuIbGgXF7vfeH3y1NAol+w=="/>
  </r>
  <r>
    <s v="NEON.D03.FLNT.DP1.20138.001.amc_cellCounts.2019-06.expanded.20231227T182213Z.csv"/>
    <s v="e03e47e5-3d76-449e-967f-721259c61a41"/>
    <s v="Battelle Applied Genomics"/>
    <s v="D03"/>
    <x v="4"/>
    <s v="FLNT.AOS.buoy.c0"/>
    <x v="273"/>
    <d v="2019-06-19T09:00:00"/>
    <s v="OK"/>
    <x v="273"/>
    <s v="A00000038283"/>
    <s v="BATTELLE_epifluorProtocol_V3"/>
    <s v="automated image analysis"/>
    <n v="25"/>
    <n v="10"/>
    <n v="10"/>
    <n v="10"/>
    <n v="100"/>
    <n v="9390"/>
    <n v="4057407"/>
    <n v="0"/>
    <s v=""/>
    <s v=""/>
    <s v="TuIbGgXF7vf19myfWd/EhQ=="/>
    <s v=""/>
    <s v="TuIbGgXF7vfeH3y1NAol+w=="/>
  </r>
  <r>
    <s v="NEON.D03.FLNT.DP1.20138.001.amc_cellCounts.2019-08.expanded.20231227T174823Z.csv"/>
    <s v="82ac8b26-aef3-4bda-857f-2ddc97053b50"/>
    <s v="Battelle Applied Genomics"/>
    <s v="D03"/>
    <x v="4"/>
    <s v="FLNT.AOS.buoy.c0"/>
    <x v="274"/>
    <d v="2019-09-11T09:00:00"/>
    <s v="Cold chain broken"/>
    <x v="274"/>
    <s v="A00000074780"/>
    <s v="BATTELLE_epifluorProtocol_V3"/>
    <s v="automated image analysis"/>
    <n v="25"/>
    <n v="10"/>
    <n v="10"/>
    <n v="10"/>
    <n v="100"/>
    <n v="8810"/>
    <n v="3806790"/>
    <n v="0.6"/>
    <s v=""/>
    <s v="Sample was analyzable."/>
    <s v="TuIbGgXF7vf19myfWd/EhQ=="/>
    <s v=""/>
    <s v="TuIbGgXF7vfeH3y1NAol+w=="/>
  </r>
  <r>
    <s v="NEON.D03.FLNT.DP1.20138.001.amc_cellCounts.2019-10.expanded.20231227T192632Z.csv"/>
    <s v="7d0a902e-8c50-4d8f-be32-4df3a875e747"/>
    <s v="Battelle Applied Genomics"/>
    <s v="D03"/>
    <x v="4"/>
    <s v="FLNT.AOS.buoy.c0"/>
    <x v="275"/>
    <d v="2019-10-28T09:00:00"/>
    <s v="OK"/>
    <x v="275"/>
    <s v="A00000074847"/>
    <s v="BATTELLE_epifluorProtocol_V3"/>
    <s v="automated image analysis"/>
    <n v="25"/>
    <n v="10"/>
    <n v="10"/>
    <n v="10"/>
    <n v="100"/>
    <n v="5870"/>
    <n v="2536420"/>
    <n v="2.8"/>
    <s v=""/>
    <s v=""/>
    <s v="TuIbGgXF7vc5xgynINeH1g=="/>
    <s v=""/>
    <s v="TuIbGgXF7vfeH3y1NAol+w=="/>
  </r>
  <r>
    <s v="NEON.D03.FLNT.DP1.20138.001.amc_cellCounts.2019-12.expanded.20231227T173007Z.csv"/>
    <s v="7641764e-88b2-41df-a859-3a19cdec9f53"/>
    <s v="Battelle Applied Genomics"/>
    <s v="D03"/>
    <x v="4"/>
    <s v="FLNT.AOS.buoy.c0"/>
    <x v="276"/>
    <d v="2020-01-02T09:00:00"/>
    <s v="OK"/>
    <x v="276"/>
    <s v="A00000129614"/>
    <s v="BATTELLE_epifluorProtocol_V4"/>
    <s v="automated image analysis"/>
    <n v="25"/>
    <n v="10"/>
    <n v="10"/>
    <n v="10"/>
    <n v="100"/>
    <n v="5300"/>
    <n v="2290123"/>
    <m/>
    <s v=""/>
    <s v=""/>
    <s v="TuIbGgXF7vfkyq5thAKFMA=="/>
    <s v=""/>
    <s v="TuIbGgXF7vfkyq5thAKFMA=="/>
  </r>
  <r>
    <s v="NEON.D03.FLNT.DP1.20138.001.amc_cellCounts.2020-02.expanded.20231227T212807Z.csv"/>
    <s v="2dd2fca0-7776-4088-826f-abc35c7e8d4c"/>
    <s v="Battelle Applied Genomics"/>
    <s v="D03"/>
    <x v="4"/>
    <s v="FLNT.AOS.buoy.c0"/>
    <x v="277"/>
    <d v="2020-03-11T09:00:00"/>
    <s v="Cold chain broken"/>
    <x v="277"/>
    <s v="A00000129646"/>
    <s v="BATTELLE_epifluorProtocol_V4"/>
    <s v="automated image analysis"/>
    <n v="25"/>
    <n v="10"/>
    <n v="10"/>
    <n v="10"/>
    <n v="100"/>
    <n v="8480"/>
    <n v="3664198"/>
    <m/>
    <s v=""/>
    <s v="Sample was above the 1-10C range but was analyzable"/>
    <s v="TuIbGgXF7vfcUnbShO1+tw=="/>
    <s v=""/>
    <s v="TuIbGgXF7vfkyq5thAKFMA=="/>
  </r>
  <r>
    <s v="NEON.D03.FLNT.DP1.20138.001.amc_cellCounts.2020-06.expanded.20231227T205604Z.csv"/>
    <s v="3caa3714-b4ab-4c7b-ac9f-b988f1029b54"/>
    <s v="Battelle Applied Genomics"/>
    <s v="D03"/>
    <x v="4"/>
    <s v="FLNT.AOS.buoy.c0"/>
    <x v="278"/>
    <d v="2020-06-22T09:00:00"/>
    <s v="OK"/>
    <x v="278"/>
    <s v="A00000130966"/>
    <s v="BATTELLE_epifluorProtocol_V4"/>
    <s v="automated image analysis"/>
    <n v="25"/>
    <n v="10"/>
    <n v="10"/>
    <n v="10"/>
    <n v="100"/>
    <n v="7170"/>
    <n v="3098148"/>
    <m/>
    <s v=""/>
    <s v=""/>
    <s v="TuIbGgXF7vfwmbH0HRfL8A=="/>
    <s v=""/>
    <s v="TuIbGgXF7vfcUnbShO1+tw=="/>
  </r>
  <r>
    <s v="NEON.D03.FLNT.DP1.20138.001.amc_cellCounts.2020-12.expanded.20231227T213453Z.csv"/>
    <s v="9f541211-23a6-4904-acd1-b5c913895bec"/>
    <s v="Battelle Applied Genomics"/>
    <s v="D03"/>
    <x v="4"/>
    <s v="FLNT.AOS.buoy.c0"/>
    <x v="279"/>
    <d v="2021-02-18T09:00:00"/>
    <s v="OK"/>
    <x v="279"/>
    <s v="A00000129808"/>
    <s v="BATTELLE_epifluorProtocol_V4"/>
    <s v="automated image analysis"/>
    <n v="25"/>
    <n v="10"/>
    <n v="10"/>
    <n v="10"/>
    <n v="100"/>
    <n v="1650"/>
    <n v="712963"/>
    <m/>
    <s v=""/>
    <s v=""/>
    <s v="TuIbGgXF7vcxFNi0e8oPZg=="/>
    <s v=""/>
    <s v="Rp+aIsSto+A="/>
  </r>
  <r>
    <s v="NEON.D03.FLNT.DP1.20138.001.amc_cellCounts.2021-02.expanded.20231228T011553Z.csv"/>
    <s v="2dbb823f-d355-495a-8ba9-989ce4c96190"/>
    <s v="Battelle Applied Genomics"/>
    <s v="D03"/>
    <x v="4"/>
    <s v="FLNT.AOS.buoy.c0"/>
    <x v="280"/>
    <d v="2021-02-18T09:00:00"/>
    <s v="OK"/>
    <x v="280"/>
    <s v="A00000129823"/>
    <s v="BATTELLE_epifluorProtocol_V4"/>
    <s v="automated image analysis"/>
    <n v="25"/>
    <n v="10"/>
    <n v="10"/>
    <n v="10"/>
    <n v="100"/>
    <n v="2720"/>
    <n v="1175309"/>
    <m/>
    <s v=""/>
    <s v=""/>
    <s v="TuIbGgXF7vcxFNi0e8oPZg=="/>
    <s v=""/>
    <s v="Rp+aIsSto+A="/>
  </r>
  <r>
    <s v="NEON.D03.FLNT.DP1.20138.001.amc_cellCounts.2021-04.expanded.20231228T014804Z.csv"/>
    <s v="d412c8a4-b09d-4a05-b4fb-3d0add3b4666"/>
    <s v="Battelle Applied Genomics"/>
    <s v="D03"/>
    <x v="4"/>
    <s v="FLNT.AOS.buoy.c0"/>
    <x v="281"/>
    <d v="2021-06-16T09:00:00"/>
    <s v="OK"/>
    <x v="281"/>
    <s v="A00000131906"/>
    <s v="BATTELLE_epifluorProtocol_V4"/>
    <s v="automated image analysis"/>
    <n v="25"/>
    <n v="100"/>
    <n v="10"/>
    <n v="10"/>
    <n v="100"/>
    <n v="22100"/>
    <n v="9549383"/>
    <m/>
    <s v=""/>
    <s v=""/>
    <s v="TuIbGgXF7vfcUnbShO1+tw=="/>
    <s v=""/>
    <s v="TuIbGgXF7vf4scFP2EHD/A=="/>
  </r>
  <r>
    <s v="NEON.D03.FLNT.DP1.20138.001.amc_cellCounts.2021-06.expanded.20231227T235945Z.csv"/>
    <s v="35c5a0cf-c9be-4270-a833-f76455d80899"/>
    <s v="Battelle Applied Genomics"/>
    <s v="D03"/>
    <x v="4"/>
    <s v="FLNT.AOS.buoy.c0"/>
    <x v="282"/>
    <d v="2021-06-23T09:00:00"/>
    <s v="Cold chain broken"/>
    <x v="282"/>
    <s v="A00000131952"/>
    <s v="BATTELLE_epifluorProtocol_V4"/>
    <s v="automated image analysis"/>
    <n v="25"/>
    <n v="100"/>
    <n v="10"/>
    <n v="15"/>
    <n v="100"/>
    <n v="24100"/>
    <n v="6942387"/>
    <m/>
    <s v=""/>
    <s v="Sample arrived at ambient temperature"/>
    <s v="TuIbGgXF7vfcUnbShO1+tw=="/>
    <s v=""/>
    <s v="TuIbGgXF7vfzrVbmyJtLCA=="/>
  </r>
  <r>
    <s v="NEON.D03.FLNT.DP1.20138.001.amc_cellCounts.2021-08.expanded.20231228T004128Z.csv"/>
    <s v="04cbecc7-5b9c-400b-b8bf-2eb1c1a9c579"/>
    <s v="Battelle Applied Genomics"/>
    <s v="D03"/>
    <x v="4"/>
    <s v="FLNT.AOS.buoy.c0"/>
    <x v="283"/>
    <d v="2021-10-05T09:00:00"/>
    <s v="Cold chain broken"/>
    <x v="283"/>
    <s v="A00000316719"/>
    <s v="BATTELLE_epifluorProtocol_V5"/>
    <s v="automated image analysis"/>
    <n v="25"/>
    <n v="100"/>
    <n v="10"/>
    <n v="10"/>
    <n v="100"/>
    <n v="26000"/>
    <n v="11234568"/>
    <m/>
    <s v=""/>
    <s v="Sample arrived above the 2-10 C temperature range but was analyzable."/>
    <s v="TuIbGgXF7vfcUnbShO1+tw=="/>
    <s v=""/>
    <s v="TuIbGgXF7vf4scFP2EHD/A=="/>
  </r>
  <r>
    <s v="NEON.D03.FLNT.DP1.20138.001.amc_cellCounts.2022-03.expanded.20231229T055529Z.csv"/>
    <s v="53f5c5f1-5838-40da-877b-f56af19d42d8"/>
    <s v="Battelle Applied Genomics"/>
    <s v="D03"/>
    <x v="4"/>
    <s v="FLNT.AOS.buoy.c0"/>
    <x v="284"/>
    <d v="2022-07-14T09:00:00"/>
    <s v="Other (describe in remarks)"/>
    <x v="284"/>
    <s v="A00000074971"/>
    <s v="BATTELLE_epifluorProtocol_V6"/>
    <s v="automated image analysis"/>
    <n v="25"/>
    <n v="10"/>
    <n v="10"/>
    <n v="10"/>
    <n v="100"/>
    <n v="5190"/>
    <n v="2242593"/>
    <m/>
    <s v=""/>
    <s v="Samples arrived above accepted temperature range but were analyzable."/>
    <s v="TuIbGgXF7vfcUnbShO1+tw=="/>
    <s v=""/>
    <s v="BysyfNt9FTx4abQhwdG2uA=="/>
  </r>
  <r>
    <s v="NEON.D03.FLNT.DP1.20138.001.amc_cellCounts.2022-05.expanded.20231229T044859Z.csv"/>
    <s v="dbdade12-5e93-4f49-b498-b1b54b2bc447"/>
    <s v="Battelle Applied Genomics"/>
    <s v="D03"/>
    <x v="4"/>
    <s v="FLNT.AOS.buoy.c0"/>
    <x v="285"/>
    <d v="2022-07-14T09:00:00"/>
    <s v="Other (describe in remarks)"/>
    <x v="285"/>
    <s v="A00000074956"/>
    <s v="BATTELLE_epifluorProtocol_V6"/>
    <s v="automated image analysis"/>
    <n v="25"/>
    <n v="10"/>
    <n v="10"/>
    <n v="10"/>
    <n v="100"/>
    <n v="8160"/>
    <n v="3525926"/>
    <m/>
    <s v=""/>
    <s v="Samples arrived above accepted temperature range but were analyzable."/>
    <s v="TuIbGgXF7vfcUnbShO1+tw=="/>
    <s v=""/>
    <s v="BysyfNt9FTx4abQhwdG2uA=="/>
  </r>
  <r>
    <s v="NEON.D03.FLNT.DP1.20138.001.amc_cellCounts.2022-08.expanded.20231229T053033Z.csv"/>
    <s v="8becd322-0e44-43e2-9de9-e3d5f7193f21"/>
    <s v="Battelle Applied Genomics"/>
    <s v="D03"/>
    <x v="4"/>
    <s v="FLNT.AOS.buoy.c0"/>
    <x v="286"/>
    <d v="2022-10-04T09:00:00"/>
    <s v="OK"/>
    <x v="286"/>
    <s v="A00000074953"/>
    <s v="BATTELLE_epifluorProtocol_V6"/>
    <s v="automated image analysis"/>
    <n v="25"/>
    <n v="10"/>
    <n v="10"/>
    <n v="10"/>
    <n v="100"/>
    <n v="1920"/>
    <n v="829630"/>
    <m/>
    <s v=""/>
    <s v=""/>
    <s v="TuIbGgXF7vf19myfWd/EhQ=="/>
    <s v=""/>
    <s v="vMLbKuU6fpGyD/cyS7JBqg=="/>
  </r>
  <r>
    <s v="NEON.D03.FLNT.DP1.20138.001.amc_cellCounts.2022-10.expanded.20231229T042215Z.csv"/>
    <s v="d86614ac-6933-4c8a-99b0-f2a22a4a198d"/>
    <s v="Battelle Memorial Institute"/>
    <s v="D03"/>
    <x v="4"/>
    <s v="FLNT.AOS.buoy.c0"/>
    <x v="287"/>
    <d v="2022-12-05T09:00:00"/>
    <s v="OK"/>
    <x v="287"/>
    <s v="A00000175449"/>
    <s v="BATTELLE_epifluorProtocol_V6"/>
    <s v="automated image analysis"/>
    <n v="25"/>
    <n v="10"/>
    <n v="10"/>
    <n v="10"/>
    <n v="100"/>
    <n v="3500"/>
    <n v="1512346"/>
    <n v="2.4"/>
    <s v=""/>
    <s v=""/>
    <s v="TuIbGgXF7vf19myfWd/EhQ=="/>
    <s v="TuIbGgXF7vfeH3y1NAol+w=="/>
    <s v="TuIbGgXF7vf4scFP2EHD/A=="/>
  </r>
  <r>
    <s v="NEON.D03.FLNT.DP1.20138.001.amc_cellCounts.2022-12.expanded.20231229T060716Z.csv"/>
    <s v="f9a463c5-81da-4fdd-8f1d-d608d6cfdf53"/>
    <s v="Battelle Memorial Institute"/>
    <s v="D03"/>
    <x v="4"/>
    <s v="FLNT.AOS.buoy.c0"/>
    <x v="288"/>
    <d v="2023-02-07T09:00:00"/>
    <s v="OK"/>
    <x v="288"/>
    <s v="A00000175399"/>
    <s v="BATTELLE_epifluorProtocol_V6"/>
    <s v="automated image analysis"/>
    <n v="25"/>
    <m/>
    <n v="10"/>
    <n v="10"/>
    <n v="100"/>
    <n v="1379"/>
    <n v="595864"/>
    <n v="2.8"/>
    <s v=""/>
    <s v=""/>
    <s v="TuIbGgXF7vf5QN6lKJFDaA=="/>
    <s v="TuIbGgXF7vfwmbH0HRfL8A=="/>
    <s v="TuIbGgXF7vdlZiSBHnEoLg=="/>
  </r>
  <r>
    <s v="NEON.D03.FLNT.DP1.20138.001.amc_cellCounts.2023-02.expanded.20231229T170252Z.csv"/>
    <s v="152c5df9-2e87-42e5-ae5b-f7aa9ca87336"/>
    <s v="Battelle Memorial Institute"/>
    <s v="D03"/>
    <x v="4"/>
    <s v="FLNT.AOS.buoy.c0"/>
    <x v="289"/>
    <d v="2023-04-06T09:00:00"/>
    <s v="Other (describe in remarks)"/>
    <x v="289"/>
    <s v="A00000173280"/>
    <s v="BATTELLE_epifluorProtocol_V6"/>
    <s v="automated image analysis"/>
    <n v="25"/>
    <m/>
    <n v="10"/>
    <n v="10"/>
    <n v="100"/>
    <n v="1659"/>
    <n v="716852"/>
    <m/>
    <s v=""/>
    <s v="Samples arrived warm but analyzable"/>
    <s v="TuIbGgXF7vf63arGW51dzg=="/>
    <s v=""/>
    <s v="TuIbGgXF7vfwmbH0HRfL8A=="/>
  </r>
  <r>
    <s v="NEON.D03.FLNT.DP1.20138.001.amc_cellCounts.2023-04.expanded.20231229T160037Z.csv"/>
    <s v="e4a72ced-6a76-427e-a2cf-952db2629180"/>
    <s v="Battelle Memorial Institute"/>
    <s v="D03"/>
    <x v="4"/>
    <s v="FLNT.AOS.buoy.c0"/>
    <x v="290"/>
    <d v="2023-04-26T09:00:00"/>
    <s v="Other (describe in remarks)"/>
    <x v="290"/>
    <s v="A00000074970"/>
    <s v="BATTELLE_epifluorProtocol_V6"/>
    <s v="automated image analysis"/>
    <n v="25"/>
    <m/>
    <n v="10"/>
    <n v="5"/>
    <n v="100"/>
    <n v="1599"/>
    <n v="1381852"/>
    <n v="0.6"/>
    <s v=""/>
    <s v="Sample arrived warm but analyzable"/>
    <s v="TuIbGgXF7vfeH3y1NAol+w=="/>
    <s v="TuIbGgXF7vfwmbH0HRfL8A=="/>
    <s v="rPqccj/pzkc="/>
  </r>
  <r>
    <s v="NEON.D03.FLNT.DP1.20138.001.amc_cellCounts.2023-06.expanded.20231229T165816Z.csv"/>
    <s v="5da4e8d2-d492-4291-961e-a80bd533fd18"/>
    <s v="Battelle Memorial Institute"/>
    <s v="D03"/>
    <x v="4"/>
    <s v="FLNT.AOS.buoy.c0"/>
    <x v="291"/>
    <d v="2023-07-25T09:00:00"/>
    <s v="OK"/>
    <x v="291"/>
    <s v="A00000172958"/>
    <s v="BATTELLE_epifluorProtocol_V6"/>
    <s v="automated image analysis"/>
    <n v="25"/>
    <n v="10"/>
    <n v="10"/>
    <n v="10"/>
    <n v="100"/>
    <n v="3520"/>
    <n v="1520988"/>
    <m/>
    <s v=""/>
    <s v=""/>
    <s v="TuIbGgXF7vf5QN6lKJFDaA=="/>
    <s v=""/>
    <s v="TuIbGgXF7vddZA8cyd4AGQ=="/>
  </r>
  <r>
    <s v="NEON.D03.SUGG.DP1.20138.001.amc_cellCounts.2017-06.expanded.20231227T035508Z.csv"/>
    <s v="59ecddea-592c-4313-8ea6-75f5b15e63ff"/>
    <s v="Battelle Applied Genomics"/>
    <s v="D03"/>
    <x v="5"/>
    <s v="SUGG.AOS.buoy.c0"/>
    <x v="292"/>
    <d v="2017-06-21T09:00:00"/>
    <s v="OK"/>
    <x v="292"/>
    <s v=""/>
    <s v="BATTELLE_epifluorProtocol_V3"/>
    <s v="automated image analysis"/>
    <m/>
    <m/>
    <n v="9"/>
    <n v="5"/>
    <n v="100"/>
    <n v="1189"/>
    <n v="5219204"/>
    <m/>
    <s v=""/>
    <s v="Reference image analyzed and within range. Assisted Image analysis via ImageJ. Samples mounted with ProLong Diamond Antifade mountant."/>
    <s v="SAi69pQ5esk="/>
    <s v=""/>
    <s v=""/>
  </r>
  <r>
    <s v="NEON.D03.SUGG.DP1.20138.001.amc_cellCounts.2017-06.expanded.20231227T035508Z.csv"/>
    <s v="931c9fe9-36c8-4b75-8377-7f944c23c799"/>
    <s v="Battelle Applied Genomics"/>
    <s v="D03"/>
    <x v="5"/>
    <s v="SUGG.AOS.littoral1"/>
    <x v="293"/>
    <d v="2017-06-21T09:00:00"/>
    <s v="OK"/>
    <x v="293"/>
    <s v=""/>
    <s v="BATTELLE_epifluorProtocol_V3"/>
    <s v="automated image analysis"/>
    <m/>
    <m/>
    <n v="14"/>
    <n v="5"/>
    <n v="100"/>
    <n v="211"/>
    <n v="595414"/>
    <m/>
    <s v=""/>
    <s v="Reference image analyzed and within range. Assisted Image analysis via ImageJ. Samples mounted with ProLong Diamond Antifade mountant."/>
    <s v="SAi69pQ5esk="/>
    <s v=""/>
    <s v=""/>
  </r>
  <r>
    <s v="NEON.D03.SUGG.DP1.20138.001.amc_cellCounts.2017-06.expanded.20231227T035508Z.csv"/>
    <s v="069d4cdc-dd91-4692-9980-94566c79fb58"/>
    <s v="Battelle Applied Genomics"/>
    <s v="D03"/>
    <x v="5"/>
    <s v="SUGG.AOS.littoral2"/>
    <x v="294"/>
    <d v="2017-06-21T09:00:00"/>
    <s v="OK"/>
    <x v="294"/>
    <s v=""/>
    <s v="BATTELLE_epifluorProtocol_V3"/>
    <s v="automated image analysis"/>
    <m/>
    <m/>
    <n v="12"/>
    <n v="5"/>
    <n v="100"/>
    <n v="412"/>
    <n v="1356379"/>
    <m/>
    <s v=""/>
    <s v="Reference image analyzed and within range. Assisted Image analysis via ImageJ. Samples mounted with ProLong Diamond Antifade mountant."/>
    <s v="SAi69pQ5esk="/>
    <s v=""/>
    <s v=""/>
  </r>
  <r>
    <s v="NEON.D03.SUGG.DP1.20138.001.amc_cellCounts.2017-08.expanded.20231227T063336Z.csv"/>
    <s v="e5d730fc-a97f-4796-b84a-ec7e09d717c8"/>
    <s v="Battelle Applied Genomics"/>
    <s v="D03"/>
    <x v="5"/>
    <s v="SUGG.AOS.buoy.c0"/>
    <x v="295"/>
    <d v="2017-08-08T09:00:00"/>
    <s v="OK"/>
    <x v="295"/>
    <s v=""/>
    <s v="BATTELLE_epifluorProtocol_V3"/>
    <s v="automated image analysis"/>
    <n v="47"/>
    <m/>
    <n v="11"/>
    <n v="10"/>
    <n v="100"/>
    <n v="1416"/>
    <n v="2542761"/>
    <n v="0.6"/>
    <s v=""/>
    <s v="Average of 128 cells/image, do not recommend decreasing volume."/>
    <s v="SAi69pQ5esk="/>
    <s v=""/>
    <s v=""/>
  </r>
  <r>
    <s v="NEON.D03.SUGG.DP1.20138.001.amc_cellCounts.2017-08.expanded.20231227T063336Z.csv"/>
    <s v="f321b944-262a-4771-98c3-149ecb1b0d92"/>
    <s v="Battelle Applied Genomics"/>
    <s v="D03"/>
    <x v="5"/>
    <s v="SUGG.AOS.littoral1"/>
    <x v="296"/>
    <d v="2017-08-08T09:00:00"/>
    <s v="OK"/>
    <x v="296"/>
    <s v=""/>
    <s v="BATTELLE_epifluorProtocol_V3"/>
    <s v="automated image analysis"/>
    <n v="47"/>
    <m/>
    <n v="12"/>
    <n v="10"/>
    <n v="100"/>
    <n v="587"/>
    <n v="966255"/>
    <n v="0.6"/>
    <s v=""/>
    <s v=""/>
    <s v="SAi69pQ5esk="/>
    <s v=""/>
    <s v=""/>
  </r>
  <r>
    <s v="NEON.D03.SUGG.DP1.20138.001.amc_cellCounts.2017-08.expanded.20231227T063336Z.csv"/>
    <s v="9d481d4b-0b73-4ac0-a2e4-fdb09fc007ad"/>
    <s v="Battelle Applied Genomics"/>
    <s v="D03"/>
    <x v="5"/>
    <s v="SUGG.AOS.littoral2"/>
    <x v="297"/>
    <d v="2017-08-08T09:00:00"/>
    <s v="OK"/>
    <x v="297"/>
    <s v=""/>
    <s v="BATTELLE_epifluorProtocol_V3"/>
    <s v="automated image analysis"/>
    <n v="47"/>
    <m/>
    <n v="10"/>
    <n v="10"/>
    <n v="100"/>
    <n v="502"/>
    <n v="991605"/>
    <n v="0.6"/>
    <s v=""/>
    <s v=""/>
    <s v="SAi69pQ5esk="/>
    <s v=""/>
    <s v=""/>
  </r>
  <r>
    <s v="NEON.D03.SUGG.DP1.20138.001.amc_cellCounts.2017-10.expanded.20231227T032346Z.csv"/>
    <s v="db84982f-a56a-40ab-be7f-5f17c745b2c0"/>
    <s v="Battelle Applied Genomics"/>
    <s v="D03"/>
    <x v="5"/>
    <s v="SUGG.AOS.buoy.c0"/>
    <x v="298"/>
    <d v="2017-12-19T09:00:00"/>
    <s v="OK"/>
    <x v="298"/>
    <s v=""/>
    <s v="BATTELLE_epifluorProtocol_V3"/>
    <s v="automated image analysis"/>
    <n v="47"/>
    <m/>
    <n v="10"/>
    <n v="10"/>
    <n v="100"/>
    <n v="179"/>
    <n v="353580"/>
    <n v="1.2"/>
    <s v=""/>
    <s v=""/>
    <s v="SAi69pQ5esk="/>
    <s v=""/>
    <s v=""/>
  </r>
  <r>
    <s v="NEON.D03.SUGG.DP1.20138.001.amc_cellCounts.2017-10.expanded.20231227T032346Z.csv"/>
    <s v="066dcd70-814f-47ca-a2cb-0dfdf2844f46"/>
    <s v="Battelle Applied Genomics"/>
    <s v="D03"/>
    <x v="5"/>
    <s v="SUGG.AOS.littoral1"/>
    <x v="299"/>
    <d v="2017-12-19T09:00:00"/>
    <s v="OK"/>
    <x v="299"/>
    <s v=""/>
    <s v="BATTELLE_epifluorProtocol_V3"/>
    <s v="automated image analysis"/>
    <n v="47"/>
    <m/>
    <n v="10"/>
    <n v="10"/>
    <n v="100"/>
    <n v="0"/>
    <n v="0"/>
    <n v="1.2"/>
    <s v="LX"/>
    <s v=""/>
    <s v="SAi69pQ5esk="/>
    <s v=""/>
    <s v=""/>
  </r>
  <r>
    <s v="NEON.D03.SUGG.DP1.20138.001.amc_cellCounts.2017-10.expanded.20231227T032346Z.csv"/>
    <s v="b06deb0a-793e-475b-8858-896772f71f3e"/>
    <s v="Battelle Applied Genomics"/>
    <s v="D03"/>
    <x v="5"/>
    <s v="SUGG.AOS.littoral2"/>
    <x v="300"/>
    <d v="2017-12-19T09:00:00"/>
    <s v="OK"/>
    <x v="300"/>
    <s v=""/>
    <s v="BATTELLE_epifluorProtocol_V3"/>
    <s v="automated image analysis"/>
    <n v="47"/>
    <m/>
    <n v="10"/>
    <n v="10"/>
    <n v="100"/>
    <n v="75"/>
    <n v="148148"/>
    <n v="1.2"/>
    <s v="LR"/>
    <s v=""/>
    <s v="SAi69pQ5esk="/>
    <s v=""/>
    <s v=""/>
  </r>
  <r>
    <s v="NEON.D03.SUGG.DP1.20138.001.amc_cellCounts.2017-12.expanded.20231227T035113Z.csv"/>
    <s v="43d1cef6-110b-45b2-868c-5b0f68f95f72"/>
    <s v="Battelle Applied Genomics"/>
    <s v="D03"/>
    <x v="5"/>
    <s v="SUGG.AOS.buoy.c0"/>
    <x v="301"/>
    <d v="2017-12-20T09:00:00"/>
    <s v="OK"/>
    <x v="301"/>
    <s v=""/>
    <s v="BATTELLE_epifluorProtocol_V3"/>
    <s v="automated image analysis"/>
    <n v="47"/>
    <m/>
    <n v="10"/>
    <n v="10"/>
    <n v="100"/>
    <n v="395"/>
    <n v="780247"/>
    <n v="0.5"/>
    <s v=""/>
    <s v=""/>
    <s v="SAi69pQ5esk="/>
    <s v=""/>
    <s v=""/>
  </r>
  <r>
    <s v="NEON.D03.SUGG.DP1.20138.001.amc_cellCounts.2017-12.expanded.20231227T035113Z.csv"/>
    <s v="98eda3bb-1346-488b-9a5f-f0a6af5db4db"/>
    <s v="Battelle Applied Genomics"/>
    <s v="D03"/>
    <x v="5"/>
    <s v="SUGG.AOS.littoral1"/>
    <x v="302"/>
    <d v="2017-12-20T09:00:00"/>
    <s v="OK"/>
    <x v="302"/>
    <s v=""/>
    <s v="BATTELLE_epifluorProtocol_V3"/>
    <s v="automated image analysis"/>
    <n v="47"/>
    <m/>
    <n v="10"/>
    <n v="10"/>
    <n v="100"/>
    <n v="239"/>
    <n v="472099"/>
    <n v="0.5"/>
    <s v=""/>
    <s v=""/>
    <s v="SAi69pQ5esk="/>
    <s v=""/>
    <s v=""/>
  </r>
  <r>
    <s v="NEON.D03.SUGG.DP1.20138.001.amc_cellCounts.2017-12.expanded.20231227T035113Z.csv"/>
    <s v="f056f82c-74e1-4a38-a3f7-f6c8721b7e85"/>
    <s v="Battelle Applied Genomics"/>
    <s v="D03"/>
    <x v="5"/>
    <s v="SUGG.AOS.littoral2"/>
    <x v="303"/>
    <d v="2017-12-20T09:00:00"/>
    <s v="OK"/>
    <x v="303"/>
    <s v=""/>
    <s v="BATTELLE_epifluorProtocol_V3"/>
    <s v="automated image analysis"/>
    <n v="47"/>
    <m/>
    <n v="10"/>
    <n v="10"/>
    <n v="100"/>
    <n v="225"/>
    <n v="444444"/>
    <n v="0.5"/>
    <s v=""/>
    <s v=""/>
    <s v="SAi69pQ5esk="/>
    <s v=""/>
    <s v=""/>
  </r>
  <r>
    <s v="NEON.D03.SUGG.DP1.20138.001.amc_cellCounts.2018-02.expanded.20231228T181111Z.csv"/>
    <s v="046040a8-8170-4a15-bd84-15589ff2f7a1"/>
    <s v="Battelle Applied Genomics"/>
    <s v="D03"/>
    <x v="5"/>
    <s v="SUGG.AOS.buoy.c0"/>
    <x v="304"/>
    <d v="2018-02-20T09:00:00"/>
    <s v="OK"/>
    <x v="304"/>
    <s v=""/>
    <s v="BATTELLE_epifluorProtocol_V3"/>
    <s v="automated image analysis"/>
    <n v="47"/>
    <m/>
    <n v="12"/>
    <n v="20"/>
    <n v="100"/>
    <n v="442"/>
    <n v="367461"/>
    <n v="0.6"/>
    <s v=""/>
    <s v=""/>
    <s v="SAi69pQ5esk="/>
    <s v=""/>
    <s v=""/>
  </r>
  <r>
    <s v="NEON.D03.SUGG.DP1.20138.001.amc_cellCounts.2018-04.expanded.20231228T172559Z.csv"/>
    <s v="6d9968e1-b3b9-4857-b1e5-7ee28b9c7269"/>
    <s v="Battelle Applied Genomics"/>
    <s v="D03"/>
    <x v="5"/>
    <s v="SUGG.AOS.buoy.c0"/>
    <x v="305"/>
    <d v="2018-04-19T09:00:00"/>
    <s v="OK"/>
    <x v="305"/>
    <s v=""/>
    <s v="BATTELLE_epifluorProtocol_V3"/>
    <s v="automated image analysis"/>
    <n v="47"/>
    <m/>
    <n v="12"/>
    <n v="20"/>
    <n v="100"/>
    <n v="1040"/>
    <n v="864613"/>
    <n v="2.8"/>
    <s v=""/>
    <s v="When received, sample was a dark yellow brown"/>
    <s v="TuIbGgXF7vf63arGW51dzg=="/>
    <s v=""/>
    <s v="TuIbGgXF7vcxFNi0e8oPZg=="/>
  </r>
  <r>
    <s v="NEON.D03.SUGG.DP1.20138.001.amc_cellCounts.2018-06.expanded.20231228T183845Z.csv"/>
    <s v="0873322e-3e99-4a8d-b67f-bdfa973b0a72"/>
    <s v="Battelle Applied Genomics"/>
    <s v="D03"/>
    <x v="5"/>
    <s v="SUGG.AOS.buoy.c0"/>
    <x v="306"/>
    <d v="2018-06-21T09:00:00"/>
    <s v="OK"/>
    <x v="306"/>
    <s v="A00000003787"/>
    <s v="BATTELLE_epifluorProtocol_V3"/>
    <s v="automated image analysis"/>
    <n v="25"/>
    <m/>
    <n v="12"/>
    <n v="5"/>
    <n v="100"/>
    <n v="1326"/>
    <n v="954938"/>
    <n v="0.6"/>
    <s v=""/>
    <s v=""/>
    <s v="TuIbGgXF7vfeH3y1NAol+w=="/>
    <s v=""/>
    <s v="TuIbGgXF7vcxFNi0e8oPZg=="/>
  </r>
  <r>
    <s v="NEON.D03.SUGG.DP1.20138.001.amc_cellCounts.2018-07.expanded.20231228T171454Z.csv"/>
    <s v="5c080168-e7dc-4728-b486-66fba6042fa2"/>
    <s v="Battelle Applied Genomics"/>
    <s v="D03"/>
    <x v="5"/>
    <s v="SUGG.AOS.buoy.c0"/>
    <x v="307"/>
    <d v="2018-08-20T09:00:00"/>
    <s v="OK"/>
    <x v="307"/>
    <s v="A00000003532"/>
    <s v="BATTELLE_epifluorProtocol_V3"/>
    <s v="automated image analysis"/>
    <n v="25"/>
    <m/>
    <n v="11"/>
    <n v="3"/>
    <n v="100"/>
    <n v="992"/>
    <n v="1298915"/>
    <n v="0.6"/>
    <s v=""/>
    <s v=""/>
    <s v="TuIbGgXF7vfcUnbShO1+tw=="/>
    <s v=""/>
    <s v="TuIbGgXF7vcxFNi0e8oPZg=="/>
  </r>
  <r>
    <s v="NEON.D03.SUGG.DP1.20138.001.amc_cellCounts.2018-10.expanded.20231228T190824Z.csv"/>
    <s v="e5751971-609b-4a8f-a1b6-59ee3585fa26"/>
    <s v="Battelle Applied Genomics"/>
    <s v="D03"/>
    <x v="5"/>
    <s v="SUGG.AOS.buoy.c0"/>
    <x v="308"/>
    <d v="2018-10-29T09:00:00"/>
    <s v="OK"/>
    <x v="308"/>
    <s v="A00000003581"/>
    <s v="BATTELLE_epifluorProtocol_V3"/>
    <s v="automated image analysis"/>
    <n v="25"/>
    <m/>
    <n v="10"/>
    <n v="3"/>
    <n v="100"/>
    <n v="1290"/>
    <n v="1858025"/>
    <n v="1.7"/>
    <s v=""/>
    <s v="Sample arrived with no parafilm and contained brown turbidity. Sample was analyzed."/>
    <s v="TuIbGgXF7vfcUnbShO1+tw=="/>
    <s v=""/>
    <s v="TuIbGgXF7vfeH3y1NAol+w=="/>
  </r>
  <r>
    <s v="NEON.D03.SUGG.DP1.20138.001.amc_cellCounts.2018-12.expanded.20231228T193204Z.csv"/>
    <s v="c710fb3d-6755-4731-8e3c-5ef53b1a2f6f"/>
    <s v="Battelle Applied Genomics"/>
    <s v="D03"/>
    <x v="5"/>
    <s v="SUGG.AOS.buoy.c0"/>
    <x v="309"/>
    <d v="2019-01-14T09:00:00"/>
    <s v="Other (describe in remarks)"/>
    <x v="309"/>
    <s v="A00000037291"/>
    <s v="BATTELLE_epifluorProtocol_V3"/>
    <s v="automated image analysis"/>
    <n v="25"/>
    <m/>
    <n v="10"/>
    <n v="3"/>
    <n v="100"/>
    <n v="811"/>
    <n v="1168107"/>
    <n v="0.6"/>
    <s v=""/>
    <s v="Sample was received dark yellow in color. Sample was analyzed with no issue."/>
    <s v="TuIbGgXF7vfcUnbShO1+tw=="/>
    <s v=""/>
    <s v="TuIbGgXF7vfeH3y1NAol+w=="/>
  </r>
  <r>
    <s v="NEON.D03.SUGG.DP1.20138.001.amc_cellCounts.2019-02.expanded.20231227T192559Z.csv"/>
    <s v="f174ee50-b844-497a-8619-1b0a62e1e07f"/>
    <s v="Battelle Applied Genomics"/>
    <s v="D03"/>
    <x v="5"/>
    <s v="SUGG.AOS.buoy.c0"/>
    <x v="310"/>
    <d v="2019-03-05T09:00:00"/>
    <s v="OK"/>
    <x v="310"/>
    <s v="A00000037143"/>
    <s v="BATTELLE_epifluorProtocol_V3"/>
    <s v="automated image analysis"/>
    <n v="25"/>
    <m/>
    <n v="10"/>
    <n v="5"/>
    <n v="100"/>
    <n v="2029"/>
    <n v="1753457"/>
    <n v="0.6"/>
    <s v=""/>
    <s v=""/>
    <s v="TuIbGgXF7vfcUnbShO1+tw=="/>
    <s v=""/>
    <s v="TuIbGgXF7vfeH3y1NAol+w=="/>
  </r>
  <r>
    <s v="NEON.D03.SUGG.DP1.20138.001.amc_cellCounts.2019-04.expanded.20231227T175312Z.csv"/>
    <s v="44de7b97-88de-4c86-b0d2-bb5742ba589e"/>
    <s v="Battelle Applied Genomics"/>
    <s v="D03"/>
    <x v="5"/>
    <s v="SUGG.AOS.buoy.c0"/>
    <x v="311"/>
    <d v="2019-05-14T09:00:00"/>
    <s v="OK"/>
    <x v="311"/>
    <s v="A00000037477"/>
    <s v="BATTELLE_epifluorProtocol_V3"/>
    <s v="automated image analysis"/>
    <n v="25"/>
    <m/>
    <n v="10"/>
    <n v="5"/>
    <n v="100"/>
    <n v="2043"/>
    <n v="1765556"/>
    <m/>
    <s v=""/>
    <s v=""/>
    <s v="TuIbGgXF7vfcUnbShO1+tw=="/>
    <s v=""/>
    <s v="TuIbGgXF7vfeH3y1NAol+w=="/>
  </r>
  <r>
    <s v="NEON.D03.SUGG.DP1.20138.001.amc_cellCounts.2019-06.expanded.20231227T174213Z.csv"/>
    <s v="f6c04795-d5d0-4e89-ace9-286e29458cad"/>
    <s v="Battelle Applied Genomics"/>
    <s v="D03"/>
    <x v="5"/>
    <s v="SUGG.AOS.buoy.c0"/>
    <x v="312"/>
    <d v="2019-06-19T09:00:00"/>
    <s v="OK"/>
    <x v="312"/>
    <s v="A00000073421"/>
    <s v="BATTELLE_epifluorProtocol_V3"/>
    <s v="automated image analysis"/>
    <n v="25"/>
    <n v="10"/>
    <n v="11"/>
    <n v="10"/>
    <n v="100"/>
    <n v="8670"/>
    <n v="3405724"/>
    <n v="0.6"/>
    <s v=""/>
    <s v=""/>
    <s v="TuIbGgXF7vfeH3y1NAol+w=="/>
    <s v=""/>
    <s v="TuIbGgXF7vfeH3y1NAol+w=="/>
  </r>
  <r>
    <s v="NEON.D03.SUGG.DP1.20138.001.amc_cellCounts.2019-08.expanded.20231227T175932Z.csv"/>
    <s v="c1b5fa10-f37f-4599-bf58-a814ebad6baf"/>
    <s v="Battelle Applied Genomics"/>
    <s v="D03"/>
    <x v="5"/>
    <s v="SUGG.AOS.buoy.c0"/>
    <x v="313"/>
    <d v="2019-09-11T09:00:00"/>
    <s v="Cold chain broken"/>
    <x v="313"/>
    <s v="A00000073540"/>
    <s v="BATTELLE_epifluorProtocol_V3"/>
    <s v="automated image analysis"/>
    <n v="25"/>
    <n v="10"/>
    <n v="10"/>
    <n v="10"/>
    <n v="100"/>
    <n v="6500"/>
    <n v="2808642"/>
    <n v="0.6"/>
    <s v=""/>
    <s v="Sample was analyzable."/>
    <s v="TuIbGgXF7vf19myfWd/EhQ=="/>
    <s v=""/>
    <s v="TuIbGgXF7vfeH3y1NAol+w=="/>
  </r>
  <r>
    <s v="NEON.D03.SUGG.DP1.20138.001.amc_cellCounts.2019-10.expanded.20231227T174559Z.csv"/>
    <s v="8ce7ef97-0593-4505-97f7-d1fdccf7ef0f"/>
    <s v="Battelle Applied Genomics"/>
    <s v="D03"/>
    <x v="5"/>
    <s v="SUGG.AOS.buoy.c0"/>
    <x v="314"/>
    <d v="2019-10-28T09:00:00"/>
    <s v="OK"/>
    <x v="314"/>
    <s v="A00000075677"/>
    <s v="BATTELLE_epifluorProtocol_V3"/>
    <s v="automated image analysis"/>
    <n v="25"/>
    <n v="10"/>
    <n v="10"/>
    <n v="10"/>
    <n v="100"/>
    <n v="2580"/>
    <n v="1114815"/>
    <n v="2.8"/>
    <s v=""/>
    <s v=""/>
    <s v="TuIbGgXF7vc5xgynINeH1g=="/>
    <s v=""/>
    <s v="TuIbGgXF7vfeH3y1NAol+w=="/>
  </r>
  <r>
    <s v="NEON.D03.SUGG.DP1.20138.001.amc_cellCounts.2019-12.expanded.20231227T170406Z.csv"/>
    <s v="a7ff4a98-8db7-4e27-806d-6bf33db4ff36"/>
    <s v="Battelle Applied Genomics"/>
    <s v="D03"/>
    <x v="5"/>
    <s v="SUGG.AOS.buoy.c0"/>
    <x v="315"/>
    <d v="2020-01-06T09:00:00"/>
    <s v="OK"/>
    <x v="315"/>
    <s v="A00000075219"/>
    <s v="BATTELLE_epifluorProtocol_V4"/>
    <s v="automated image analysis"/>
    <n v="25"/>
    <n v="10"/>
    <n v="11"/>
    <n v="10"/>
    <n v="100"/>
    <n v="7770"/>
    <n v="3052189"/>
    <n v="0"/>
    <s v=""/>
    <s v=""/>
    <s v="TuIbGgXF7vfwmbH0HRfL8A=="/>
    <s v="TuIbGgXF7vfkyq5thAKFMA=="/>
    <s v="TuIbGgXF7vfkyq5thAKFMA=="/>
  </r>
  <r>
    <s v="NEON.D03.SUGG.DP1.20138.001.amc_cellCounts.2020-02.expanded.20231227T224040Z.csv"/>
    <s v="edb2d075-d0fe-4d01-887a-602be91a6fa6"/>
    <s v="Battelle Applied Genomics"/>
    <s v="D03"/>
    <x v="5"/>
    <s v="SUGG.AOS.buoy.c0"/>
    <x v="316"/>
    <d v="2020-03-11T09:00:00"/>
    <s v="Cold chain broken"/>
    <x v="316"/>
    <s v="A00000075509"/>
    <s v="BATTELLE_epifluorProtocol_V4"/>
    <s v="automated image analysis"/>
    <n v="25"/>
    <n v="10"/>
    <n v="10"/>
    <n v="10"/>
    <n v="100"/>
    <n v="8940"/>
    <n v="3862963"/>
    <m/>
    <s v=""/>
    <s v="Sample was above the 1-10C range but was analyzable"/>
    <s v="TuIbGgXF7vfcUnbShO1+tw=="/>
    <s v=""/>
    <s v="TuIbGgXF7vfkyq5thAKFMA=="/>
  </r>
  <r>
    <s v="NEON.D03.SUGG.DP1.20138.001.amc_cellCounts.2020-06.expanded.20231227T220212Z.csv"/>
    <s v="e47d7281-6327-4f0c-8ac1-bb63beb571a1"/>
    <s v="Battelle Applied Genomics"/>
    <s v="D03"/>
    <x v="5"/>
    <s v="SUGG.AOS.buoy.c0"/>
    <x v="317"/>
    <d v="2020-06-22T09:00:00"/>
    <s v="OK"/>
    <x v="317"/>
    <s v="A00000131351"/>
    <s v="BATTELLE_epifluorProtocol_V4"/>
    <s v="automated image analysis"/>
    <n v="25"/>
    <n v="10"/>
    <n v="10"/>
    <n v="10"/>
    <n v="100"/>
    <n v="8350"/>
    <n v="3608025"/>
    <m/>
    <s v=""/>
    <s v=""/>
    <s v="TuIbGgXF7vfwmbH0HRfL8A=="/>
    <s v=""/>
    <s v="TuIbGgXF7vfcUnbShO1+tw=="/>
  </r>
  <r>
    <s v="NEON.D03.SUGG.DP1.20138.001.amc_cellCounts.2020-12.expanded.20231227T224013Z.csv"/>
    <s v="755f743e-3511-4e7c-9246-c7dfb6e02716"/>
    <s v="Battelle Applied Genomics"/>
    <s v="D03"/>
    <x v="5"/>
    <s v="SUGG.AOS.buoy.c0"/>
    <x v="318"/>
    <d v="2020-12-29T09:00:00"/>
    <s v="Handling error"/>
    <x v="318"/>
    <s v="A00000132149"/>
    <s v="BATTELLE_epifluorProtocol_V4"/>
    <s v="automated image analysis"/>
    <n v="25"/>
    <n v="10"/>
    <n v="10"/>
    <n v="10"/>
    <n v="100"/>
    <n v="1300"/>
    <n v="561728"/>
    <m/>
    <s v=""/>
    <s v="Sample was placed in freezer after receipt. Sample was frozen when placed at 2-8C but was analyzable."/>
    <s v="TuIbGgXF7vcxFNi0e8oPZg=="/>
    <s v=""/>
    <s v="TuIbGgXF7vfkyq5thAKFMA=="/>
  </r>
  <r>
    <s v="NEON.D03.SUGG.DP1.20138.001.amc_cellCounts.2021-01.expanded.20231227T235400Z.csv"/>
    <s v="e9118037-c47a-48bf-85fd-ad7d3b04df39"/>
    <s v="Battelle Applied Genomics"/>
    <s v="D03"/>
    <x v="5"/>
    <s v="SUGG.AOS.buoy.c0"/>
    <x v="319"/>
    <d v="2021-02-18T09:00:00"/>
    <s v="OK"/>
    <x v="319"/>
    <s v="A00000132196"/>
    <s v="BATTELLE_epifluorProtocol_V4"/>
    <s v="automated image analysis"/>
    <n v="25"/>
    <n v="10"/>
    <n v="10"/>
    <n v="10"/>
    <n v="100"/>
    <n v="3410"/>
    <n v="1473457"/>
    <m/>
    <s v=""/>
    <s v=""/>
    <s v="TuIbGgXF7vcxFNi0e8oPZg=="/>
    <s v=""/>
    <s v="Rp+aIsSto+A="/>
  </r>
  <r>
    <s v="NEON.D03.SUGG.DP1.20138.001.amc_cellCounts.2021-04.expanded.20231228T012106Z.csv"/>
    <s v="82b2d5d3-e041-4803-a857-c06f43bfd9ff"/>
    <s v="Battelle Applied Genomics"/>
    <s v="D03"/>
    <x v="5"/>
    <s v="SUGG.AOS.buoy.c0"/>
    <x v="320"/>
    <d v="2021-06-10T09:00:00"/>
    <s v="OK"/>
    <x v="320"/>
    <s v="A00000132775"/>
    <s v="BATTELLE_epifluorProtocol_V4"/>
    <s v="automated image analysis"/>
    <n v="25"/>
    <n v="10"/>
    <n v="10"/>
    <n v="10"/>
    <n v="100"/>
    <n v="5740"/>
    <n v="2480247"/>
    <n v="4.8"/>
    <s v=""/>
    <s v=""/>
    <s v="TuIbGgXF7vfcUnbShO1+tw=="/>
    <s v="TuIbGgXF7vcxFNi0e8oPZg=="/>
    <s v="TuIbGgXF7vf4scFP2EHD/A=="/>
  </r>
  <r>
    <s v="NEON.D03.SUGG.DP1.20138.001.amc_cellCounts.2021-06.expanded.20231228T010328Z.csv"/>
    <s v="e8879999-e135-4f44-a739-ddcc9ad6d8bc"/>
    <s v="Battelle Applied Genomics"/>
    <s v="D03"/>
    <x v="5"/>
    <s v="SUGG.AOS.buoy.c0"/>
    <x v="321"/>
    <d v="2021-06-23T09:00:00"/>
    <s v="Cold chain broken"/>
    <x v="321"/>
    <s v="A00000132836"/>
    <s v="BATTELLE_epifluorProtocol_V4"/>
    <s v="automated image analysis"/>
    <n v="25"/>
    <n v="10"/>
    <n v="10"/>
    <n v="15"/>
    <n v="100"/>
    <n v="6100"/>
    <n v="1757202"/>
    <n v="1.2"/>
    <s v=""/>
    <s v="Sample arrived at ambient temperature"/>
    <s v="TuIbGgXF7vfcUnbShO1+tw=="/>
    <s v="TuIbGgXF7vcxFNi0e8oPZg=="/>
    <s v="TuIbGgXF7vfzrVbmyJtLCA=="/>
  </r>
  <r>
    <s v="NEON.D03.SUGG.DP1.20138.001.amc_cellCounts.2021-09.expanded.20231227T235228Z.csv"/>
    <s v="e9e3e5fa-f7ac-4f5a-ae3a-883a30152a78"/>
    <s v="Battelle Applied Genomics"/>
    <s v="D03"/>
    <x v="5"/>
    <s v="SUGG.AOS.buoy.c0"/>
    <x v="322"/>
    <d v="2021-09-22T09:00:00"/>
    <s v="Cold chain broken"/>
    <x v="322"/>
    <s v="A00000132905"/>
    <s v="BATTELLE_epifluorProtocol_V5"/>
    <s v="automated image analysis"/>
    <n v="25"/>
    <n v="10"/>
    <n v="10"/>
    <n v="10"/>
    <n v="100"/>
    <n v="5620"/>
    <n v="2428395"/>
    <n v="2.1"/>
    <s v=""/>
    <s v="Sample arrived above the 2-10 C temperature range but was analyzable."/>
    <s v="TuIbGgXF7vfcUnbShO1+tw=="/>
    <s v="TuIbGgXF7vcxFNi0e8oPZg=="/>
    <s v="TuIbGgXF7vf4scFP2EHD/A=="/>
  </r>
  <r>
    <s v="NEON.D03.SUGG.DP1.20138.001.amc_cellCounts.2021-10.expanded.20231228T005253Z.csv"/>
    <s v="c4b8fb40-c1f3-4cd2-8368-aeb2ebb1e0a7"/>
    <s v="Battelle Applied Genomics"/>
    <s v="D03"/>
    <x v="5"/>
    <s v="SUGG.AOS.buoy.c0"/>
    <x v="323"/>
    <d v="2021-11-04T09:00:00"/>
    <s v="OK"/>
    <x v="323"/>
    <s v="A00000132935"/>
    <s v="BATTELLE_epifluorProtocol_V5"/>
    <s v="automated image analysis"/>
    <n v="25"/>
    <n v="10"/>
    <n v="10"/>
    <n v="10"/>
    <n v="100"/>
    <n v="4790"/>
    <n v="2070000"/>
    <m/>
    <s v=""/>
    <s v=""/>
    <s v="TuIbGgXF7vfcUnbShO1+tw=="/>
    <s v=""/>
    <s v="TuIbGgXF7vdE1jDCPRrABw=="/>
  </r>
  <r>
    <s v="NEON.D03.SUGG.DP1.20138.001.amc_cellCounts.2022-02.expanded.20231229T061930Z.csv"/>
    <s v="614f1402-6234-490e-88f6-de38068924f7"/>
    <s v="Battelle Applied Genomics"/>
    <s v="D03"/>
    <x v="5"/>
    <s v="SUGG.AOS.buoy.c0"/>
    <x v="324"/>
    <d v="2022-06-01T09:00:00"/>
    <s v="OK"/>
    <x v="324"/>
    <s v="A00000173229"/>
    <s v="BATTELLE_epifluorProtocol_V6"/>
    <s v="automated image analysis"/>
    <n v="25"/>
    <n v="10"/>
    <n v="10"/>
    <n v="10"/>
    <n v="100"/>
    <n v="3970"/>
    <n v="1715432"/>
    <m/>
    <s v=""/>
    <s v=""/>
    <s v="TuIbGgXF7vfcUnbShO1+tw=="/>
    <s v=""/>
    <s v="TuIbGgXF7vf4scFP2EHD/A=="/>
  </r>
  <r>
    <s v="NEON.D03.SUGG.DP1.20138.001.amc_cellCounts.2022-04.expanded.20231229T035317Z.csv"/>
    <s v="cba146a6-ad02-44e3-a597-3a7edd9b6fdc"/>
    <s v="Battelle Applied Genomics"/>
    <s v="D03"/>
    <x v="5"/>
    <s v="SUGG.AOS.buoy.c0"/>
    <x v="325"/>
    <d v="2022-06-01T09:00:00"/>
    <s v="OK"/>
    <x v="325"/>
    <s v="A00000074965"/>
    <s v="BATTELLE_epifluorProtocol_V6"/>
    <s v="automated image analysis"/>
    <n v="25"/>
    <n v="10"/>
    <n v="10"/>
    <n v="10"/>
    <n v="100"/>
    <n v="4580"/>
    <n v="1979012"/>
    <m/>
    <s v=""/>
    <s v=""/>
    <s v="TuIbGgXF7vfcUnbShO1+tw=="/>
    <s v=""/>
    <s v="TuIbGgXF7vf4scFP2EHD/A=="/>
  </r>
  <r>
    <s v="NEON.D03.SUGG.DP1.20138.001.amc_cellCounts.2022-06.expanded.20231229T042954Z.csv"/>
    <s v="4c6b6419-650a-46ff-b25f-ce586c6b2c44"/>
    <s v="Battelle Applied Genomics"/>
    <s v="D03"/>
    <x v="5"/>
    <s v="SUGG.AOS.buoy.c0"/>
    <x v="326"/>
    <d v="2022-07-14T09:00:00"/>
    <s v="Other (describe in remarks)"/>
    <x v="326"/>
    <s v="A00000074952"/>
    <s v="BATTELLE_epifluorProtocol_V6"/>
    <s v="automated image analysis"/>
    <n v="25"/>
    <n v="10"/>
    <n v="10"/>
    <n v="10"/>
    <n v="100"/>
    <n v="4730"/>
    <n v="2043827"/>
    <m/>
    <s v=""/>
    <s v="Samples arrived above accepted temperature range but were analyzable."/>
    <s v="TuIbGgXF7vfcUnbShO1+tw=="/>
    <s v=""/>
    <s v="BysyfNt9FTx4abQhwdG2uA=="/>
  </r>
  <r>
    <s v="NEON.D03.SUGG.DP1.20138.001.amc_cellCounts.2022-08.expanded.20231229T050141Z.csv"/>
    <s v="f827e02c-996b-4326-b301-4d12c972fd1d"/>
    <s v="Battelle Applied Genomics"/>
    <s v="D03"/>
    <x v="5"/>
    <s v="SUGG.AOS.buoy.c0"/>
    <x v="327"/>
    <d v="2022-10-04T09:00:00"/>
    <s v="OK"/>
    <x v="327"/>
    <s v="A00000175383"/>
    <s v="BATTELLE_epifluorProtocol_V6"/>
    <s v="automated image analysis"/>
    <n v="25"/>
    <n v="10"/>
    <n v="10"/>
    <n v="10"/>
    <n v="100"/>
    <n v="1690"/>
    <n v="730247"/>
    <m/>
    <s v=""/>
    <s v=""/>
    <s v="TuIbGgXF7vf19myfWd/EhQ=="/>
    <s v=""/>
    <s v="vMLbKuU6fpGyD/cyS7JBqg=="/>
  </r>
  <r>
    <s v="NEON.D03.SUGG.DP1.20138.001.amc_cellCounts.2022-10.expanded.20231229T051905Z.csv"/>
    <s v="c879c8d9-2c2c-4301-bc4d-a197e11d9d43"/>
    <s v="Battelle Memorial Institute"/>
    <s v="D03"/>
    <x v="5"/>
    <s v="SUGG.AOS.buoy.c0"/>
    <x v="328"/>
    <d v="2022-12-06T09:00:00"/>
    <s v="OK"/>
    <x v="328"/>
    <s v="A00000175417"/>
    <s v="BATTELLE_epifluorProtocol_V6"/>
    <s v="automated image analysis"/>
    <n v="25"/>
    <n v="10"/>
    <n v="10"/>
    <n v="10"/>
    <n v="100"/>
    <n v="2440"/>
    <n v="1054321"/>
    <m/>
    <s v=""/>
    <s v=""/>
    <s v="TuIbGgXF7vf19myfWd/EhQ=="/>
    <s v=""/>
    <s v="TuIbGgXF7vf4scFP2EHD/A=="/>
  </r>
  <r>
    <s v="NEON.D03.SUGG.DP1.20138.001.amc_cellCounts.2023-01.expanded.20231229T160935Z.csv"/>
    <s v="23424781-b1cc-4f0b-ade4-0524820bc0dc"/>
    <s v="Battelle Memorial Institute"/>
    <s v="D03"/>
    <x v="5"/>
    <s v="SUGG.AOS.buoy.c0"/>
    <x v="329"/>
    <d v="2023-02-08T09:00:00"/>
    <s v="OK"/>
    <x v="329"/>
    <s v="A00000175448"/>
    <s v="BATTELLE_epifluorProtocol_V6"/>
    <s v="automated image analysis"/>
    <n v="25"/>
    <m/>
    <n v="10"/>
    <n v="10"/>
    <n v="100"/>
    <n v="1023"/>
    <n v="442037"/>
    <m/>
    <s v=""/>
    <s v=""/>
    <s v="TuIbGgXF7vf5QN6lKJFDaA=="/>
    <s v=""/>
    <s v="TuIbGgXF7vdlZiSBHnEoLg=="/>
  </r>
  <r>
    <s v="NEON.D03.SUGG.DP1.20138.001.amc_cellCounts.2023-02.expanded.20231229T161224Z.csv"/>
    <s v="88db0b23-b56e-4c18-a4bc-5adaf06e1d11"/>
    <s v="Battelle Memorial Institute"/>
    <s v="D03"/>
    <x v="5"/>
    <s v="SUGG.AOS.buoy.c0"/>
    <x v="330"/>
    <d v="2023-04-06T09:00:00"/>
    <s v="Other (describe in remarks)"/>
    <x v="330"/>
    <s v="A00000176155"/>
    <s v="BATTELLE_epifluorProtocol_V6"/>
    <s v="automated image analysis"/>
    <n v="25"/>
    <n v="10"/>
    <n v="10"/>
    <n v="10"/>
    <n v="100"/>
    <n v="5150"/>
    <n v="2225309"/>
    <m/>
    <s v=""/>
    <s v="Samples arrived warm but analyzable"/>
    <s v="TuIbGgXF7vf63arGW51dzg=="/>
    <s v=""/>
    <s v="TuIbGgXF7vfwmbH0HRfL8A=="/>
  </r>
  <r>
    <s v="NEON.D03.SUGG.DP1.20138.001.amc_cellCounts.2023-04.expanded.20231229T152405Z.csv"/>
    <s v="af628a75-daf0-4b6b-8589-56165aa4f3bd"/>
    <s v="Battelle Memorial Institute"/>
    <s v="D03"/>
    <x v="5"/>
    <s v="SUGG.AOS.buoy.c0"/>
    <x v="331"/>
    <d v="2023-04-26T09:00:00"/>
    <s v="Other (describe in remarks)"/>
    <x v="331"/>
    <s v="A00000176331"/>
    <s v="BATTELLE_epifluorProtocol_V6"/>
    <s v="automated image analysis"/>
    <n v="25"/>
    <m/>
    <n v="10"/>
    <n v="5"/>
    <n v="100"/>
    <n v="1765"/>
    <n v="1525309"/>
    <m/>
    <s v=""/>
    <s v="Sample arrived warm but analyzable"/>
    <s v="TuIbGgXF7vfeH3y1NAol+w=="/>
    <s v=""/>
    <s v="rPqccj/pzkc="/>
  </r>
  <r>
    <s v="NEON.D03.SUGG.DP1.20138.001.amc_cellCounts.2023-06.expanded.20231229T165540Z.csv"/>
    <s v="f0905773-13b1-40eb-8a12-0ff0414994ed"/>
    <s v="Battelle Memorial Institute"/>
    <s v="D03"/>
    <x v="5"/>
    <s v="SUGG.AOS.buoy.c0"/>
    <x v="332"/>
    <d v="2023-07-25T09:00:00"/>
    <s v="OK"/>
    <x v="332"/>
    <s v="A00000173017"/>
    <s v="BATTELLE_epifluorProtocol_V6"/>
    <s v="automated image analysis"/>
    <n v="25"/>
    <n v="10"/>
    <n v="10"/>
    <n v="10"/>
    <n v="100"/>
    <n v="3640"/>
    <n v="1572840"/>
    <m/>
    <s v=""/>
    <s v=""/>
    <s v="TuIbGgXF7vf5QN6lKJFDaA=="/>
    <s v=""/>
    <s v="TuIbGgXF7vddZA8cyd4AGQ=="/>
  </r>
  <r>
    <s v="NEON.D04.CUPE.DP1.20138.001.amc_cellCounts.2015-02.expanded.20231227T000057Z.csv"/>
    <s v="b0d77307-f136-40a5-b912-9a6377859314"/>
    <s v="Argonne National Laboratory"/>
    <s v="D04"/>
    <x v="6"/>
    <s v="CUPE.AOS.S2"/>
    <x v="333"/>
    <m/>
    <s v="OK"/>
    <x v="333"/>
    <s v=""/>
    <s v="anl_cellcts_protocol_v1"/>
    <s v="flow cytometry"/>
    <m/>
    <m/>
    <m/>
    <n v="0"/>
    <m/>
    <n v="82200"/>
    <n v="411000"/>
    <m/>
    <s v=""/>
    <s v="Storage time at 4C is 16 days"/>
    <s v="bgbZRk64hNc="/>
    <s v=""/>
    <s v=""/>
  </r>
  <r>
    <s v="NEON.D04.CUPE.DP1.20138.001.amc_cellCounts.2015-02.expanded.20231227T000057Z.csv"/>
    <s v="a0e07dad-9855-4d71-8d46-48b5a341923b"/>
    <s v="Argonne National Laboratory"/>
    <s v="D04"/>
    <x v="6"/>
    <s v="CUPE.AOS.S2"/>
    <x v="334"/>
    <m/>
    <s v="OK"/>
    <x v="334"/>
    <s v=""/>
    <s v="anl_cellcts_protocol_v1"/>
    <s v="flow cytometry"/>
    <m/>
    <m/>
    <m/>
    <n v="0"/>
    <m/>
    <n v="69800"/>
    <n v="349000"/>
    <m/>
    <s v=""/>
    <s v=""/>
    <s v="bgbZRk64hNc="/>
    <s v=""/>
    <s v=""/>
  </r>
  <r>
    <s v="NEON.D04.CUPE.DP1.20138.001.amc_cellCounts.2017-05.expanded.20231227T055300Z.csv"/>
    <s v="604eced0-ce17-4584-821e-5185caba3571"/>
    <s v="Battelle Applied Genomics"/>
    <s v="D04"/>
    <x v="6"/>
    <s v="CUPE.AOS.S2"/>
    <x v="335"/>
    <d v="2017-07-19T09:00:00"/>
    <s v="OK"/>
    <x v="335"/>
    <s v=""/>
    <s v="BATTELLE_epifluorProtocol_V3"/>
    <s v="automated image analysis"/>
    <n v="47"/>
    <m/>
    <n v="13"/>
    <n v="10"/>
    <n v="100"/>
    <n v="129"/>
    <n v="196011"/>
    <n v="1.1000000000000001"/>
    <s v=""/>
    <s v="Low number cells/image, recommend increasing volume in future."/>
    <s v="SAi69pQ5esk="/>
    <s v=""/>
    <s v=""/>
  </r>
  <r>
    <s v="NEON.D04.CUPE.DP1.20138.001.amc_cellCounts.2017-06.expanded.20231227T040306Z.csv"/>
    <s v="6d772e10-05ab-4f39-a4ed-9623c8638ce5"/>
    <s v="Battelle Applied Genomics"/>
    <s v="D04"/>
    <x v="6"/>
    <s v="CUPE.AOS.S2"/>
    <x v="336"/>
    <d v="2017-07-19T09:00:00"/>
    <s v="OK"/>
    <x v="336"/>
    <s v=""/>
    <s v="BATTELLE_epifluorProtocol_V3"/>
    <s v="automated image analysis"/>
    <n v="47"/>
    <m/>
    <n v="11"/>
    <n v="10"/>
    <n v="100"/>
    <n v="200"/>
    <n v="359147"/>
    <n v="1.1000000000000001"/>
    <s v=""/>
    <s v=""/>
    <s v="SAi69pQ5esk="/>
    <s v=""/>
    <s v=""/>
  </r>
  <r>
    <s v="NEON.D04.CUPE.DP1.20138.001.amc_cellCounts.2017-07.expanded.20231227T090316Z.csv"/>
    <s v="e6899a47-0bac-4456-9235-f8a10ecd677e"/>
    <s v="Battelle Applied Genomics"/>
    <s v="D04"/>
    <x v="6"/>
    <s v="CUPE.AOS.S2"/>
    <x v="337"/>
    <d v="2017-07-20T09:00:00"/>
    <s v="Other (describe in remarks)"/>
    <x v="337"/>
    <s v=""/>
    <s v="BATTELLE_epifluorProtocol_V3"/>
    <s v="automated image analysis"/>
    <n v="47"/>
    <m/>
    <n v="11"/>
    <n v="10"/>
    <n v="100"/>
    <n v="178"/>
    <n v="319641"/>
    <n v="1.1000000000000001"/>
    <s v=""/>
    <s v="Sample Improperly sealed upon arrival"/>
    <s v="SAi69pQ5esk="/>
    <s v=""/>
    <s v=""/>
  </r>
  <r>
    <s v="NEON.D04.CUPE.DP1.20138.001.amc_cellCounts.2017-08.expanded.20231227T051319Z.csv"/>
    <s v="47628d23-de98-4d3c-9bb1-4fef2e8283c1"/>
    <s v="Battelle Applied Genomics"/>
    <s v="D04"/>
    <x v="6"/>
    <s v="CUPE.AOS.S2"/>
    <x v="338"/>
    <d v="2017-09-18T09:00:00"/>
    <s v="Cold chain broken"/>
    <x v="338"/>
    <s v=""/>
    <s v="BATTELLE_epifluorProtocol_V3"/>
    <s v="automated image analysis"/>
    <n v="47"/>
    <m/>
    <n v="12"/>
    <n v="15"/>
    <n v="100"/>
    <n v="256"/>
    <n v="280933"/>
    <n v="0"/>
    <s v=""/>
    <s v="Sample arrived warm at Domain 10/13. Shipped to Battelle on ice and arrived cold. Refrigerated upon arrival and processed witin 7 days."/>
    <s v="SAi69pQ5esk="/>
    <s v=""/>
    <s v=""/>
  </r>
  <r>
    <s v="NEON.D04.CUPE.DP1.20138.001.amc_cellCounts.2017-11.expanded.20231227T033543Z.csv"/>
    <s v="91e6ca25-d167-4532-b7a6-aff37ff322b9"/>
    <s v="Battelle Applied Genomics"/>
    <s v="D04"/>
    <x v="6"/>
    <s v="CUPE.AOS.S2"/>
    <x v="339"/>
    <d v="2017-11-27T09:00:00"/>
    <s v="Handling error"/>
    <x v="339"/>
    <s v=""/>
    <s v="BATTELLE_epifluorProtocol_V3"/>
    <s v="automated image analysis"/>
    <n v="47"/>
    <m/>
    <m/>
    <n v="20"/>
    <n v="100"/>
    <m/>
    <m/>
    <m/>
    <s v=""/>
    <s v="Samples processe improperly, sample unusable. Unable to re-process sample as no remaining sample."/>
    <s v="SAi69pQ5esk="/>
    <s v=""/>
    <s v=""/>
  </r>
  <r>
    <s v="NEON.D04.CUPE.DP1.20138.001.amc_cellCounts.2017-12.expanded.20231227T080643Z.csv"/>
    <s v="a687e8a5-587f-4b3b-b0ec-841c899272c1"/>
    <s v="Battelle Applied Genomics"/>
    <s v="D04"/>
    <x v="6"/>
    <s v="CUPE.AOS.S2"/>
    <x v="340"/>
    <d v="2018-01-16T09:00:00"/>
    <s v="Cold chain broken"/>
    <x v="340"/>
    <s v=""/>
    <s v="BATTELLE_epifluorProtocol_V3"/>
    <s v="automated image analysis"/>
    <n v="47"/>
    <m/>
    <n v="10"/>
    <n v="20"/>
    <n v="100"/>
    <n v="93"/>
    <n v="93726"/>
    <n v="1.2"/>
    <s v="LR"/>
    <s v="Sample received Frozen."/>
    <s v="SAi69pQ5esk="/>
    <s v=""/>
    <s v=""/>
  </r>
  <r>
    <s v="NEON.D04.CUPE.DP1.20138.001.amc_cellCounts.2018-01.expanded.20231228T184227Z.csv"/>
    <s v="abf47e85-0b1b-4cf7-ad6e-42aef2f9df35"/>
    <s v="Battelle Applied Genomics"/>
    <s v="D04"/>
    <x v="6"/>
    <s v="CUPE.AOS.S2"/>
    <x v="341"/>
    <d v="2018-03-20T09:00:00"/>
    <s v="OK"/>
    <x v="341"/>
    <s v=""/>
    <s v="BATTELLE_epifluorProtocol_V3"/>
    <s v="automated image analysis"/>
    <n v="25"/>
    <m/>
    <n v="10"/>
    <n v="20"/>
    <n v="100"/>
    <n v="100"/>
    <n v="21605"/>
    <n v="0.6"/>
    <s v=""/>
    <s v=""/>
    <s v="TuIbGgXF7vf63arGW51dzg=="/>
    <s v=""/>
    <s v="TuIbGgXF7vcxFNi0e8oPZg=="/>
  </r>
  <r>
    <s v="NEON.D04.CUPE.DP1.20138.001.amc_cellCounts.2018-02.expanded.20231228T193108Z.csv"/>
    <s v="62a82746-9c1a-4df9-9fce-2415bae037b6"/>
    <s v="Battelle Applied Genomics"/>
    <s v="D04"/>
    <x v="6"/>
    <s v="CUPE.AOS.S2"/>
    <x v="342"/>
    <d v="2018-03-20T09:00:00"/>
    <s v="OK"/>
    <x v="342"/>
    <s v=""/>
    <s v="BATTELLE_epifluorProtocol_V3"/>
    <s v="automated image analysis"/>
    <n v="25"/>
    <m/>
    <n v="10"/>
    <n v="20"/>
    <n v="100"/>
    <n v="293"/>
    <n v="63302"/>
    <n v="0.6"/>
    <s v=""/>
    <s v=""/>
    <s v="TuIbGgXF7vf63arGW51dzg=="/>
    <s v=""/>
    <s v="TuIbGgXF7vcxFNi0e8oPZg=="/>
  </r>
  <r>
    <s v="NEON.D04.CUPE.DP1.20138.001.amc_cellCounts.2018-03.expanded.20231228T192637Z.csv"/>
    <s v="cfb2c45c-3a37-4f26-b429-fd40f3f6161c"/>
    <s v="Battelle Applied Genomics"/>
    <s v="D04"/>
    <x v="6"/>
    <s v="CUPE.AOS.S2"/>
    <x v="343"/>
    <d v="2018-05-15T09:00:00"/>
    <s v="OK"/>
    <x v="343"/>
    <s v=""/>
    <s v="BATTELLE_epifluorProtocol_V3"/>
    <s v="automated image analysis"/>
    <n v="25"/>
    <m/>
    <n v="11"/>
    <n v="15"/>
    <n v="100"/>
    <n v="588"/>
    <n v="153984"/>
    <n v="0.6"/>
    <s v=""/>
    <s v=""/>
    <s v="TuIbGgXF7vfeH3y1NAol+w=="/>
    <s v=""/>
    <s v="TuIbGgXF7vcxFNi0e8oPZg=="/>
  </r>
  <r>
    <s v="NEON.D04.CUPE.DP1.20138.001.amc_cellCounts.2018-04.expanded.20231228T175957Z.csv"/>
    <s v="0683c68e-f6c0-44b1-b691-29265df6f945"/>
    <s v="Battelle Applied Genomics"/>
    <s v="D04"/>
    <x v="6"/>
    <s v="CUPE.AOS.S2"/>
    <x v="344"/>
    <d v="2018-05-15T09:00:00"/>
    <s v="OK"/>
    <x v="344"/>
    <s v="A00000005645"/>
    <s v="BATTELLE_epifluorProtocol_V3"/>
    <s v="automated image analysis"/>
    <n v="25"/>
    <m/>
    <n v="11"/>
    <n v="15"/>
    <n v="100"/>
    <n v="233"/>
    <n v="61018"/>
    <n v="0.6"/>
    <s v=""/>
    <s v=""/>
    <s v="TuIbGgXF7vfeH3y1NAol+w=="/>
    <s v=""/>
    <s v="TuIbGgXF7vcxFNi0e8oPZg=="/>
  </r>
  <r>
    <s v="NEON.D04.CUPE.DP1.20138.001.amc_cellCounts.2018-05.expanded.20231228T173513Z.csv"/>
    <s v="fb903a90-7a3b-4afc-bc97-d58c7678dd4d"/>
    <s v="Battelle Applied Genomics"/>
    <s v="D04"/>
    <x v="6"/>
    <s v="CUPE.AOS.S2"/>
    <x v="345"/>
    <d v="2018-07-11T09:00:00"/>
    <s v="OK"/>
    <x v="345"/>
    <s v="A00000006196"/>
    <s v="BATTELLE_epifluorProtocol_V3"/>
    <s v="manual image analysis"/>
    <n v="25"/>
    <m/>
    <n v="11"/>
    <n v="12"/>
    <n v="100"/>
    <n v="277"/>
    <n v="87048"/>
    <n v="1.1000000000000001"/>
    <s v=""/>
    <s v=""/>
    <s v="TuIbGgXF7vfeH3y1NAol+w=="/>
    <s v=""/>
    <s v="TuIbGgXF7vcxFNi0e8oPZg=="/>
  </r>
  <r>
    <s v="NEON.D04.CUPE.DP1.20138.001.amc_cellCounts.2018-06.expanded.20231228T183612Z.csv"/>
    <s v="0fa60329-8e72-4210-99e8-c780ea9c403f"/>
    <s v="Battelle Applied Genomics"/>
    <s v="D04"/>
    <x v="6"/>
    <s v="CUPE.AOS.S2"/>
    <x v="346"/>
    <d v="2018-07-11T09:00:00"/>
    <s v="OK"/>
    <x v="346"/>
    <s v="A00000006314"/>
    <s v="BATTELLE_epifluorProtocol_V3"/>
    <s v="manual image analysis"/>
    <n v="25"/>
    <m/>
    <n v="10"/>
    <n v="12"/>
    <n v="100"/>
    <n v="359"/>
    <n v="124099"/>
    <n v="1.1000000000000001"/>
    <s v=""/>
    <s v=""/>
    <s v="TuIbGgXF7vfeH3y1NAol+w=="/>
    <s v=""/>
    <s v="TuIbGgXF7vcxFNi0e8oPZg=="/>
  </r>
  <r>
    <s v="NEON.D04.CUPE.DP1.20138.001.amc_cellCounts.2018-07.expanded.20231228T182342Z.csv"/>
    <s v="001a920a-a4f0-4531-8afd-d543f5cf4b56"/>
    <s v="Battelle Applied Genomics"/>
    <s v="D04"/>
    <x v="6"/>
    <s v="CUPE.AOS.S2"/>
    <x v="347"/>
    <d v="2018-10-01T09:00:00"/>
    <s v="OK"/>
    <x v="347"/>
    <s v="A00000006538"/>
    <s v="BATTELLE_epifluorProtocol_V3"/>
    <s v="manual image analysis"/>
    <n v="25"/>
    <m/>
    <n v="10"/>
    <n v="12"/>
    <m/>
    <n v="354"/>
    <n v="122370"/>
    <n v="0.6"/>
    <s v=""/>
    <s v=""/>
    <s v="TuIbGgXF7vfcUnbShO1+tw=="/>
    <s v=""/>
    <s v="TuIbGgXF7vcxFNi0e8oPZg=="/>
  </r>
  <r>
    <s v="NEON.D04.CUPE.DP1.20138.001.amc_cellCounts.2018-08.expanded.20231228T183549Z.csv"/>
    <s v="eaff0b9a-2e74-411c-9f1e-6cafedc4d3bd"/>
    <s v="Battelle Applied Genomics"/>
    <s v="D04"/>
    <x v="6"/>
    <s v="CUPE.AOS.S2"/>
    <x v="348"/>
    <d v="2018-10-01T09:00:00"/>
    <s v="OK"/>
    <x v="348"/>
    <s v="A00000006749"/>
    <s v="BATTELLE_epifluorProtocol_V3"/>
    <s v="automated image analysis"/>
    <n v="25"/>
    <m/>
    <n v="10"/>
    <n v="12"/>
    <m/>
    <n v="267"/>
    <n v="92296"/>
    <n v="0.6"/>
    <s v=""/>
    <s v=""/>
    <s v="TuIbGgXF7vfcUnbShO1+tw=="/>
    <s v=""/>
    <s v="TuIbGgXF7vcxFNi0e8oPZg=="/>
  </r>
  <r>
    <s v="NEON.D04.CUPE.DP1.20138.001.amc_cellCounts.2018-09.expanded.20231228T182103Z.csv"/>
    <s v="e3dbe5b7-d291-4c78-a920-3157d79daa20"/>
    <s v="Battelle Applied Genomics"/>
    <s v="D04"/>
    <x v="6"/>
    <s v="CUPE.AOS.S2"/>
    <x v="349"/>
    <d v="2018-11-27T09:00:00"/>
    <s v="OK"/>
    <x v="349"/>
    <s v="A00000038761"/>
    <s v="BATTELLE_epifluorProtocol_V3"/>
    <s v="automated image analysis"/>
    <n v="25"/>
    <m/>
    <n v="10"/>
    <n v="15"/>
    <n v="100"/>
    <n v="218"/>
    <n v="62798"/>
    <n v="1.2"/>
    <s v=""/>
    <s v=""/>
    <s v="TuIbGgXF7vfcUnbShO1+tw=="/>
    <s v=""/>
    <s v="TuIbGgXF7vfeH3y1NAol+w=="/>
  </r>
  <r>
    <s v="NEON.D04.CUPE.DP1.20138.001.amc_cellCounts.2018-10.expanded.20231228T203030Z.csv"/>
    <s v="09c5a063-f93f-455e-be0e-4f698c85f482"/>
    <s v="Battelle Applied Genomics"/>
    <s v="D04"/>
    <x v="6"/>
    <s v="CUPE.AOS.S2"/>
    <x v="350"/>
    <d v="2018-11-27T09:00:00"/>
    <s v="OK"/>
    <x v="350"/>
    <s v="A00000039525"/>
    <s v="BATTELLE_epifluorProtocol_V3"/>
    <s v="automated image analysis"/>
    <n v="25"/>
    <m/>
    <n v="10"/>
    <n v="15"/>
    <n v="100"/>
    <n v="726"/>
    <n v="209136"/>
    <n v="1.2"/>
    <s v=""/>
    <s v=""/>
    <s v="TuIbGgXF7vfcUnbShO1+tw=="/>
    <s v=""/>
    <s v="TuIbGgXF7vfeH3y1NAol+w=="/>
  </r>
  <r>
    <s v="NEON.D04.CUPE.DP1.20138.001.amc_cellCounts.2018-11.expanded.20231228T180129Z.csv"/>
    <s v="1f314171-5ff5-413a-aafa-8dc9f83d8c7c"/>
    <s v="Battelle Applied Genomics"/>
    <s v="D04"/>
    <x v="6"/>
    <s v="CUPE.AOS.S2"/>
    <x v="351"/>
    <d v="2018-11-27T09:00:00"/>
    <s v="OK"/>
    <x v="351"/>
    <s v="A00000039167"/>
    <s v="BATTELLE_epifluorProtocol_V3"/>
    <s v="automated image analysis"/>
    <n v="25"/>
    <m/>
    <n v="10"/>
    <n v="15"/>
    <n v="100"/>
    <n v="1028"/>
    <n v="296132"/>
    <n v="1.2"/>
    <s v=""/>
    <s v=""/>
    <s v="TuIbGgXF7vfcUnbShO1+tw=="/>
    <s v=""/>
    <s v="TuIbGgXF7vfeH3y1NAol+w=="/>
  </r>
  <r>
    <s v="NEON.D04.CUPE.DP1.20138.001.amc_cellCounts.2018-12.expanded.20231228T171620Z.csv"/>
    <s v="2c595a88-2fc3-4128-86ab-8bc36056255b"/>
    <s v="Battelle Applied Genomics"/>
    <s v="D04"/>
    <x v="6"/>
    <s v="CUPE.AOS.S2"/>
    <x v="352"/>
    <d v="2019-01-22T09:00:00"/>
    <s v="OK"/>
    <x v="352"/>
    <s v="A00000039599"/>
    <s v="BATTELLE_epifluorProtocol_V3"/>
    <s v="automated image analysis"/>
    <n v="25"/>
    <m/>
    <n v="10"/>
    <n v="15"/>
    <n v="100"/>
    <n v="366"/>
    <n v="105432"/>
    <n v="0.6"/>
    <s v=""/>
    <s v=""/>
    <s v="TuIbGgXF7vfcUnbShO1+tw=="/>
    <s v=""/>
    <s v="TuIbGgXF7vfeH3y1NAol+w=="/>
  </r>
  <r>
    <s v="NEON.D04.CUPE.DP1.20138.001.amc_cellCounts.2019-01.expanded.20231227T190113Z.csv"/>
    <s v="e99f4125-700b-48e9-9c34-ffa48c69a8db"/>
    <s v="Battelle Applied Genomics"/>
    <s v="D04"/>
    <x v="6"/>
    <s v="CUPE.AOS.S2"/>
    <x v="353"/>
    <d v="2019-03-28T09:00:00"/>
    <s v="Cold chain broken"/>
    <x v="353"/>
    <s v="A00000039626"/>
    <s v="BATTELLE_epifluorProtocol_V3"/>
    <s v="automated image analysis"/>
    <n v="25"/>
    <m/>
    <n v="10"/>
    <n v="15"/>
    <n v="100"/>
    <n v="247"/>
    <n v="71152"/>
    <n v="1.7"/>
    <s v=""/>
    <s v="Sample arrived partially frozen but was analyzable."/>
    <s v="TuIbGgXF7vfcUnbShO1+tw=="/>
    <s v=""/>
    <s v="vMLbKuU6fpEPi1m0ln3TkA=="/>
  </r>
  <r>
    <s v="NEON.D04.CUPE.DP1.20138.001.amc_cellCounts.2019-02.expanded.20231227T184513Z.csv"/>
    <s v="3b90e796-19f6-4755-91a6-33a88dee93ce"/>
    <s v="Battelle Applied Genomics"/>
    <s v="D04"/>
    <x v="6"/>
    <s v="CUPE.AOS.S2"/>
    <x v="354"/>
    <d v="2019-03-27T09:00:00"/>
    <s v="Cold chain broken"/>
    <x v="354"/>
    <s v="A00000039825"/>
    <s v="BATTELLE_epifluorProtocol_V3"/>
    <s v="automated image analysis"/>
    <n v="25"/>
    <m/>
    <n v="10"/>
    <n v="15"/>
    <n v="100"/>
    <n v="342"/>
    <n v="98519"/>
    <n v="1.7"/>
    <s v=""/>
    <s v="Sample arrived partially frozen but was analyzable."/>
    <s v="TuIbGgXF7vfcUnbShO1+tw=="/>
    <s v=""/>
    <s v="vMLbKuU6fpEPi1m0ln3TkA=="/>
  </r>
  <r>
    <s v="NEON.D04.CUPE.DP1.20138.001.amc_cellCounts.2019-03.expanded.20231227T170800Z.csv"/>
    <s v="6f87f616-c82c-4541-ae84-7bf0017c4e04"/>
    <s v="Battelle Applied Genomics"/>
    <s v="D04"/>
    <x v="6"/>
    <s v="CUPE.AOS.S2"/>
    <x v="355"/>
    <d v="2019-03-28T09:00:00"/>
    <s v="Cold chain broken"/>
    <x v="355"/>
    <s v="A00000039896"/>
    <s v="BATTELLE_epifluorProtocol_V3"/>
    <s v="automated image analysis"/>
    <n v="25"/>
    <m/>
    <n v="10"/>
    <n v="15"/>
    <n v="100"/>
    <n v="363"/>
    <n v="104568"/>
    <n v="1.7"/>
    <s v=""/>
    <s v="Sample arrived partially frozen but was analyzable."/>
    <s v="TuIbGgXF7vfcUnbShO1+tw=="/>
    <s v=""/>
    <s v="vMLbKuU6fpEPi1m0ln3TkA=="/>
  </r>
  <r>
    <s v="NEON.D04.CUPE.DP1.20138.001.amc_cellCounts.2019-04.expanded.20231227T165540Z.csv"/>
    <s v="59ce99af-31b8-449f-9fc8-ffb0b5d23217"/>
    <s v="Battelle Applied Genomics"/>
    <s v="D04"/>
    <x v="6"/>
    <s v="CUPE.AOS.S2"/>
    <x v="356"/>
    <d v="2019-06-10T09:00:00"/>
    <s v="OK"/>
    <x v="356"/>
    <s v="A00000040416"/>
    <s v="BATTELLE_epifluorProtocol_V3"/>
    <s v="automated image analysis"/>
    <n v="25"/>
    <m/>
    <n v="10"/>
    <n v="10"/>
    <n v="100"/>
    <n v="475"/>
    <n v="205247"/>
    <n v="1.7"/>
    <s v=""/>
    <s v=""/>
    <s v="TuIbGgXF7vfcUnbShO1+tw=="/>
    <s v=""/>
    <s v="vMLbKuU6fpEPi1m0ln3TkA=="/>
  </r>
  <r>
    <s v="NEON.D04.CUPE.DP1.20138.001.amc_cellCounts.2019-05.expanded.20231227T172805Z.csv"/>
    <s v="9ecd344a-1a27-42a4-840d-907784a78c16"/>
    <s v="Battelle Applied Genomics"/>
    <s v="D04"/>
    <x v="6"/>
    <s v="CUPE.AOS.S2"/>
    <x v="357"/>
    <d v="2019-06-10T09:00:00"/>
    <s v="OK"/>
    <x v="357"/>
    <s v="A00000040188"/>
    <s v="BATTELLE_epifluorProtocol_V3"/>
    <s v="automated image analysis"/>
    <n v="25"/>
    <m/>
    <n v="10"/>
    <n v="10"/>
    <n v="100"/>
    <n v="259"/>
    <n v="111914"/>
    <n v="1.7"/>
    <s v=""/>
    <s v=""/>
    <s v="TuIbGgXF7vfcUnbShO1+tw=="/>
    <s v=""/>
    <s v="vMLbKuU6fpEPi1m0ln3TkA=="/>
  </r>
  <r>
    <s v="NEON.D04.CUPE.DP1.20138.001.amc_cellCounts.2019-06.expanded.20231227T191957Z.csv"/>
    <s v="f39c84e6-ec65-4eae-bed0-34102664f5b5"/>
    <s v="Battelle Applied Genomics"/>
    <s v="D04"/>
    <x v="6"/>
    <s v="CUPE.AOS.S2"/>
    <x v="358"/>
    <d v="2019-07-30T09:00:00"/>
    <s v="OK"/>
    <x v="358"/>
    <s v="A00000113513"/>
    <s v="BATTELLE_epifluorProtocol_V3"/>
    <s v="automated image analysis"/>
    <n v="25"/>
    <m/>
    <n v="10"/>
    <n v="10"/>
    <n v="100"/>
    <n v="464"/>
    <n v="200494"/>
    <n v="0.6"/>
    <s v=""/>
    <s v=""/>
    <s v="TuIbGgXF7vf19myfWd/EhQ=="/>
    <s v=""/>
    <s v="TuIbGgXF7vfeH3y1NAol+w=="/>
  </r>
  <r>
    <s v="NEON.D04.CUPE.DP1.20138.001.amc_cellCounts.2019-07.expanded.20231227T185623Z.csv"/>
    <s v="4bf7efe4-5326-4173-b662-4d1440d0fd80"/>
    <s v="Battelle Applied Genomics"/>
    <s v="D04"/>
    <x v="6"/>
    <s v="CUPE.AOS.S2"/>
    <x v="359"/>
    <d v="2019-07-30T09:00:00"/>
    <s v="OK"/>
    <x v="359"/>
    <s v="A00000109633"/>
    <s v="BATTELLE_epifluorProtocol_V3"/>
    <s v="automated image analysis"/>
    <n v="25"/>
    <m/>
    <n v="12"/>
    <n v="10"/>
    <n v="100"/>
    <n v="1402"/>
    <n v="504835"/>
    <n v="0.6"/>
    <s v=""/>
    <s v=""/>
    <s v="TuIbGgXF7vf19myfWd/EhQ=="/>
    <s v=""/>
    <s v="TuIbGgXF7vfeH3y1NAol+w=="/>
  </r>
  <r>
    <s v="NEON.D04.CUPE.DP1.20138.001.amc_cellCounts.2019-08.expanded.20231227T180222Z.csv"/>
    <s v="fa7ebbe0-21e3-476e-b3ba-e80b0c2f84c8"/>
    <s v="Battelle Applied Genomics"/>
    <s v="D04"/>
    <x v="6"/>
    <s v="CUPE.AOS.S2"/>
    <x v="360"/>
    <d v="2019-09-23T09:00:00"/>
    <s v="Cold chain broken"/>
    <x v="360"/>
    <s v="A00000113108"/>
    <s v="BATTELLE_epifluorProtocol_V3"/>
    <s v="automated image analysis"/>
    <n v="25"/>
    <m/>
    <n v="10"/>
    <n v="10"/>
    <n v="100"/>
    <n v="444"/>
    <n v="191852"/>
    <n v="1.2"/>
    <s v=""/>
    <s v="Sample was analyzed. Sample was not in the the 2-10C temperature range; sample was 15.1C."/>
    <s v="TuIbGgXF7vf19myfWd/EhQ=="/>
    <s v=""/>
    <s v="TuIbGgXF7vfeH3y1NAol+w=="/>
  </r>
  <r>
    <s v="NEON.D04.CUPE.DP1.20138.001.amc_cellCounts.2019-09.expanded.20231227T171000Z.csv"/>
    <s v="a6cdaee5-6146-4db2-b2ee-112c03f272c1"/>
    <s v="Battelle Applied Genomics"/>
    <s v="D04"/>
    <x v="6"/>
    <s v="CUPE.AOS.S2"/>
    <x v="361"/>
    <d v="2019-09-26T09:00:00"/>
    <s v="OK"/>
    <x v="361"/>
    <s v="A00000112916"/>
    <s v="BATTELLE_epifluorProtocol_V3"/>
    <s v="automated image analysis"/>
    <n v="25"/>
    <m/>
    <n v="10"/>
    <n v="10"/>
    <n v="100"/>
    <n v="376"/>
    <n v="162469"/>
    <n v="2.8"/>
    <s v=""/>
    <s v=""/>
    <s v="TuIbGgXF7vc5xgynINeH1g=="/>
    <s v=""/>
    <s v="TuIbGgXF7vfeH3y1NAol+w=="/>
  </r>
  <r>
    <s v="NEON.D04.CUPE.DP1.20138.001.amc_cellCounts.2019-10.expanded.20231227T201027Z.csv"/>
    <s v="23ba2ff2-9d63-4452-9ad3-5d0b5ab920bc"/>
    <s v="Battelle Applied Genomics"/>
    <s v="D04"/>
    <x v="6"/>
    <s v="CUPE.AOS.S2"/>
    <x v="362"/>
    <d v="2019-11-20T09:00:00"/>
    <s v="OK"/>
    <x v="362"/>
    <s v="A00000109706"/>
    <s v="BATTELLE_epifluorProtocol_V4"/>
    <s v="automated image analysis"/>
    <n v="25"/>
    <m/>
    <n v="11"/>
    <n v="15"/>
    <n v="100"/>
    <n v="727"/>
    <n v="2094239"/>
    <n v="2.7"/>
    <s v=""/>
    <s v=""/>
    <s v="TuIbGgXF7vevZb0caRpZAQ=="/>
    <s v="TuIbGgXF7vfwmbH0HRfL8A=="/>
    <s v="TuIbGgXF7vfkyq5thAKFMA=="/>
  </r>
  <r>
    <s v="NEON.D04.CUPE.DP1.20138.001.amc_cellCounts.2019-11.expanded.20231227T171012Z.csv"/>
    <s v="f21cedd2-0cf7-4c45-8b9a-5c4595a0b132"/>
    <s v="Battelle Applied Genomics"/>
    <s v="D04"/>
    <x v="6"/>
    <s v="CUPE.AOS.S2"/>
    <x v="363"/>
    <d v="2019-11-20T09:00:00"/>
    <s v="OK"/>
    <x v="363"/>
    <s v="A00000112365"/>
    <s v="BATTELLE_epifluorProtocol_V4"/>
    <s v="automated image analysis"/>
    <n v="25"/>
    <m/>
    <n v="10"/>
    <n v="15"/>
    <n v="100"/>
    <n v="768"/>
    <n v="2212346"/>
    <m/>
    <s v=""/>
    <s v=""/>
    <s v="TuIbGgXF7vevZb0caRpZAQ=="/>
    <s v=""/>
    <s v="TuIbGgXF7vfkyq5thAKFMA=="/>
  </r>
  <r>
    <s v="NEON.D04.CUPE.DP1.20138.001.amc_cellCounts.2019-12.expanded.20231227T172448Z.csv"/>
    <s v="759fd2bf-8be2-4016-8f4c-6425d6b9bfd1"/>
    <s v="Battelle Applied Genomics"/>
    <s v="D04"/>
    <x v="6"/>
    <s v="CUPE.AOS.S2"/>
    <x v="364"/>
    <d v="2020-03-11T09:00:00"/>
    <s v="OK"/>
    <x v="364"/>
    <s v="A00000110063"/>
    <s v="BATTELLE_epifluorProtocol_V4"/>
    <s v="automated image analysis"/>
    <n v="25"/>
    <m/>
    <n v="10"/>
    <n v="15"/>
    <n v="100"/>
    <n v="949"/>
    <n v="273374"/>
    <m/>
    <s v=""/>
    <s v=""/>
    <s v="TuIbGgXF7vfcUnbShO1+tw=="/>
    <s v=""/>
    <s v="TuIbGgXF7vfkyq5thAKFMA=="/>
  </r>
  <r>
    <s v="NEON.D04.CUPE.DP1.20138.001.amc_cellCounts.2020-02.expanded.20231227T210423Z.csv"/>
    <s v="d2954f0d-bd95-4662-b260-98bd3f9222b1"/>
    <s v="Battelle Applied Genomics"/>
    <s v="D04"/>
    <x v="6"/>
    <s v="CUPE.AOS.S2"/>
    <x v="365"/>
    <d v="2020-03-26T09:00:00"/>
    <s v="OK"/>
    <x v="365"/>
    <s v="A00000110198"/>
    <s v="BATTELLE_epifluorProtocol_V4"/>
    <s v="automated image analysis"/>
    <n v="25"/>
    <m/>
    <n v="10"/>
    <n v="10"/>
    <n v="100"/>
    <n v="263"/>
    <n v="113642"/>
    <n v="5"/>
    <s v=""/>
    <s v=""/>
    <s v="TuIbGgXF7vfwmbH0HRfL8A=="/>
    <s v="TuIbGgXF7vfkyq5thAKFMA=="/>
    <s v="TuIbGgXF7veSFaINxEViRw=="/>
  </r>
  <r>
    <s v="NEON.D04.CUPE.DP1.20138.001.amc_cellCounts.2020-03.expanded.20231227T204107Z.csv"/>
    <s v="ed470c59-95c7-484b-b0fb-fc42bab68b32"/>
    <s v="Battelle Applied Genomics"/>
    <s v="D04"/>
    <x v="6"/>
    <s v="CUPE.AOS.S2"/>
    <x v="366"/>
    <d v="2020-03-26T09:00:00"/>
    <s v="OK"/>
    <x v="366"/>
    <s v="A00000110246"/>
    <s v="BATTELLE_epifluorProtocol_V4"/>
    <s v="automated image analysis"/>
    <n v="25"/>
    <m/>
    <n v="10"/>
    <n v="10"/>
    <n v="100"/>
    <n v="257"/>
    <n v="111049"/>
    <m/>
    <s v=""/>
    <s v=""/>
    <s v="TuIbGgXF7vfwmbH0HRfL8A=="/>
    <s v=""/>
    <s v="TuIbGgXF7veSFaINxEViRw=="/>
  </r>
  <r>
    <s v="NEON.D04.CUPE.DP1.20138.001.amc_cellCounts.2020-07.expanded.20231227T224259Z.csv"/>
    <s v="e355762b-ffcf-4715-a39f-f2cc7d99600c"/>
    <s v="Battelle Applied Genomics"/>
    <s v="D04"/>
    <x v="6"/>
    <s v="CUPE.AOS.S2"/>
    <x v="367"/>
    <d v="2020-08-04T09:00:00"/>
    <s v="OK"/>
    <x v="367"/>
    <s v="A00000112145"/>
    <s v="BATTELLE_epifluorProtocol_V4"/>
    <s v="automated image analysis"/>
    <n v="25"/>
    <m/>
    <n v="10"/>
    <n v="10"/>
    <n v="100"/>
    <n v="1237"/>
    <n v="534506"/>
    <m/>
    <s v=""/>
    <s v=""/>
    <s v="TuIbGgXF7vfcUnbShO1+tw=="/>
    <s v=""/>
    <s v="TuIbGgXF7vfkyq5thAKFMA=="/>
  </r>
  <r>
    <s v="NEON.D04.CUPE.DP1.20138.001.amc_cellCounts.2020-08.expanded.20231227T223711Z.csv"/>
    <s v="da91781f-1e63-4533-a57c-2f4e9a1e9bb9"/>
    <s v="Battelle Applied Genomics"/>
    <s v="D04"/>
    <x v="6"/>
    <s v="CUPE.AOS.S2"/>
    <x v="368"/>
    <d v="2020-09-28T09:00:00"/>
    <s v="OK"/>
    <x v="368"/>
    <s v="A00000110473"/>
    <s v="BATTELLE_epifluorProtocol_V4"/>
    <s v="automated image analysis"/>
    <n v="25"/>
    <m/>
    <n v="10"/>
    <n v="10"/>
    <n v="100"/>
    <n v="668"/>
    <n v="288642"/>
    <m/>
    <s v=""/>
    <s v=""/>
    <s v="TuIbGgXF7vfkyq5thAKFMA=="/>
    <s v=""/>
    <s v="TuIbGgXF7vfkyq5thAKFMA=="/>
  </r>
  <r>
    <s v="NEON.D04.CUPE.DP1.20138.001.amc_cellCounts.2020-09.expanded.20231227T211450Z.csv"/>
    <s v="af23f5ac-44b0-44d8-b024-44b5f620428e"/>
    <s v="Battelle Applied Genomics"/>
    <s v="D04"/>
    <x v="6"/>
    <s v="CUPE.AOS.S2"/>
    <x v="369"/>
    <d v="2020-10-21T09:00:00"/>
    <s v="OK"/>
    <x v="369"/>
    <s v="A00000110889"/>
    <s v="BATTELLE_epifluorProtocol_V4"/>
    <s v="automated image analysis"/>
    <n v="25"/>
    <m/>
    <n v="10"/>
    <n v="10"/>
    <n v="100"/>
    <n v="583"/>
    <n v="251914"/>
    <m/>
    <s v=""/>
    <s v=""/>
    <s v="TuIbGgXF7vf19myfWd/EhQ=="/>
    <s v=""/>
    <s v="TuIbGgXF7vfkyq5thAKFMA=="/>
  </r>
  <r>
    <s v="NEON.D04.CUPE.DP1.20138.001.amc_cellCounts.2020-10.expanded.20231227T223007Z.csv"/>
    <s v="5c48dd3d-9763-4425-987c-3722ec4fee5d"/>
    <s v="Battelle Applied Genomics"/>
    <s v="D04"/>
    <x v="6"/>
    <s v="CUPE.AOS.S2"/>
    <x v="370"/>
    <d v="2020-11-18T09:00:00"/>
    <s v="OK"/>
    <x v="370"/>
    <s v="A00000111594"/>
    <s v="BATTELLE_epifluorProtocol_V4"/>
    <s v="automated image analysis"/>
    <n v="25"/>
    <m/>
    <n v="10"/>
    <n v="10"/>
    <n v="100"/>
    <n v="666"/>
    <n v="287778"/>
    <n v="1.7"/>
    <s v=""/>
    <s v=""/>
    <s v="TuIbGgXF7vfwmbH0HRfL8A=="/>
    <s v="TuIbGgXF7vfeH3y1NAol+w=="/>
    <s v="/4JMnnzktjJU8JLmyyFMqw=="/>
  </r>
  <r>
    <s v="NEON.D04.CUPE.DP1.20138.001.amc_cellCounts.2020-11.expanded.20231227T215225Z.csv"/>
    <s v="53e3067c-f991-4006-841a-f920754a3c30"/>
    <s v="Battelle Applied Genomics"/>
    <s v="D04"/>
    <x v="6"/>
    <s v="CUPE.AOS.S2"/>
    <x v="371"/>
    <d v="2021-02-04T09:00:00"/>
    <s v="Other (describe in remarks)"/>
    <x v="371"/>
    <s v="A00000111726"/>
    <s v="BATTELLE_epifluorProtocol_V4"/>
    <s v="automated image analysis"/>
    <n v="25"/>
    <m/>
    <n v="10"/>
    <n v="10"/>
    <n v="100"/>
    <n v="78"/>
    <n v="33704"/>
    <m/>
    <s v="LR"/>
    <s v="Sample was below temperature range upon arrival but was able to be analyzed."/>
    <s v="TuIbGgXF7vcxFNi0e8oPZg=="/>
    <s v=""/>
    <s v="Rp+aIsSto+A="/>
  </r>
  <r>
    <s v="NEON.D04.CUPE.DP1.20138.001.amc_cellCounts.2020-12.expanded.20231227T221859Z.csv"/>
    <s v="e47df36a-90c8-4d52-8e20-f55d52e0a149"/>
    <s v="Battelle Applied Genomics"/>
    <s v="D04"/>
    <x v="6"/>
    <s v="CUPE.AOS.S2"/>
    <x v="372"/>
    <d v="2021-02-04T09:00:00"/>
    <s v="Other (describe in remarks)"/>
    <x v="372"/>
    <s v="A00000111800"/>
    <s v="BATTELLE_epifluorProtocol_V4"/>
    <s v="automated image analysis"/>
    <n v="25"/>
    <m/>
    <n v="10"/>
    <n v="10"/>
    <n v="100"/>
    <n v="138"/>
    <n v="59630"/>
    <n v="2.8"/>
    <s v=""/>
    <s v="Sample was below temperature range upon arrival but was able to be analyzed."/>
    <s v="TuIbGgXF7vcxFNi0e8oPZg=="/>
    <s v="TuIbGgXF7vfeH3y1NAol+w=="/>
    <s v="Rp+aIsSto+A="/>
  </r>
  <r>
    <s v="NEON.D04.CUPE.DP1.20138.001.amc_cellCounts.2021-01.expanded.20231227T235732Z.csv"/>
    <s v="e3d1717d-a1b0-4f78-8988-ff00263f8901"/>
    <s v="Battelle Applied Genomics"/>
    <s v="D04"/>
    <x v="6"/>
    <s v="CUPE.AOS.S2"/>
    <x v="373"/>
    <d v="2021-02-04T09:00:00"/>
    <s v="Other (describe in remarks)"/>
    <x v="373"/>
    <s v="A00000192137"/>
    <s v="BATTELLE_epifluorProtocol_V4"/>
    <s v="automated image analysis"/>
    <n v="25"/>
    <m/>
    <n v="10"/>
    <n v="10"/>
    <n v="100"/>
    <n v="79"/>
    <n v="34136"/>
    <m/>
    <s v="LR"/>
    <s v="Sample was below temperature range upon arrival but was able to be analyzed."/>
    <s v="TuIbGgXF7vcxFNi0e8oPZg=="/>
    <s v=""/>
    <s v="Rp+aIsSto+A="/>
  </r>
  <r>
    <s v="NEON.D04.CUPE.DP1.20138.001.amc_cellCounts.2021-02.expanded.20231227T235241Z.csv"/>
    <s v="0a52fbf4-9cb9-44f0-b1eb-28c736e51a4a"/>
    <s v="Battelle Applied Genomics"/>
    <s v="D04"/>
    <x v="6"/>
    <s v="CUPE.AOS.S2"/>
    <x v="374"/>
    <d v="2021-04-08T09:00:00"/>
    <s v="OK"/>
    <x v="374"/>
    <s v="A00000192200"/>
    <s v="BATTELLE_epifluorProtocol_V4"/>
    <s v="automated image analysis"/>
    <n v="25"/>
    <m/>
    <n v="12"/>
    <n v="10"/>
    <n v="100"/>
    <n v="266"/>
    <n v="95782"/>
    <m/>
    <s v=""/>
    <s v=""/>
    <s v="TuIbGgXF7vfcUnbShO1+tw=="/>
    <s v=""/>
    <s v="Rp+aIsSto+A="/>
  </r>
  <r>
    <s v="NEON.D04.CUPE.DP1.20138.001.amc_cellCounts.2021-03.expanded.20231228T002254Z.csv"/>
    <s v="a43f72ca-3b12-42c3-9edb-3614b287c531"/>
    <s v="Battelle Applied Genomics"/>
    <s v="D04"/>
    <x v="6"/>
    <s v="CUPE.AOS.S2"/>
    <x v="375"/>
    <d v="2021-04-08T09:00:00"/>
    <s v="OK"/>
    <x v="375"/>
    <s v="A00000192585"/>
    <s v="BATTELLE_epifluorProtocol_V4"/>
    <s v="automated image analysis"/>
    <n v="25"/>
    <m/>
    <n v="12"/>
    <n v="10"/>
    <n v="100"/>
    <n v="381"/>
    <n v="137191"/>
    <m/>
    <s v=""/>
    <s v=""/>
    <s v="TuIbGgXF7vfcUnbShO1+tw=="/>
    <s v=""/>
    <s v="Rp+aIsSto+A="/>
  </r>
  <r>
    <s v="NEON.D04.CUPE.DP1.20138.001.amc_cellCounts.2021-04.expanded.20231228T012838Z.csv"/>
    <s v="7d7d8cce-16c6-4520-8ac6-1261d047fb4a"/>
    <s v="Battelle Applied Genomics"/>
    <s v="D04"/>
    <x v="6"/>
    <s v="CUPE.AOS.S2"/>
    <x v="376"/>
    <d v="2021-06-14T09:00:00"/>
    <s v="OK"/>
    <x v="376"/>
    <s v="A00000192700"/>
    <s v="BATTELLE_epifluorProtocol_V4"/>
    <s v="automated image analysis"/>
    <n v="25"/>
    <m/>
    <n v="10"/>
    <n v="10"/>
    <n v="100"/>
    <n v="143"/>
    <n v="61790"/>
    <m/>
    <s v=""/>
    <s v=""/>
    <s v="TuIbGgXF7vfcUnbShO1+tw=="/>
    <s v=""/>
    <s v="TuIbGgXF7vf4scFP2EHD/A=="/>
  </r>
  <r>
    <s v="NEON.D04.CUPE.DP1.20138.001.amc_cellCounts.2021-05.expanded.20231228T012110Z.csv"/>
    <s v="6bae12fe-248f-48af-bb8c-9bb957934ce8"/>
    <s v="Battelle Applied Genomics"/>
    <s v="D04"/>
    <x v="6"/>
    <s v="CUPE.AOS.S2"/>
    <x v="377"/>
    <d v="2021-06-14T09:00:00"/>
    <s v="OK"/>
    <x v="377"/>
    <s v="A00000193012"/>
    <s v="BATTELLE_epifluorProtocol_V4"/>
    <s v="automated image analysis"/>
    <n v="25"/>
    <m/>
    <n v="10"/>
    <n v="10"/>
    <n v="100"/>
    <n v="154"/>
    <n v="66543"/>
    <m/>
    <s v=""/>
    <s v=""/>
    <s v="TuIbGgXF7vfcUnbShO1+tw=="/>
    <s v=""/>
    <s v="TuIbGgXF7vf4scFP2EHD/A=="/>
  </r>
  <r>
    <s v="NEON.D04.CUPE.DP1.20138.001.amc_cellCounts.2021-06.expanded.20231228T005901Z.csv"/>
    <s v="078d9318-f9ec-44f7-b5ea-0653e6c852d5"/>
    <s v="Battelle Applied Genomics"/>
    <s v="D04"/>
    <x v="6"/>
    <s v="CUPE.AOS.S2"/>
    <x v="378"/>
    <d v="2021-07-20T09:00:00"/>
    <s v="OK"/>
    <x v="378"/>
    <s v="A00000193288"/>
    <s v="BATTELLE_epifluorProtocol_V4"/>
    <s v="automated image analysis"/>
    <n v="25"/>
    <m/>
    <n v="10"/>
    <n v="10"/>
    <n v="100"/>
    <n v="267"/>
    <n v="115370"/>
    <m/>
    <s v=""/>
    <s v=""/>
    <s v="TuIbGgXF7vfcUnbShO1+tw=="/>
    <s v=""/>
    <s v="TuIbGgXF7vf4scFP2EHD/A=="/>
  </r>
  <r>
    <s v="NEON.D04.CUPE.DP1.20138.001.amc_cellCounts.2021-07.expanded.20231228T015117Z.csv"/>
    <s v="42b04971-ef20-47bb-a536-8803fc501826"/>
    <s v="Battelle Applied Genomics"/>
    <s v="D04"/>
    <x v="6"/>
    <s v="CUPE.AOS.S2"/>
    <x v="379"/>
    <d v="2021-07-20T09:00:00"/>
    <s v="OK"/>
    <x v="379"/>
    <s v="A00000193585"/>
    <s v="BATTELLE_epifluorProtocol_V4"/>
    <s v="automated image analysis"/>
    <n v="25"/>
    <m/>
    <n v="10"/>
    <n v="10"/>
    <n v="100"/>
    <n v="397"/>
    <n v="171543"/>
    <m/>
    <s v=""/>
    <s v=""/>
    <s v="TuIbGgXF7vfcUnbShO1+tw=="/>
    <s v=""/>
    <s v="TuIbGgXF7vf4scFP2EHD/A=="/>
  </r>
  <r>
    <s v="NEON.D04.CUPE.DP1.20138.001.amc_cellCounts.2021-08.expanded.20231228T000833Z.csv"/>
    <s v="4e51fca4-ba15-4bf6-9444-7bd68930baa5"/>
    <s v="Battelle Applied Genomics"/>
    <s v="D04"/>
    <x v="6"/>
    <s v="CUPE.AOS.S2"/>
    <x v="380"/>
    <d v="2021-09-22T09:00:00"/>
    <s v="OK"/>
    <x v="380"/>
    <s v="A00000193678"/>
    <s v="BATTELLE_epifluorProtocol_V5"/>
    <s v="automated image analysis"/>
    <n v="25"/>
    <m/>
    <n v="10"/>
    <n v="10"/>
    <n v="100"/>
    <n v="283"/>
    <n v="122284"/>
    <m/>
    <s v=""/>
    <s v=""/>
    <s v="TuIbGgXF7vfcUnbShO1+tw=="/>
    <s v=""/>
    <s v="TuIbGgXF7vf4scFP2EHD/A=="/>
  </r>
  <r>
    <s v="NEON.D04.CUPE.DP1.20138.001.amc_cellCounts.2021-09.expanded.20231228T010941Z.csv"/>
    <s v="23a0efd6-539a-40d1-adf1-09f7f90162fb"/>
    <s v="Battelle Applied Genomics"/>
    <s v="D04"/>
    <x v="6"/>
    <s v="CUPE.AOS.S2"/>
    <x v="381"/>
    <d v="2021-09-22T09:00:00"/>
    <s v="OK"/>
    <x v="381"/>
    <s v="A00000193980"/>
    <s v="BATTELLE_epifluorProtocol_V5"/>
    <s v="automated image analysis"/>
    <n v="25"/>
    <m/>
    <n v="10"/>
    <n v="10"/>
    <n v="100"/>
    <n v="339"/>
    <n v="146481"/>
    <m/>
    <s v=""/>
    <s v=""/>
    <s v="TuIbGgXF7vfcUnbShO1+tw=="/>
    <s v=""/>
    <s v="TuIbGgXF7vf4scFP2EHD/A=="/>
  </r>
  <r>
    <s v="NEON.D04.CUPE.DP1.20138.001.amc_cellCounts.2021-10.expanded.20231228T013335Z.csv"/>
    <s v="3c5c5a56-1114-4b8a-b174-6e3c684e65dd"/>
    <s v="Battelle Applied Genomics"/>
    <s v="D04"/>
    <x v="6"/>
    <s v="CUPE.AOS.S2"/>
    <x v="382"/>
    <d v="2021-11-03T09:00:00"/>
    <s v="Cold chain broken"/>
    <x v="382"/>
    <s v="A00000194556"/>
    <s v="BATTELLE_epifluorProtocol_V5"/>
    <s v="automated image analysis"/>
    <n v="25"/>
    <m/>
    <n v="10"/>
    <n v="10"/>
    <n v="100"/>
    <n v="279"/>
    <n v="121000"/>
    <m/>
    <s v=""/>
    <s v="Sample arrived above accepted temperature range. Sample was analyzable."/>
    <s v="TuIbGgXF7vfcUnbShO1+tw=="/>
    <s v=""/>
    <s v="TuIbGgXF7vdE1jDCPRrABw=="/>
  </r>
  <r>
    <s v="NEON.D04.CUPE.DP1.20138.001.amc_cellCounts.2021-11.expanded.20231228T014758Z.csv"/>
    <s v="fd6aa4b5-e57d-44af-b248-73546ddcc9c1"/>
    <s v="Battelle Applied Genomics"/>
    <s v="D04"/>
    <x v="6"/>
    <s v="CUPE.AOS.S2"/>
    <x v="383"/>
    <d v="2021-12-13T09:00:00"/>
    <s v="OK"/>
    <x v="383"/>
    <s v="A00000194539"/>
    <s v="BATTELLE_epifluorProtocol_V5"/>
    <s v="automated image analysis"/>
    <n v="25"/>
    <m/>
    <n v="10"/>
    <n v="10"/>
    <n v="100"/>
    <n v="301"/>
    <n v="130062"/>
    <m/>
    <s v=""/>
    <s v=""/>
    <s v="TuIbGgXF7vfcUnbShO1+tw=="/>
    <s v=""/>
    <s v="TuIbGgXF7vfzrVbmyJtLCA=="/>
  </r>
  <r>
    <s v="NEON.D04.CUPE.DP1.20138.001.amc_cellCounts.2021-12.expanded.20231228T000644Z.csv"/>
    <s v="77104dbd-5ae8-49b9-8a8e-ca4b3198645f"/>
    <s v="Battelle Applied Genomics"/>
    <s v="D04"/>
    <x v="6"/>
    <s v="CUPE.AOS.S2"/>
    <x v="384"/>
    <d v="2022-02-16T09:00:00"/>
    <s v="Cold chain broken"/>
    <x v="384"/>
    <s v="A00000194818"/>
    <s v="BATTELLE_epifluorProtocol_V6"/>
    <s v="automated image analysis"/>
    <n v="25"/>
    <m/>
    <n v="10"/>
    <n v="10"/>
    <n v="100"/>
    <n v="138"/>
    <n v="59630"/>
    <m/>
    <s v=""/>
    <s v="Sample was above accepted temperature range but was analyzable"/>
    <s v="TuIbGgXF7vfcUnbShO1+tw=="/>
    <s v=""/>
    <s v="TuIbGgXF7vf4scFP2EHD/A=="/>
  </r>
  <r>
    <s v="NEON.D04.CUPE.DP1.20138.001.amc_cellCounts.2022-01.expanded.20231229T054741Z.csv"/>
    <s v="b6b467c8-941e-4839-bfe6-f09c1b36465e"/>
    <s v="Battelle Applied Genomics"/>
    <s v="D04"/>
    <x v="6"/>
    <s v="CUPE.AOS.S2"/>
    <x v="385"/>
    <d v="2022-02-16T09:00:00"/>
    <s v="Cold chain broken"/>
    <x v="385"/>
    <s v="A00000194895"/>
    <s v="BATTELLE_epifluorProtocol_V6"/>
    <s v="automated image analysis"/>
    <n v="25"/>
    <m/>
    <n v="10"/>
    <n v="10"/>
    <n v="100"/>
    <n v="178"/>
    <n v="76914"/>
    <n v="4.4000000000000004"/>
    <s v=""/>
    <s v="Sample was above accepted temperature range but was analyzable"/>
    <s v="TuIbGgXF7vfcUnbShO1+tw=="/>
    <s v="TuIbGgXF7vcxFNi0e8oPZg=="/>
    <s v="TuIbGgXF7vf4scFP2EHD/A=="/>
  </r>
  <r>
    <s v="NEON.D04.CUPE.DP1.20138.001.amc_cellCounts.2022-02.expanded.20231229T035449Z.csv"/>
    <s v="1c392676-9d51-48c0-bc31-821a4063f190"/>
    <s v="Battelle Applied Genomics"/>
    <s v="D04"/>
    <x v="6"/>
    <s v="CUPE.AOS.S2"/>
    <x v="386"/>
    <d v="2022-03-29T09:00:00"/>
    <s v="OK"/>
    <x v="386"/>
    <s v="A00000195035"/>
    <s v="BATTELLE_epifluorProtocol_V6"/>
    <s v="automated image analysis"/>
    <n v="25"/>
    <m/>
    <n v="10"/>
    <n v="10"/>
    <n v="100"/>
    <n v="289"/>
    <n v="124877"/>
    <m/>
    <s v=""/>
    <s v=""/>
    <s v="TuIbGgXF7vfcUnbShO1+tw=="/>
    <s v=""/>
    <s v="TuIbGgXF7vfzrVbmyJtLCA=="/>
  </r>
  <r>
    <s v="NEON.D04.CUPE.DP1.20138.001.amc_cellCounts.2022-03.expanded.20231229T052329Z.csv"/>
    <s v="0d8ef5c7-0ac4-4476-8c54-014569027680"/>
    <s v="Battelle Applied Genomics"/>
    <s v="D04"/>
    <x v="6"/>
    <s v="CUPE.AOS.S2"/>
    <x v="387"/>
    <d v="2022-03-29T09:00:00"/>
    <s v="OK"/>
    <x v="387"/>
    <s v="A00000195215"/>
    <s v="BATTELLE_epifluorProtocol_V6"/>
    <s v="automated image analysis"/>
    <n v="25"/>
    <m/>
    <n v="10"/>
    <n v="10"/>
    <n v="100"/>
    <n v="286"/>
    <n v="123580"/>
    <m/>
    <s v=""/>
    <s v=""/>
    <s v="TuIbGgXF7vfcUnbShO1+tw=="/>
    <s v=""/>
    <s v="TuIbGgXF7vfzrVbmyJtLCA=="/>
  </r>
  <r>
    <s v="NEON.D04.CUPE.DP1.20138.001.amc_cellCounts.2022-04.expanded.20231229T035919Z.csv"/>
    <s v="f7698279-a231-4729-9f5b-f59f253b7fa1"/>
    <s v="Battelle Applied Genomics"/>
    <s v="D04"/>
    <x v="6"/>
    <s v="CUPE.AOS.S2"/>
    <x v="388"/>
    <d v="2022-05-31T09:00:00"/>
    <s v="OK"/>
    <x v="388"/>
    <s v="A00000195408"/>
    <s v="BATTELLE_epifluorProtocol_V6"/>
    <s v="automated image analysis"/>
    <n v="25"/>
    <m/>
    <n v="10"/>
    <n v="10"/>
    <n v="100"/>
    <n v="506"/>
    <n v="218642"/>
    <m/>
    <s v=""/>
    <s v=""/>
    <s v="TuIbGgXF7vfcUnbShO1+tw=="/>
    <s v=""/>
    <s v="TuIbGgXF7vf4scFP2EHD/A=="/>
  </r>
  <r>
    <s v="NEON.D04.CUPE.DP1.20138.001.amc_cellCounts.2022-05.expanded.20231229T042334Z.csv"/>
    <s v="9b9e68b7-68b9-49c3-90c9-3bb6864c70f3"/>
    <s v="Battelle Applied Genomics"/>
    <s v="D04"/>
    <x v="6"/>
    <s v="CUPE.AOS.S2"/>
    <x v="389"/>
    <d v="2022-05-31T09:00:00"/>
    <s v="OK"/>
    <x v="389"/>
    <s v="A00000195737"/>
    <s v="BATTELLE_epifluorProtocol_V6"/>
    <s v="automated image analysis"/>
    <n v="25"/>
    <m/>
    <n v="10"/>
    <n v="10"/>
    <n v="100"/>
    <n v="210"/>
    <n v="90741"/>
    <m/>
    <s v=""/>
    <s v=""/>
    <s v="TuIbGgXF7vfcUnbShO1+tw=="/>
    <s v=""/>
    <s v="TuIbGgXF7vf4scFP2EHD/A=="/>
  </r>
  <r>
    <s v="NEON.D04.CUPE.DP1.20138.001.amc_cellCounts.2022-06.expanded.20231229T043955Z.csv"/>
    <s v="ea5156f6-f980-4fa8-8005-8c1fe03a3bab"/>
    <s v="Battelle Applied Genomics"/>
    <s v="D04"/>
    <x v="6"/>
    <s v="CUPE.AOS.S2"/>
    <x v="390"/>
    <d v="2022-08-15T09:00:00"/>
    <s v="OK"/>
    <x v="390"/>
    <s v="A00000195857"/>
    <s v="BATTELLE_epifluorProtocol_V6"/>
    <s v="automated image analysis"/>
    <n v="25"/>
    <m/>
    <n v="10"/>
    <n v="10"/>
    <n v="100"/>
    <n v="168"/>
    <n v="72593"/>
    <m/>
    <s v=""/>
    <s v=""/>
    <s v="TuIbGgXF7vfcUnbShO1+tw=="/>
    <s v=""/>
    <s v="ljFJY13p6pzg2KxKCNjSrw=="/>
  </r>
  <r>
    <s v="NEON.D04.CUPE.DP1.20138.001.amc_cellCounts.2022-07.expanded.20231229T051415Z.csv"/>
    <s v="df886b25-d52c-4fb5-9fd2-17dccdc23124"/>
    <s v="Battelle Applied Genomics"/>
    <s v="D04"/>
    <x v="6"/>
    <s v="CUPE.AOS.S2"/>
    <x v="391"/>
    <d v="2022-08-15T09:00:00"/>
    <s v="OK"/>
    <x v="391"/>
    <s v="A00000195564"/>
    <s v="BATTELLE_epifluorProtocol_V6"/>
    <s v="automated image analysis"/>
    <n v="25"/>
    <m/>
    <n v="10"/>
    <n v="10"/>
    <n v="100"/>
    <n v="175"/>
    <n v="75617"/>
    <m/>
    <s v=""/>
    <s v=""/>
    <s v="TuIbGgXF7vfcUnbShO1+tw=="/>
    <s v=""/>
    <s v="ljFJY13p6pzg2KxKCNjSrw=="/>
  </r>
  <r>
    <s v="NEON.D04.CUPE.DP1.20138.001.amc_cellCounts.2022-08.expanded.20231229T041404Z.csv"/>
    <s v="a771741e-8e11-432b-8386-2cd29e0e5e5d"/>
    <s v="Battelle Applied Genomics"/>
    <s v="D04"/>
    <x v="6"/>
    <s v="CUPE.AOS.S2"/>
    <x v="392"/>
    <d v="2022-10-20T09:00:00"/>
    <s v="OK"/>
    <x v="392"/>
    <s v="A00000196525"/>
    <s v="BATTELLE_epifluorProtocol_V6"/>
    <s v="automated image analysis"/>
    <n v="25"/>
    <m/>
    <n v="10"/>
    <n v="10"/>
    <n v="100"/>
    <n v="338"/>
    <n v="146049"/>
    <m/>
    <s v=""/>
    <s v=""/>
    <s v="TuIbGgXF7vfcUnbShO1+tw=="/>
    <s v=""/>
    <s v="TuIbGgXF7vf4scFP2EHD/A=="/>
  </r>
  <r>
    <s v="NEON.D04.CUPE.DP1.20138.001.amc_cellCounts.2022-09.expanded.20231229T050906Z.csv"/>
    <s v="f228309b-95a4-46c6-927a-d46d37abdbff"/>
    <s v="Battelle Applied Genomics"/>
    <s v="D04"/>
    <x v="6"/>
    <s v="CUPE.AOS.S2"/>
    <x v="393"/>
    <d v="2022-10-20T09:00:00"/>
    <s v="OK"/>
    <x v="393"/>
    <s v="A00000197352"/>
    <s v="BATTELLE_epifluorProtocol_V6"/>
    <s v="automated image analysis"/>
    <n v="25"/>
    <m/>
    <n v="10"/>
    <n v="10"/>
    <n v="100"/>
    <n v="267"/>
    <n v="115370"/>
    <m/>
    <s v=""/>
    <s v=""/>
    <s v="TuIbGgXF7vfcUnbShO1+tw=="/>
    <s v=""/>
    <s v="TuIbGgXF7vf4scFP2EHD/A=="/>
  </r>
  <r>
    <s v="NEON.D04.CUPE.DP1.20138.001.amc_cellCounts.2022-10.expanded.20231229T044217Z.csv"/>
    <s v="bfd065ef-efee-497b-8640-a372c6ddcd41"/>
    <s v="Battelle Memorial Institute"/>
    <s v="D04"/>
    <x v="6"/>
    <s v="CUPE.AOS.S2"/>
    <x v="394"/>
    <d v="2022-12-14T09:00:00"/>
    <s v="OK"/>
    <x v="394"/>
    <s v="A00000197650"/>
    <s v="BATTELLE_epifluorProtocol_V6"/>
    <s v="automated image analysis"/>
    <n v="25"/>
    <m/>
    <n v="10"/>
    <n v="10"/>
    <n v="100"/>
    <n v="252"/>
    <n v="108889"/>
    <m/>
    <s v=""/>
    <s v=""/>
    <s v="TuIbGgXF7vevZb0caRpZAQ=="/>
    <s v=""/>
    <s v="TuIbGgXF7vdcmSCYVrPGNQ=="/>
  </r>
  <r>
    <s v="NEON.D04.CUPE.DP1.20138.001.amc_cellCounts.2022-11.expanded.20231229T040048Z.csv"/>
    <s v="897d0597-b4a5-44f3-a208-59bac4ab47ac"/>
    <s v="Battelle Memorial Institute"/>
    <s v="D04"/>
    <x v="6"/>
    <s v="CUPE.AOS.S2"/>
    <x v="395"/>
    <d v="2022-12-14T09:00:00"/>
    <s v="OK"/>
    <x v="395"/>
    <s v="A00000197910"/>
    <s v="BATTELLE_epifluorProtocol_V6"/>
    <s v="automated image analysis"/>
    <n v="25"/>
    <m/>
    <n v="10"/>
    <n v="10"/>
    <n v="100"/>
    <n v="216"/>
    <n v="93333"/>
    <m/>
    <s v=""/>
    <s v=""/>
    <s v="TuIbGgXF7vevZb0caRpZAQ=="/>
    <s v=""/>
    <s v="TuIbGgXF7vdcmSCYVrPGNQ=="/>
  </r>
  <r>
    <s v="NEON.D04.CUPE.DP1.20138.001.amc_cellCounts.2022-12.expanded.20231229T044007Z.csv"/>
    <s v="17bd480c-32da-47d2-9bfe-aba864878ff4"/>
    <s v="Battelle Memorial Institute"/>
    <s v="D04"/>
    <x v="6"/>
    <s v="CUPE.AOS.S2"/>
    <x v="396"/>
    <d v="2023-01-31T09:00:00"/>
    <s v="OK"/>
    <x v="396"/>
    <s v="A00000198183"/>
    <s v="BATTELLE_epifluorProtocol_V6"/>
    <s v="automated image analysis"/>
    <n v="25"/>
    <n v="10"/>
    <n v="10"/>
    <n v="10"/>
    <n v="100"/>
    <n v="1750"/>
    <n v="756173"/>
    <m/>
    <s v=""/>
    <s v=""/>
    <s v="TuIbGgXF7vf5QN6lKJFDaA=="/>
    <s v=""/>
    <s v="TuIbGgXF7vdlZiSBHnEoLg=="/>
  </r>
  <r>
    <s v="NEON.D04.CUPE.DP1.20138.001.amc_cellCounts.2023-01.expanded.20231229T160733Z.csv"/>
    <s v="3a9cfc86-9615-4ef2-b9b7-fe275c5ec796"/>
    <s v="Battelle Memorial Institute"/>
    <s v="D04"/>
    <x v="6"/>
    <s v="CUPE.AOS.S2"/>
    <x v="397"/>
    <d v="2023-01-31T09:00:00"/>
    <s v="OK"/>
    <x v="397"/>
    <s v="A00000198262"/>
    <s v="BATTELLE_epifluorProtocol_V6"/>
    <s v="automated image analysis"/>
    <n v="25"/>
    <n v="10"/>
    <n v="10"/>
    <n v="10"/>
    <n v="100"/>
    <n v="1340"/>
    <n v="579012"/>
    <m/>
    <s v=""/>
    <s v=""/>
    <s v="TuIbGgXF7vf5QN6lKJFDaA=="/>
    <s v=""/>
    <s v="TuIbGgXF7vdlZiSBHnEoLg=="/>
  </r>
  <r>
    <s v="NEON.D04.CUPE.DP1.20138.001.amc_cellCounts.2023-02.expanded.20231229T155919Z.csv"/>
    <s v="91abdcb6-9080-490e-9491-5c99626a4f3d"/>
    <s v="Battelle Memorial Institute"/>
    <s v="D04"/>
    <x v="6"/>
    <s v="CUPE.AOS.S2"/>
    <x v="398"/>
    <d v="2023-03-22T09:00:00"/>
    <s v="OK"/>
    <x v="398"/>
    <s v="A00000198430"/>
    <s v="BATTELLE_epifluorProtocol_V6"/>
    <s v="automated image analysis"/>
    <n v="25"/>
    <m/>
    <n v="10"/>
    <n v="10"/>
    <n v="100"/>
    <n v="153"/>
    <n v="66111"/>
    <m/>
    <s v=""/>
    <s v=""/>
    <s v="TuIbGgXF7vfcUnbShO1+tw=="/>
    <s v=""/>
    <s v="TuIbGgXF7vfwmbH0HRfL8A=="/>
  </r>
  <r>
    <s v="NEON.D04.CUPE.DP1.20138.001.amc_cellCounts.2023-03.expanded.20231229T161135Z.csv"/>
    <s v="994e7504-4576-4730-b8d6-efee34de62e5"/>
    <s v="Battelle Memorial Institute"/>
    <s v="D04"/>
    <x v="6"/>
    <s v="CUPE.AOS.S2"/>
    <x v="399"/>
    <d v="2023-03-22T09:00:00"/>
    <s v="OK"/>
    <x v="399"/>
    <s v="A00000198423"/>
    <s v="BATTELLE_epifluorProtocol_V6"/>
    <s v="automated image analysis"/>
    <n v="25"/>
    <m/>
    <n v="10"/>
    <n v="10"/>
    <n v="100"/>
    <n v="194"/>
    <n v="83827"/>
    <m/>
    <s v=""/>
    <s v=""/>
    <s v="TuIbGgXF7vfcUnbShO1+tw=="/>
    <s v=""/>
    <s v="TuIbGgXF7vfwmbH0HRfL8A=="/>
  </r>
  <r>
    <s v="NEON.D04.CUPE.DP1.20138.001.amc_cellCounts.2023-04.expanded.20231229T160936Z.csv"/>
    <s v="4f4ac0e1-c885-4d92-8781-7ab934594fba"/>
    <s v="Battelle Memorial Institute"/>
    <s v="D04"/>
    <x v="6"/>
    <s v="CUPE.AOS.S2"/>
    <x v="400"/>
    <d v="2023-05-23T09:00:00"/>
    <s v="OK"/>
    <x v="400"/>
    <s v="A00000199162"/>
    <s v="BATTELLE_epifluorProtocol_V6"/>
    <s v="automated image analysis"/>
    <n v="25"/>
    <m/>
    <n v="10"/>
    <n v="10"/>
    <n v="100"/>
    <n v="261"/>
    <n v="112778"/>
    <m/>
    <s v=""/>
    <s v=""/>
    <s v="TuIbGgXF7vf63arGW51dzg=="/>
    <s v=""/>
    <s v="TuIbGgXF7vf0RPZQi6ksGA=="/>
  </r>
  <r>
    <s v="NEON.D04.CUPE.DP1.20138.001.amc_cellCounts.2023-05.expanded.20231229T163055Z.csv"/>
    <s v="d3bd2001-6a42-461e-ad1e-e91104546a9e"/>
    <s v="Battelle Memorial Institute"/>
    <s v="D04"/>
    <x v="6"/>
    <s v="CUPE.AOS.S2"/>
    <x v="401"/>
    <d v="2023-05-23T09:00:00"/>
    <s v="OK"/>
    <x v="401"/>
    <s v="A00000199130"/>
    <s v="BATTELLE_epifluorProtocol_V6"/>
    <s v="automated image analysis"/>
    <n v="25"/>
    <m/>
    <n v="10"/>
    <n v="10"/>
    <n v="100"/>
    <n v="344"/>
    <n v="148642"/>
    <n v="2.5"/>
    <s v=""/>
    <s v=""/>
    <s v="TuIbGgXF7vf63arGW51dzg=="/>
    <s v="TuIbGgXF7vfwmbH0HRfL8A=="/>
    <s v="TuIbGgXF7vf0RPZQi6ksGA=="/>
  </r>
  <r>
    <s v="NEON.D04.CUPE.DP1.20138.001.amc_cellCounts.2023-06.expanded.20231229T160603Z.csv"/>
    <s v="a128d59d-b788-4434-b487-b477bcb0cb1c"/>
    <s v="Battelle Memorial Institute"/>
    <s v="D04"/>
    <x v="6"/>
    <s v="CUPE.AOS.S2"/>
    <x v="402"/>
    <d v="2023-07-25T09:00:00"/>
    <s v="OK"/>
    <x v="402"/>
    <s v="A00000199237"/>
    <s v="BATTELLE_epifluorProtocol_V6"/>
    <s v="automated image analysis"/>
    <n v="25"/>
    <m/>
    <n v="10"/>
    <n v="15"/>
    <n v="100"/>
    <n v="442"/>
    <n v="127325"/>
    <m/>
    <s v=""/>
    <s v=""/>
    <s v="TuIbGgXF7vf5QN6lKJFDaA=="/>
    <s v=""/>
    <s v="TuIbGgXF7vddZA8cyd4AGQ=="/>
  </r>
  <r>
    <s v="NEON.D04.GUIL.DP1.20138.001.amc_cellCounts.2015-02.expanded.20231226T234123Z.csv"/>
    <s v="382a7e00-dd91-4ff6-b14b-a01d1fdaa3cb"/>
    <s v="Argonne National Laboratory"/>
    <s v="D04"/>
    <x v="7"/>
    <s v="GUIL.AOS.S2"/>
    <x v="403"/>
    <m/>
    <s v="OK"/>
    <x v="403"/>
    <s v=""/>
    <s v="anl_cellcts_protocol_v1"/>
    <s v="flow cytometry"/>
    <m/>
    <m/>
    <m/>
    <n v="0"/>
    <m/>
    <n v="103400"/>
    <n v="517000"/>
    <m/>
    <s v=""/>
    <s v=""/>
    <s v="bgbZRk64hNc="/>
    <s v=""/>
    <s v=""/>
  </r>
  <r>
    <s v="NEON.D04.GUIL.DP1.20138.001.amc_cellCounts.2015-03.expanded.20231226T235803Z.csv"/>
    <s v="7112d4fc-2a89-4a85-9ac6-b383ff6ab9de"/>
    <s v="Argonne National Laboratory"/>
    <s v="D04"/>
    <x v="7"/>
    <s v="GUIL.AOS.S2"/>
    <x v="404"/>
    <m/>
    <s v="OK"/>
    <x v="404"/>
    <s v=""/>
    <s v="anl_cellcts_protocol_v1"/>
    <s v="flow cytometry"/>
    <m/>
    <m/>
    <m/>
    <n v="0"/>
    <m/>
    <n v="106800"/>
    <n v="534000"/>
    <m/>
    <s v=""/>
    <s v=""/>
    <s v="bgbZRk64hNc="/>
    <s v=""/>
    <s v=""/>
  </r>
  <r>
    <s v="NEON.D04.GUIL.DP1.20138.001.amc_cellCounts.2017-05.expanded.20231227T042424Z.csv"/>
    <s v="42046094-c392-413e-b41f-2d4175d42b21"/>
    <s v="Battelle Applied Genomics"/>
    <s v="D04"/>
    <x v="7"/>
    <s v="GUIL.AOS.S2"/>
    <x v="405"/>
    <d v="2017-07-20T09:00:00"/>
    <s v="OK"/>
    <x v="405"/>
    <s v=""/>
    <s v="BATTELLE_epifluorProtocol_V3"/>
    <s v="automated image analysis"/>
    <n v="47"/>
    <m/>
    <n v="11"/>
    <n v="10"/>
    <n v="100"/>
    <n v="295"/>
    <n v="529742"/>
    <n v="1.1000000000000001"/>
    <s v=""/>
    <s v=""/>
    <s v="SAi69pQ5esk="/>
    <s v=""/>
    <s v=""/>
  </r>
  <r>
    <s v="NEON.D04.GUIL.DP1.20138.001.amc_cellCounts.2017-06.expanded.20231227T054650Z.csv"/>
    <s v="8c6e0f1f-1aa9-40bd-b23e-eae62f27223e"/>
    <s v="Battelle Applied Genomics"/>
    <s v="D04"/>
    <x v="7"/>
    <s v="GUIL.AOS.S2"/>
    <x v="406"/>
    <d v="2017-07-20T09:00:00"/>
    <s v="OK"/>
    <x v="406"/>
    <s v=""/>
    <s v="BATTELLE_epifluorProtocol_V3"/>
    <s v="automated image analysis"/>
    <n v="47"/>
    <m/>
    <n v="12"/>
    <n v="10"/>
    <n v="100"/>
    <n v="279"/>
    <n v="459259"/>
    <n v="1.1000000000000001"/>
    <s v=""/>
    <s v=""/>
    <s v="SAi69pQ5esk="/>
    <s v=""/>
    <s v=""/>
  </r>
  <r>
    <s v="NEON.D04.GUIL.DP1.20138.001.amc_cellCounts.2017-07.expanded.20231227T033517Z.csv"/>
    <s v="3438f425-7e35-414f-b631-fc23b8115845"/>
    <s v="Battelle Applied Genomics"/>
    <s v="D04"/>
    <x v="7"/>
    <s v="GUIL.AOS.S2"/>
    <x v="407"/>
    <d v="2017-09-18T09:00:00"/>
    <s v="Cold chain broken"/>
    <x v="407"/>
    <s v=""/>
    <s v="BATTELLE_epifluorProtocol_V3"/>
    <s v="automated image analysis"/>
    <n v="47"/>
    <m/>
    <n v="10"/>
    <n v="10"/>
    <n v="100"/>
    <n v="211"/>
    <n v="416790"/>
    <n v="0"/>
    <s v=""/>
    <s v="Sample arrived warm at Domain 10/13. Shipped to Battelle on ice and arrived cold. Refrigerated upon arrival and processed witin 7 days."/>
    <s v="SAi69pQ5esk="/>
    <s v=""/>
    <s v=""/>
  </r>
  <r>
    <s v="NEON.D04.GUIL.DP1.20138.001.amc_cellCounts.2017-08.expanded.20231227T092123Z.csv"/>
    <s v="4eab0e99-af24-40e5-a36f-553a82eaeb00"/>
    <s v="Battelle Applied Genomics"/>
    <s v="D04"/>
    <x v="7"/>
    <s v="GUIL.AOS.S2"/>
    <x v="408"/>
    <d v="2017-09-18T09:00:00"/>
    <s v="Cold chain broken"/>
    <x v="408"/>
    <s v=""/>
    <s v="BATTELLE_epifluorProtocol_V3"/>
    <s v="automated image analysis"/>
    <n v="47"/>
    <m/>
    <n v="12"/>
    <n v="10"/>
    <n v="100"/>
    <n v="351"/>
    <n v="577778"/>
    <n v="0"/>
    <s v=""/>
    <s v="Sample arrived warm at Domain 10/13. Shipped to Battelle on ice and arrived cold. Refrigerated upon arrival and processed witin 7 days."/>
    <s v="SAi69pQ5esk="/>
    <s v=""/>
    <s v=""/>
  </r>
  <r>
    <s v="NEON.D04.GUIL.DP1.20138.001.amc_cellCounts.2017-12.expanded.20231227T040439Z.csv"/>
    <s v="27b90d5c-f99d-483e-b479-22ce27a01d41"/>
    <s v="Battelle Applied Genomics"/>
    <s v="D04"/>
    <x v="7"/>
    <s v="GUIL.AOS.S2"/>
    <x v="409"/>
    <d v="2018-01-16T09:00:00"/>
    <s v="Cold chain broken"/>
    <x v="409"/>
    <s v=""/>
    <s v="BATTELLE_epifluorProtocol_V3"/>
    <s v="automated image analysis"/>
    <n v="47"/>
    <m/>
    <n v="10"/>
    <n v="20"/>
    <n v="100"/>
    <n v="119"/>
    <n v="117531"/>
    <n v="1.2"/>
    <s v=""/>
    <s v="Sample received Frozen."/>
    <s v="SAi69pQ5esk="/>
    <s v=""/>
    <s v=""/>
  </r>
  <r>
    <s v="NEON.D04.GUIL.DP1.20138.001.amc_cellCounts.2018-01.expanded.20231228T182959Z.csv"/>
    <s v="61961385-b20a-459e-af8e-e332e371ec39"/>
    <s v="Battelle Applied Genomics"/>
    <s v="D04"/>
    <x v="7"/>
    <s v="GUIL.AOS.S2"/>
    <x v="410"/>
    <d v="2018-03-20T09:00:00"/>
    <s v="OK"/>
    <x v="410"/>
    <s v=""/>
    <s v="BATTELLE_epifluorProtocol_V3"/>
    <s v="automated image analysis"/>
    <n v="25"/>
    <m/>
    <n v="10"/>
    <n v="15"/>
    <n v="100"/>
    <n v="634"/>
    <n v="182634"/>
    <n v="0.6"/>
    <s v=""/>
    <s v=""/>
    <s v="TuIbGgXF7vf63arGW51dzg=="/>
    <s v=""/>
    <s v="TuIbGgXF7vcxFNi0e8oPZg=="/>
  </r>
  <r>
    <s v="NEON.D04.GUIL.DP1.20138.001.amc_cellCounts.2018-02.expanded.20231228T182909Z.csv"/>
    <s v="2ff3d129-5573-4415-b32c-0d89c814bf19"/>
    <s v="Battelle Applied Genomics"/>
    <s v="D04"/>
    <x v="7"/>
    <s v="GUIL.AOS.S2"/>
    <x v="411"/>
    <d v="2018-03-20T09:00:00"/>
    <s v="OK"/>
    <x v="411"/>
    <s v=""/>
    <s v="BATTELLE_epifluorProtocol_V3"/>
    <s v="automated image analysis"/>
    <n v="25"/>
    <m/>
    <n v="10"/>
    <n v="15"/>
    <n v="100"/>
    <n v="87"/>
    <n v="25062"/>
    <n v="0.6"/>
    <s v="LR"/>
    <s v=""/>
    <s v="TuIbGgXF7vf63arGW51dzg=="/>
    <s v=""/>
    <s v="TuIbGgXF7vcxFNi0e8oPZg=="/>
  </r>
  <r>
    <s v="NEON.D04.GUIL.DP1.20138.001.amc_cellCounts.2018-03.expanded.20231228T175328Z.csv"/>
    <s v="dc31b6bf-bfb2-4e41-817c-b89161bcd8c4"/>
    <s v="Battelle Applied Genomics"/>
    <s v="D04"/>
    <x v="7"/>
    <s v="GUIL.AOS.S2"/>
    <x v="412"/>
    <d v="2018-05-15T09:00:00"/>
    <s v="OK"/>
    <x v="412"/>
    <s v=""/>
    <s v="BATTELLE_epifluorProtocol_V3"/>
    <s v="automated image analysis"/>
    <n v="25"/>
    <m/>
    <n v="12"/>
    <n v="12"/>
    <n v="100"/>
    <n v="381"/>
    <n v="109753"/>
    <n v="0.6"/>
    <s v=""/>
    <s v=""/>
    <s v="TuIbGgXF7vfeH3y1NAol+w=="/>
    <s v=""/>
    <s v="TuIbGgXF7vcxFNi0e8oPZg=="/>
  </r>
  <r>
    <s v="NEON.D04.GUIL.DP1.20138.001.amc_cellCounts.2018-04.expanded.20231228T193108Z.csv"/>
    <s v="5a56c1f8-acac-4355-9776-55ded03759a7"/>
    <s v="Battelle Applied Genomics"/>
    <s v="D04"/>
    <x v="7"/>
    <s v="GUIL.AOS.S2"/>
    <x v="413"/>
    <d v="2018-05-15T09:00:00"/>
    <s v="OK"/>
    <x v="413"/>
    <s v="A00000005654"/>
    <s v="BATTELLE_epifluorProtocol_V3"/>
    <s v="automated image analysis"/>
    <n v="25"/>
    <m/>
    <n v="10"/>
    <n v="12"/>
    <n v="100"/>
    <n v="189"/>
    <n v="65333"/>
    <n v="0.6"/>
    <s v=""/>
    <s v=""/>
    <s v="TuIbGgXF7vfeH3y1NAol+w=="/>
    <s v=""/>
    <s v="TuIbGgXF7vcxFNi0e8oPZg=="/>
  </r>
  <r>
    <s v="NEON.D04.GUIL.DP1.20138.001.amc_cellCounts.2018-05.expanded.20231228T180537Z.csv"/>
    <s v="7537f879-9e33-45bb-9624-04b2e8ad6f93"/>
    <s v="Battelle Applied Genomics"/>
    <s v="D04"/>
    <x v="7"/>
    <s v="GUIL.AOS.S2"/>
    <x v="414"/>
    <d v="2018-07-11T09:00:00"/>
    <s v="OK"/>
    <x v="414"/>
    <s v="A00000006214"/>
    <s v="BATTELLE_epifluorProtocol_V3"/>
    <s v="automated image analysis"/>
    <n v="25"/>
    <m/>
    <n v="11"/>
    <n v="10"/>
    <n v="100"/>
    <n v="610"/>
    <n v="239618"/>
    <n v="1.1000000000000001"/>
    <s v=""/>
    <s v=""/>
    <s v="TuIbGgXF7vfeH3y1NAol+w=="/>
    <s v=""/>
    <s v="TuIbGgXF7vcxFNi0e8oPZg=="/>
  </r>
  <r>
    <s v="NEON.D04.GUIL.DP1.20138.001.amc_cellCounts.2018-06.expanded.20231228T195842Z.csv"/>
    <s v="fd337212-eb87-4234-8c35-84b39715c796"/>
    <s v="Battelle Applied Genomics"/>
    <s v="D04"/>
    <x v="7"/>
    <s v="GUIL.AOS.S2"/>
    <x v="415"/>
    <d v="2018-07-11T09:00:00"/>
    <s v="OK"/>
    <x v="415"/>
    <s v="A00000006991"/>
    <s v="BATTELLE_epifluorProtocol_V3"/>
    <s v="automated image analysis"/>
    <n v="25"/>
    <m/>
    <n v="10"/>
    <n v="10"/>
    <n v="100"/>
    <n v="501"/>
    <n v="216481"/>
    <n v="1.1000000000000001"/>
    <s v=""/>
    <s v=""/>
    <s v="TuIbGgXF7vfeH3y1NAol+w=="/>
    <s v=""/>
    <s v="TuIbGgXF7vcxFNi0e8oPZg=="/>
  </r>
  <r>
    <s v="NEON.D04.GUIL.DP1.20138.001.amc_cellCounts.2018-07.expanded.20231228T191630Z.csv"/>
    <s v="16225cb0-63eb-4b81-b9a1-c90a2cdfcec6"/>
    <s v="Battelle Applied Genomics"/>
    <s v="D04"/>
    <x v="7"/>
    <s v="GUIL.AOS.S2"/>
    <x v="416"/>
    <d v="2018-10-01T09:00:00"/>
    <s v="OK"/>
    <x v="416"/>
    <s v="A00000006748"/>
    <s v="BATTELLE_epifluorProtocol_V3"/>
    <s v="automated image analysis"/>
    <n v="25"/>
    <m/>
    <n v="10"/>
    <n v="10"/>
    <m/>
    <n v="255"/>
    <n v="110185"/>
    <n v="0.6"/>
    <s v=""/>
    <s v=""/>
    <s v="TuIbGgXF7vfcUnbShO1+tw=="/>
    <s v=""/>
    <s v="TuIbGgXF7vcxFNi0e8oPZg=="/>
  </r>
  <r>
    <s v="NEON.D04.GUIL.DP1.20138.001.amc_cellCounts.2018-08.expanded.20231228T181824Z.csv"/>
    <s v="8b848743-5ad1-46ff-a256-f0c9b0f2b34a"/>
    <s v="Battelle Applied Genomics"/>
    <s v="D04"/>
    <x v="7"/>
    <s v="GUIL.AOS.S2"/>
    <x v="417"/>
    <d v="2018-10-01T09:00:00"/>
    <s v="OK"/>
    <x v="417"/>
    <s v="A00000006852"/>
    <s v="BATTELLE_epifluorProtocol_V3"/>
    <s v="manual image analysis"/>
    <n v="25"/>
    <m/>
    <n v="10"/>
    <n v="10"/>
    <m/>
    <n v="504"/>
    <n v="217778"/>
    <n v="0.6"/>
    <s v=""/>
    <s v=""/>
    <s v="TuIbGgXF7vfcUnbShO1+tw=="/>
    <s v=""/>
    <s v="TuIbGgXF7vcxFNi0e8oPZg=="/>
  </r>
  <r>
    <s v="NEON.D04.GUIL.DP1.20138.001.amc_cellCounts.2018-09.expanded.20231228T181336Z.csv"/>
    <s v="63d4ada2-4040-4e49-97c6-d855a517b36d"/>
    <s v="Battelle Applied Genomics"/>
    <s v="D04"/>
    <x v="7"/>
    <s v="GUIL.AOS.S2"/>
    <x v="418"/>
    <d v="2018-10-30T09:00:00"/>
    <s v="OK"/>
    <x v="418"/>
    <s v="A00000040533"/>
    <s v="BATTELLE_epifluorProtocol_V3"/>
    <s v="automated image analysis"/>
    <n v="25"/>
    <m/>
    <n v="10"/>
    <n v="15"/>
    <n v="100"/>
    <n v="226"/>
    <n v="65103"/>
    <n v="1.7"/>
    <s v=""/>
    <s v=""/>
    <s v="TuIbGgXF7vfcUnbShO1+tw=="/>
    <s v=""/>
    <s v="TuIbGgXF7vfeH3y1NAol+w=="/>
  </r>
  <r>
    <s v="NEON.D04.GUIL.DP1.20138.001.amc_cellCounts.2018-10.expanded.20231228T190705Z.csv"/>
    <s v="ab8d984d-278f-43db-8f85-89d24313d1eb"/>
    <s v="Battelle Applied Genomics"/>
    <s v="D04"/>
    <x v="7"/>
    <s v="GUIL.AOS.S2"/>
    <x v="419"/>
    <d v="2018-11-27T09:00:00"/>
    <s v="OK"/>
    <x v="419"/>
    <s v="A00000039161"/>
    <s v="BATTELLE_epifluorProtocol_V3"/>
    <s v="automated image analysis"/>
    <n v="25"/>
    <m/>
    <n v="10"/>
    <n v="15"/>
    <n v="100"/>
    <n v="885"/>
    <n v="254938"/>
    <n v="1.2"/>
    <s v=""/>
    <s v="Cells dispersed across multiple focal planes, high cell density. Unable to image or count accurately."/>
    <s v="TuIbGgXF7vfcUnbShO1+tw=="/>
    <s v=""/>
    <s v="TuIbGgXF7vfeH3y1NAol+w=="/>
  </r>
  <r>
    <s v="NEON.D04.GUIL.DP1.20138.001.amc_cellCounts.2018-11.expanded.20231228T185416Z.csv"/>
    <s v="c419d17c-232f-4665-9f13-4ad99ab02b04"/>
    <s v="Battelle Applied Genomics"/>
    <s v="D04"/>
    <x v="7"/>
    <s v="GUIL.AOS.S2"/>
    <x v="420"/>
    <d v="2019-01-22T09:00:00"/>
    <s v="OK"/>
    <x v="420"/>
    <s v="A00000039379"/>
    <s v="BATTELLE_epifluorProtocol_V3"/>
    <s v="automated image analysis"/>
    <n v="25"/>
    <m/>
    <n v="10"/>
    <n v="15"/>
    <n v="100"/>
    <n v="862"/>
    <n v="248313"/>
    <n v="0.6"/>
    <s v=""/>
    <s v=""/>
    <s v="TuIbGgXF7vfcUnbShO1+tw=="/>
    <s v=""/>
    <s v="TuIbGgXF7vfeH3y1NAol+w=="/>
  </r>
  <r>
    <s v="NEON.D04.GUIL.DP1.20138.001.amc_cellCounts.2018-12.expanded.20231228T193636Z.csv"/>
    <s v="33698627-4929-4c09-9eff-3c1a72e6c802"/>
    <s v="Battelle Applied Genomics"/>
    <s v="D04"/>
    <x v="7"/>
    <s v="GUIL.AOS.S2"/>
    <x v="421"/>
    <d v="2019-01-22T09:00:00"/>
    <s v="OK"/>
    <x v="421"/>
    <s v="A00000039591"/>
    <s v="BATTELLE_epifluorProtocol_V3"/>
    <s v="automated image analysis"/>
    <n v="25"/>
    <m/>
    <n v="10"/>
    <n v="15"/>
    <n v="100"/>
    <n v="798"/>
    <n v="229877"/>
    <n v="0.6"/>
    <s v=""/>
    <s v=""/>
    <s v="TuIbGgXF7vfcUnbShO1+tw=="/>
    <s v=""/>
    <s v="TuIbGgXF7vfeH3y1NAol+w=="/>
  </r>
  <r>
    <s v="NEON.D04.GUIL.DP1.20138.001.amc_cellCounts.2019-01.expanded.20231227T175744Z.csv"/>
    <s v="b618bb15-a8f6-47b9-9ed6-157d0d6cb51a"/>
    <s v="Battelle Applied Genomics"/>
    <s v="D04"/>
    <x v="7"/>
    <s v="GUIL.AOS.S2"/>
    <x v="422"/>
    <d v="2019-03-28T09:00:00"/>
    <s v="Cold chain broken"/>
    <x v="422"/>
    <s v="A00000038982"/>
    <s v="BATTELLE_epifluorProtocol_V3"/>
    <s v="automated image analysis"/>
    <n v="25"/>
    <m/>
    <n v="10"/>
    <n v="15"/>
    <n v="100"/>
    <n v="702"/>
    <n v="202222"/>
    <n v="1.7"/>
    <s v=""/>
    <s v="Sample arrived partially frozen but was analyzable."/>
    <s v="TuIbGgXF7vfcUnbShO1+tw=="/>
    <s v=""/>
    <s v="vMLbKuU6fpEPi1m0ln3TkA=="/>
  </r>
  <r>
    <s v="NEON.D04.GUIL.DP1.20138.001.amc_cellCounts.2019-02.expanded.20231227T180833Z.csv"/>
    <s v="6d56d96b-dd15-4599-8b79-3487cd3ae349"/>
    <s v="Battelle Applied Genomics"/>
    <s v="D04"/>
    <x v="7"/>
    <s v="GUIL.AOS.S2"/>
    <x v="423"/>
    <d v="2019-03-28T09:00:00"/>
    <s v="OK"/>
    <x v="423"/>
    <s v="A00000039835"/>
    <s v="BATTELLE_epifluorProtocol_V3"/>
    <s v="automated image analysis"/>
    <n v="25"/>
    <m/>
    <n v="10"/>
    <n v="15"/>
    <n v="100"/>
    <n v="765"/>
    <n v="220370"/>
    <n v="1.7"/>
    <s v=""/>
    <s v=""/>
    <s v="TuIbGgXF7vfcUnbShO1+tw=="/>
    <s v=""/>
    <s v="vMLbKuU6fpEPi1m0ln3TkA=="/>
  </r>
  <r>
    <s v="NEON.D04.GUIL.DP1.20138.001.amc_cellCounts.2019-03.expanded.20231227T191901Z.csv"/>
    <s v="a4dd0050-0403-46c2-986f-e5cb9e4d2da2"/>
    <s v="Battelle Applied Genomics"/>
    <s v="D04"/>
    <x v="7"/>
    <s v="GUIL.AOS.S2"/>
    <x v="424"/>
    <d v="2019-06-10T09:00:00"/>
    <s v="OK"/>
    <x v="424"/>
    <s v="A00000040368"/>
    <s v="BATTELLE_epifluorProtocol_V3"/>
    <s v="automated image analysis"/>
    <n v="25"/>
    <m/>
    <n v="10"/>
    <n v="10"/>
    <n v="100"/>
    <n v="616"/>
    <n v="266173"/>
    <n v="1.7"/>
    <s v=""/>
    <s v=""/>
    <s v="TuIbGgXF7vfcUnbShO1+tw=="/>
    <s v=""/>
    <s v="vMLbKuU6fpEPi1m0ln3TkA=="/>
  </r>
  <r>
    <s v="NEON.D04.GUIL.DP1.20138.001.amc_cellCounts.2019-04.expanded.20231227T185442Z.csv"/>
    <s v="01dc96ca-63a9-4a6a-8633-894fff43b171"/>
    <s v="Battelle Applied Genomics"/>
    <s v="D04"/>
    <x v="7"/>
    <s v="GUIL.AOS.S2"/>
    <x v="425"/>
    <d v="2019-06-10T09:00:00"/>
    <s v="OK"/>
    <x v="425"/>
    <s v="A00000040480"/>
    <s v="BATTELLE_epifluorProtocol_V3"/>
    <s v="automated image analysis"/>
    <n v="25"/>
    <m/>
    <n v="10"/>
    <n v="10"/>
    <n v="100"/>
    <n v="668"/>
    <n v="288642"/>
    <n v="1.7"/>
    <s v=""/>
    <s v=""/>
    <s v="TuIbGgXF7vfcUnbShO1+tw=="/>
    <s v=""/>
    <s v="vMLbKuU6fpEPi1m0ln3TkA=="/>
  </r>
  <r>
    <s v="NEON.D04.GUIL.DP1.20138.001.amc_cellCounts.2019-05.expanded.20231227T174615Z.csv"/>
    <s v="6a1d4ed1-6d8f-4c71-b437-0ac6014dbffa"/>
    <s v="Battelle Applied Genomics"/>
    <s v="D04"/>
    <x v="7"/>
    <s v="GUIL.AOS.S2"/>
    <x v="426"/>
    <d v="2019-06-10T09:00:00"/>
    <s v="OK"/>
    <x v="426"/>
    <s v="A00000040336"/>
    <s v="BATTELLE_epifluorProtocol_V3"/>
    <s v="automated image analysis"/>
    <n v="25"/>
    <m/>
    <n v="10"/>
    <n v="10"/>
    <n v="100"/>
    <n v="1113"/>
    <n v="480926"/>
    <n v="1.7"/>
    <s v=""/>
    <s v=""/>
    <s v="TuIbGgXF7vfcUnbShO1+tw=="/>
    <s v=""/>
    <s v="vMLbKuU6fpEPi1m0ln3TkA=="/>
  </r>
  <r>
    <s v="NEON.D04.GUIL.DP1.20138.001.amc_cellCounts.2019-06.expanded.20231227T182624Z.csv"/>
    <s v="cc815386-0f8c-4a44-8df6-23a3f11dd70c"/>
    <s v="Battelle Applied Genomics"/>
    <s v="D04"/>
    <x v="7"/>
    <s v="GUIL.AOS.S2"/>
    <x v="427"/>
    <d v="2019-07-30T09:00:00"/>
    <s v="OK"/>
    <x v="427"/>
    <s v="A00000109581"/>
    <s v="BATTELLE_epifluorProtocol_V3"/>
    <s v="automated image analysis"/>
    <n v="25"/>
    <m/>
    <n v="11"/>
    <n v="10"/>
    <n v="100"/>
    <n v="2369"/>
    <n v="930584"/>
    <n v="0.6"/>
    <s v=""/>
    <s v=""/>
    <s v="TuIbGgXF7vf19myfWd/EhQ=="/>
    <s v=""/>
    <s v="TuIbGgXF7vfeH3y1NAol+w=="/>
  </r>
  <r>
    <s v="NEON.D04.GUIL.DP1.20138.001.amc_cellCounts.2019-07.expanded.20231227T173357Z.csv"/>
    <s v="b18fe690-91a6-4118-98f7-5e0689fa0cf6"/>
    <s v="Battelle Applied Genomics"/>
    <s v="D04"/>
    <x v="7"/>
    <s v="GUIL.AOS.S2"/>
    <x v="428"/>
    <d v="2019-09-23T09:00:00"/>
    <s v="Cold chain broken"/>
    <x v="428"/>
    <s v="A00000109785"/>
    <s v="BATTELLE_epifluorProtocol_V3"/>
    <s v="automated image analysis"/>
    <n v="25"/>
    <m/>
    <n v="10"/>
    <n v="10"/>
    <n v="100"/>
    <n v="1051"/>
    <n v="454136"/>
    <n v="1.2"/>
    <s v=""/>
    <s v="Sample was analyzed. Sample was not in the the 2-10C temperature range; sample was 15.1C."/>
    <s v="TuIbGgXF7vf19myfWd/EhQ=="/>
    <s v=""/>
    <s v="TuIbGgXF7vfeH3y1NAol+w=="/>
  </r>
  <r>
    <s v="NEON.D04.GUIL.DP1.20138.001.amc_cellCounts.2019-08.expanded.20231227T164506Z.csv"/>
    <s v="fec79790-869a-43d0-9ffb-69034d3f4bb6"/>
    <s v="Battelle Applied Genomics"/>
    <s v="D04"/>
    <x v="7"/>
    <s v="GUIL.AOS.S2"/>
    <x v="429"/>
    <d v="2019-09-23T09:00:00"/>
    <s v="Cold chain broken"/>
    <x v="429"/>
    <s v="A00000113048"/>
    <s v="BATTELLE_epifluorProtocol_V3"/>
    <s v="automated image analysis"/>
    <n v="25"/>
    <m/>
    <n v="10"/>
    <n v="10"/>
    <n v="100"/>
    <n v="645"/>
    <n v="278704"/>
    <n v="1.2"/>
    <s v=""/>
    <s v="Sample was analyzed. Sample was not in the the 2-10C temperature range; sample was 15.1C."/>
    <s v="TuIbGgXF7vf19myfWd/EhQ=="/>
    <s v=""/>
    <s v="TuIbGgXF7vfeH3y1NAol+w=="/>
  </r>
  <r>
    <s v="NEON.D04.GUIL.DP1.20138.001.amc_cellCounts.2019-09.expanded.20231227T185752Z.csv"/>
    <s v="606aa690-aa44-450e-9739-e81fc0923408"/>
    <s v="Battelle Applied Genomics"/>
    <s v="D04"/>
    <x v="7"/>
    <s v="GUIL.AOS.S2"/>
    <x v="430"/>
    <d v="2019-09-26T09:00:00"/>
    <s v="OK"/>
    <x v="430"/>
    <s v="A00000113337"/>
    <s v="BATTELLE_epifluorProtocol_V3"/>
    <s v="automated image analysis"/>
    <n v="25"/>
    <m/>
    <n v="10"/>
    <n v="10"/>
    <n v="100"/>
    <n v="568"/>
    <n v="245432"/>
    <n v="2.8"/>
    <s v=""/>
    <s v=""/>
    <s v="TuIbGgXF7veDJlutooe2uQ=="/>
    <s v=""/>
    <s v="TuIbGgXF7vfeH3y1NAol+w=="/>
  </r>
  <r>
    <s v="NEON.D04.GUIL.DP1.20138.001.amc_cellCounts.2019-10.expanded.20231227T192426Z.csv"/>
    <s v="b012c05d-96f4-445c-848f-9273c5ebd418"/>
    <s v="Battelle Applied Genomics"/>
    <s v="D04"/>
    <x v="7"/>
    <s v="GUIL.AOS.S2"/>
    <x v="178"/>
    <d v="2019-11-20T09:00:00"/>
    <s v="OK"/>
    <x v="431"/>
    <s v="A00000110124"/>
    <s v="BATTELLE_epifluorProtocol_V4"/>
    <s v="automated image analysis"/>
    <n v="25"/>
    <m/>
    <n v="10"/>
    <n v="10"/>
    <n v="100"/>
    <n v="1766"/>
    <n v="7630864"/>
    <m/>
    <s v=""/>
    <s v=""/>
    <s v="TuIbGgXF7vfwmbH0HRfL8A=="/>
    <s v=""/>
    <s v="TuIbGgXF7vfkyq5thAKFMA=="/>
  </r>
  <r>
    <s v="NEON.D04.GUIL.DP1.20138.001.amc_cellCounts.2019-11.expanded.20231227T180112Z.csv"/>
    <s v="6febfa52-2642-43cc-af65-ab8e3f0bb77c"/>
    <s v="Battelle Applied Genomics"/>
    <s v="D04"/>
    <x v="7"/>
    <s v="GUIL.AOS.S2"/>
    <x v="431"/>
    <d v="2020-03-11T09:00:00"/>
    <s v="OK"/>
    <x v="432"/>
    <s v="A00000109883"/>
    <s v="BATTELLE_epifluorProtocol_V4"/>
    <s v="automated image analysis"/>
    <n v="25"/>
    <m/>
    <n v="10"/>
    <n v="10"/>
    <n v="100"/>
    <n v="796"/>
    <n v="343951"/>
    <m/>
    <s v=""/>
    <s v=""/>
    <s v="TuIbGgXF7vfcUnbShO1+tw=="/>
    <s v=""/>
    <s v="TuIbGgXF7vfkyq5thAKFMA=="/>
  </r>
  <r>
    <s v="NEON.D04.GUIL.DP1.20138.001.amc_cellCounts.2019-12.expanded.20231227T175013Z.csv"/>
    <s v="24114bbe-8961-4f95-a91e-338e3513a160"/>
    <s v="Battelle Applied Genomics"/>
    <s v="D04"/>
    <x v="7"/>
    <s v="GUIL.AOS.S2"/>
    <x v="432"/>
    <d v="2020-03-11T09:00:00"/>
    <s v="OK"/>
    <x v="433"/>
    <s v="A00000110075"/>
    <s v="BATTELLE_epifluorProtocol_V4"/>
    <s v="automated image analysis"/>
    <n v="25"/>
    <m/>
    <n v="10"/>
    <n v="10"/>
    <n v="100"/>
    <n v="642"/>
    <n v="277407"/>
    <m/>
    <s v=""/>
    <s v=""/>
    <s v="TuIbGgXF7vfcUnbShO1+tw=="/>
    <s v=""/>
    <s v="TuIbGgXF7vfkyq5thAKFMA=="/>
  </r>
  <r>
    <s v="NEON.D04.GUIL.DP1.20138.001.amc_cellCounts.2020-03.expanded.20231227T222556Z.csv"/>
    <s v="38215eca-ffd7-40f8-bf7c-ad1a99a9e7e3"/>
    <s v="Battelle Applied Genomics"/>
    <s v="D04"/>
    <x v="7"/>
    <s v="GUIL.AOS.S2"/>
    <x v="433"/>
    <d v="2020-03-26T09:00:00"/>
    <s v="OK"/>
    <x v="434"/>
    <s v="A00000110191"/>
    <s v="BATTELLE_epifluorProtocol_V4"/>
    <s v="automated image analysis"/>
    <n v="25"/>
    <m/>
    <n v="10"/>
    <n v="10"/>
    <n v="100"/>
    <n v="1834"/>
    <n v="792469"/>
    <m/>
    <s v=""/>
    <s v=""/>
    <s v="TuIbGgXF7vc+OxPgY915uQ=="/>
    <s v=""/>
    <s v="TuIbGgXF7veSFaINxEViRw=="/>
  </r>
  <r>
    <s v="NEON.D04.GUIL.DP1.20138.001.amc_cellCounts.2020-07.expanded.20231227T212412Z.csv"/>
    <s v="38fa59fb-be89-432b-9d02-d9c0f14921d2"/>
    <s v="Battelle Applied Genomics"/>
    <s v="D04"/>
    <x v="7"/>
    <s v="GUIL.AOS.S2"/>
    <x v="434"/>
    <d v="2020-08-04T09:00:00"/>
    <s v="OK"/>
    <x v="435"/>
    <s v="A00000110318"/>
    <s v="BATTELLE_epifluorProtocol_V4"/>
    <s v="automated image analysis"/>
    <n v="25"/>
    <m/>
    <n v="10"/>
    <n v="10"/>
    <n v="100"/>
    <n v="1602"/>
    <n v="692222"/>
    <n v="0.6"/>
    <s v=""/>
    <s v=""/>
    <s v="TuIbGgXF7vfcUnbShO1+tw=="/>
    <s v="TuIbGgXF7vfkyq5thAKFMA=="/>
    <s v="TuIbGgXF7vfkyq5thAKFMA=="/>
  </r>
  <r>
    <s v="NEON.D04.GUIL.DP1.20138.001.amc_cellCounts.2020-08.expanded.20231227T214411Z.csv"/>
    <s v="48047c7b-9e80-4234-93bc-c702340d39c0"/>
    <s v="Battelle Applied Genomics"/>
    <s v="D04"/>
    <x v="7"/>
    <s v="GUIL.AOS.S2"/>
    <x v="435"/>
    <d v="2020-10-27T09:00:00"/>
    <s v="Other (describe in remarks)"/>
    <x v="436"/>
    <s v="A00000110438"/>
    <s v="BATTELLE_epifluorProtocol_V4"/>
    <s v="automated image analysis"/>
    <n v="25"/>
    <n v="100"/>
    <n v="10"/>
    <n v="10"/>
    <n v="100"/>
    <n v="51300"/>
    <n v="22166667"/>
    <m/>
    <s v=""/>
    <s v="Sample had to be diluted and re-filtered. Non-diluted sample was uncountable due to white precipitate on the filter surface. Cells could not be distinguished from the background."/>
    <s v="TuIbGgXF7vfkyq5thAKFMA=="/>
    <s v=""/>
    <s v="TuIbGgXF7vfkyq5thAKFMA=="/>
  </r>
  <r>
    <s v="NEON.D04.GUIL.DP1.20138.001.amc_cellCounts.2020-09.expanded.20231227T220318Z.csv"/>
    <s v="4ba678ae-19a2-4c53-a7f9-eaefdaa598fd"/>
    <s v="Battelle Applied Genomics"/>
    <s v="D04"/>
    <x v="7"/>
    <s v="GUIL.AOS.S2"/>
    <x v="436"/>
    <d v="2020-10-21T09:00:00"/>
    <s v="OK"/>
    <x v="437"/>
    <s v="A00000110716"/>
    <s v="BATTELLE_epifluorProtocol_V4"/>
    <s v="automated image analysis"/>
    <n v="25"/>
    <m/>
    <n v="10"/>
    <n v="10"/>
    <n v="100"/>
    <n v="1725"/>
    <n v="745370"/>
    <m/>
    <s v=""/>
    <s v=""/>
    <s v="TuIbGgXF7vf19myfWd/EhQ=="/>
    <s v=""/>
    <s v="TuIbGgXF7vfkyq5thAKFMA=="/>
  </r>
  <r>
    <s v="NEON.D04.GUIL.DP1.20138.001.amc_cellCounts.2020-10.expanded.20231227T210105Z.csv"/>
    <s v="2171391e-02f0-46cf-bd0b-5342cd2bdc81"/>
    <s v="Battelle Applied Genomics"/>
    <s v="D04"/>
    <x v="7"/>
    <s v="GUIL.AOS.S2"/>
    <x v="437"/>
    <d v="2020-11-18T09:00:00"/>
    <s v="OK"/>
    <x v="438"/>
    <s v="A00000111406"/>
    <s v="BATTELLE_epifluorProtocol_V4"/>
    <s v="automated image analysis"/>
    <n v="25"/>
    <n v="10"/>
    <n v="10"/>
    <n v="10"/>
    <n v="100"/>
    <n v="4420"/>
    <n v="1909877"/>
    <m/>
    <s v=""/>
    <s v=""/>
    <s v="TuIbGgXF7vfwmbH0HRfL8A=="/>
    <s v=""/>
    <s v="/4JMnnzktjJU8JLmyyFMqw=="/>
  </r>
  <r>
    <s v="NEON.D04.GUIL.DP1.20138.001.amc_cellCounts.2020-11.expanded.20231227T210652Z.csv"/>
    <s v="bd720844-3002-4a34-9864-2364635bc1b1"/>
    <s v="Battelle Applied Genomics"/>
    <s v="D04"/>
    <x v="7"/>
    <s v="GUIL.AOS.S2"/>
    <x v="438"/>
    <d v="2020-11-18T09:00:00"/>
    <s v="OK"/>
    <x v="439"/>
    <s v="A00000111521"/>
    <s v="BATTELLE_epifluorProtocol_V4"/>
    <s v="automated image analysis"/>
    <n v="25"/>
    <n v="10"/>
    <n v="10"/>
    <n v="10"/>
    <n v="100"/>
    <n v="4150"/>
    <n v="1793210"/>
    <n v="1.4"/>
    <s v=""/>
    <s v=""/>
    <s v="TuIbGgXF7vfwmbH0HRfL8A=="/>
    <s v="TuIbGgXF7vfeH3y1NAol+w=="/>
    <s v="/4JMnnzktjJU8JLmyyFMqw=="/>
  </r>
  <r>
    <s v="NEON.D04.GUIL.DP1.20138.001.amc_cellCounts.2020-12.expanded.20231227T220529Z.csv"/>
    <s v="4a0ade85-287b-4bd2-998a-c47ff1df5d46"/>
    <s v="Battelle Applied Genomics"/>
    <s v="D04"/>
    <x v="7"/>
    <s v="GUIL.AOS.S2"/>
    <x v="439"/>
    <d v="2021-02-04T09:00:00"/>
    <s v="Other (describe in remarks)"/>
    <x v="440"/>
    <s v="A00000111815"/>
    <s v="BATTELLE_epifluorProtocol_V4"/>
    <s v="automated image analysis"/>
    <n v="25"/>
    <m/>
    <n v="10"/>
    <n v="10"/>
    <n v="100"/>
    <n v="177"/>
    <n v="76481"/>
    <m/>
    <s v=""/>
    <s v="Sample was below temperature range upon arrival but was able to be analyzed."/>
    <s v="TuIbGgXF7vcxFNi0e8oPZg=="/>
    <s v=""/>
    <s v="Rp+aIsSto+A="/>
  </r>
  <r>
    <s v="NEON.D04.GUIL.DP1.20138.001.amc_cellCounts.2021-01.expanded.20231227T234732Z.csv"/>
    <s v="f62d2e98-2fd0-4957-bbe0-cdff63211e4b"/>
    <s v="Battelle Applied Genomics"/>
    <s v="D04"/>
    <x v="7"/>
    <s v="GUIL.AOS.S2"/>
    <x v="440"/>
    <d v="2021-04-08T09:00:00"/>
    <s v="OK"/>
    <x v="441"/>
    <s v="A00000191985"/>
    <s v="BATTELLE_epifluorProtocol_V4"/>
    <s v="automated image analysis"/>
    <n v="25"/>
    <m/>
    <n v="13"/>
    <n v="10"/>
    <n v="100"/>
    <n v="342"/>
    <n v="113675"/>
    <n v="1.2"/>
    <s v=""/>
    <s v=""/>
    <s v="TuIbGgXF7vfcUnbShO1+tw=="/>
    <s v="TuIbGgXF7vfeH3y1NAol+w=="/>
    <s v="Rp+aIsSto+A="/>
  </r>
  <r>
    <s v="NEON.D04.GUIL.DP1.20138.001.amc_cellCounts.2021-02.expanded.20231227T235134Z.csv"/>
    <s v="1a393d50-b485-4873-a454-04dece7b0883"/>
    <s v="Battelle Applied Genomics"/>
    <s v="D04"/>
    <x v="7"/>
    <s v="GUIL.AOS.S2"/>
    <x v="441"/>
    <d v="2021-04-08T09:00:00"/>
    <s v="OK"/>
    <x v="442"/>
    <s v="A00000192519"/>
    <s v="BATTELLE_epifluorProtocol_V4"/>
    <s v="automated image analysis"/>
    <n v="25"/>
    <m/>
    <n v="11"/>
    <n v="10"/>
    <n v="100"/>
    <n v="235"/>
    <n v="92312"/>
    <m/>
    <s v=""/>
    <s v=""/>
    <s v="TuIbGgXF7vfcUnbShO1+tw=="/>
    <s v=""/>
    <s v="Rp+aIsSto+A="/>
  </r>
  <r>
    <s v="NEON.D04.GUIL.DP1.20138.001.amc_cellCounts.2021-03.expanded.20231228T010718Z.csv"/>
    <s v="bde52f27-9bbd-4afe-a3d5-6da6ae1259fe"/>
    <s v="Battelle Applied Genomics"/>
    <s v="D04"/>
    <x v="7"/>
    <s v="GUIL.AOS.S2"/>
    <x v="442"/>
    <d v="2021-06-14T09:00:00"/>
    <s v="OK"/>
    <x v="443"/>
    <s v="A00000192691"/>
    <s v="BATTELLE_epifluorProtocol_V4"/>
    <s v="automated image analysis"/>
    <n v="25"/>
    <m/>
    <n v="10"/>
    <n v="10"/>
    <n v="100"/>
    <n v="352"/>
    <n v="152099"/>
    <m/>
    <s v=""/>
    <s v=""/>
    <s v="TuIbGgXF7vfcUnbShO1+tw=="/>
    <s v=""/>
    <s v="TuIbGgXF7vf4scFP2EHD/A=="/>
  </r>
  <r>
    <s v="NEON.D04.GUIL.DP1.20138.001.amc_cellCounts.2021-04.expanded.20231228T013950Z.csv"/>
    <s v="0499b6c5-e986-4c98-9f78-6ee988c72df2"/>
    <s v="Battelle Applied Genomics"/>
    <s v="D04"/>
    <x v="7"/>
    <s v="GUIL.AOS.S2"/>
    <x v="443"/>
    <d v="2021-06-14T09:00:00"/>
    <s v="OK"/>
    <x v="444"/>
    <s v="A00000192182"/>
    <s v="BATTELLE_epifluorProtocol_V4"/>
    <s v="automated image analysis"/>
    <n v="25"/>
    <m/>
    <n v="10"/>
    <n v="10"/>
    <n v="100"/>
    <n v="431"/>
    <n v="186235"/>
    <m/>
    <s v=""/>
    <s v=""/>
    <s v="TuIbGgXF7vfcUnbShO1+tw=="/>
    <s v=""/>
    <s v="TuIbGgXF7vf4scFP2EHD/A=="/>
  </r>
  <r>
    <s v="NEON.D04.GUIL.DP1.20138.001.amc_cellCounts.2021-05.expanded.20231227T234340Z.csv"/>
    <s v="7a9f4022-6253-45ae-8a7d-217315aecd9f"/>
    <s v="Battelle Applied Genomics"/>
    <s v="D04"/>
    <x v="7"/>
    <s v="GUIL.AOS.S2"/>
    <x v="444"/>
    <d v="2021-07-20T09:00:00"/>
    <s v="OK"/>
    <x v="445"/>
    <s v="A00000193112"/>
    <s v="BATTELLE_epifluorProtocol_V4"/>
    <s v="automated image analysis"/>
    <n v="25"/>
    <m/>
    <n v="10"/>
    <n v="10"/>
    <n v="100"/>
    <n v="573"/>
    <n v="247593"/>
    <m/>
    <s v=""/>
    <s v=""/>
    <s v="TuIbGgXF7vfcUnbShO1+tw=="/>
    <s v=""/>
    <s v="TuIbGgXF7vf4scFP2EHD/A=="/>
  </r>
  <r>
    <s v="NEON.D04.GUIL.DP1.20138.001.amc_cellCounts.2021-06.expanded.20231227T234418Z.csv"/>
    <s v="c44eed97-76f6-4523-aa97-83d85ad11a1a"/>
    <s v="Battelle Applied Genomics"/>
    <s v="D04"/>
    <x v="7"/>
    <s v="GUIL.AOS.S2"/>
    <x v="445"/>
    <d v="2021-07-20T09:00:00"/>
    <s v="OK"/>
    <x v="446"/>
    <s v="A00000193274"/>
    <s v="BATTELLE_epifluorProtocol_V4"/>
    <s v="automated image analysis"/>
    <n v="25"/>
    <m/>
    <n v="10"/>
    <n v="10"/>
    <n v="100"/>
    <n v="361"/>
    <n v="155988"/>
    <m/>
    <s v=""/>
    <s v=""/>
    <s v="TuIbGgXF7vfcUnbShO1+tw=="/>
    <s v=""/>
    <s v="TuIbGgXF7vf4scFP2EHD/A=="/>
  </r>
  <r>
    <s v="NEON.D04.GUIL.DP1.20138.001.amc_cellCounts.2021-07.expanded.20231228T001704Z.csv"/>
    <s v="a810c91b-728e-4ab4-a4c7-b459e1777dc8"/>
    <s v="Battelle Applied Genomics"/>
    <s v="D04"/>
    <x v="7"/>
    <s v="GUIL.AOS.S2"/>
    <x v="446"/>
    <d v="2021-07-20T09:00:00"/>
    <s v="OK"/>
    <x v="447"/>
    <s v="A00000193545"/>
    <s v="BATTELLE_epifluorProtocol_V4"/>
    <s v="automated image analysis"/>
    <n v="25"/>
    <m/>
    <n v="10"/>
    <n v="10"/>
    <n v="100"/>
    <n v="438"/>
    <n v="189259"/>
    <m/>
    <s v=""/>
    <s v=""/>
    <s v="TuIbGgXF7vfcUnbShO1+tw=="/>
    <s v=""/>
    <s v="TuIbGgXF7vf4scFP2EHD/A=="/>
  </r>
  <r>
    <s v="NEON.D04.GUIL.DP1.20138.001.amc_cellCounts.2021-08.expanded.20231228T001051Z.csv"/>
    <s v="e85a02f5-6288-4edf-9759-26ec6fbe96e3"/>
    <s v="Battelle Applied Genomics"/>
    <s v="D04"/>
    <x v="7"/>
    <s v="GUIL.AOS.S2"/>
    <x v="447"/>
    <d v="2021-09-22T09:00:00"/>
    <s v="OK"/>
    <x v="448"/>
    <s v="A00000193664"/>
    <s v="BATTELLE_epifluorProtocol_V5"/>
    <s v="automated image analysis"/>
    <n v="25"/>
    <m/>
    <n v="10"/>
    <n v="10"/>
    <n v="100"/>
    <n v="313"/>
    <n v="135247"/>
    <m/>
    <s v=""/>
    <s v=""/>
    <s v="TuIbGgXF7vfcUnbShO1+tw=="/>
    <s v=""/>
    <s v="TuIbGgXF7vf4scFP2EHD/A=="/>
  </r>
  <r>
    <s v="NEON.D04.GUIL.DP1.20138.001.amc_cellCounts.2021-09.expanded.20231228T003700Z.csv"/>
    <s v="ed27eb7b-65cd-46f3-8aa5-8c4c4247054a"/>
    <s v="Battelle Applied Genomics"/>
    <s v="D04"/>
    <x v="7"/>
    <s v="GUIL.AOS.S2"/>
    <x v="448"/>
    <d v="2021-11-17T09:00:00"/>
    <s v="Cold chain broken"/>
    <x v="449"/>
    <s v="A00000193939"/>
    <s v="BATTELLE_epifluorProtocol_V5"/>
    <s v="automated image analysis"/>
    <n v="25"/>
    <n v="100"/>
    <n v="10"/>
    <n v="10"/>
    <n v="100"/>
    <n v="12900"/>
    <n v="5570000"/>
    <m/>
    <s v=""/>
    <s v="Sample arrived above accepted temperature range. Sample was analyzable."/>
    <s v="TuIbGgXF7vfcUnbShO1+tw=="/>
    <s v=""/>
    <s v="TuIbGgXF7vdE1jDCPRrABw=="/>
  </r>
  <r>
    <s v="NEON.D04.GUIL.DP1.20138.001.amc_cellCounts.2021-10.expanded.20231228T001916Z.csv"/>
    <s v="4fac739d-89e7-473c-a412-e8603521dace"/>
    <s v="Battelle Applied Genomics"/>
    <s v="D04"/>
    <x v="7"/>
    <s v="GUIL.AOS.S2"/>
    <x v="449"/>
    <d v="2021-12-13T09:00:00"/>
    <s v="OK"/>
    <x v="450"/>
    <s v="A00000194396"/>
    <s v="BATTELLE_epifluorProtocol_V5"/>
    <s v="automated image analysis"/>
    <n v="25"/>
    <n v="10"/>
    <n v="10"/>
    <n v="10"/>
    <n v="100"/>
    <n v="1390"/>
    <n v="600617"/>
    <m/>
    <s v=""/>
    <s v=""/>
    <s v="TuIbGgXF7vfcUnbShO1+tw=="/>
    <s v=""/>
    <s v="TuIbGgXF7vfzrVbmyJtLCA=="/>
  </r>
  <r>
    <s v="NEON.D04.GUIL.DP1.20138.001.amc_cellCounts.2021-11.expanded.20231227T235846Z.csv"/>
    <s v="4e39b60c-2a31-4bf7-91a8-b4b3cf57402d"/>
    <s v="Battelle Applied Genomics"/>
    <s v="D04"/>
    <x v="7"/>
    <s v="GUIL.AOS.S2"/>
    <x v="450"/>
    <d v="2022-02-16T09:00:00"/>
    <s v="Cold chain broken"/>
    <x v="451"/>
    <s v="A00000194618"/>
    <s v="BATTELLE_epifluorProtocol_V6"/>
    <s v="automated image analysis"/>
    <n v="25"/>
    <m/>
    <n v="10"/>
    <n v="10"/>
    <n v="100"/>
    <n v="334"/>
    <n v="144321"/>
    <m/>
    <s v=""/>
    <s v="Sample was above accepted temperature range but was analyzable"/>
    <s v="TuIbGgXF7vfcUnbShO1+tw=="/>
    <s v=""/>
    <s v="TuIbGgXF7vf4scFP2EHD/A=="/>
  </r>
  <r>
    <s v="NEON.D04.GUIL.DP1.20138.001.amc_cellCounts.2021-12.expanded.20231228T003615Z.csv"/>
    <s v="6eba9a2a-41e2-4950-83a9-4f06b4115591"/>
    <s v="Battelle Applied Genomics"/>
    <s v="D04"/>
    <x v="7"/>
    <s v="GUIL.AOS.S2"/>
    <x v="451"/>
    <d v="2022-02-15T09:00:00"/>
    <s v="Cold chain broken"/>
    <x v="452"/>
    <s v="A00000194333"/>
    <s v="BATTELLE_epifluorProtocol_V6"/>
    <s v="automated image analysis"/>
    <n v="25"/>
    <m/>
    <n v="10"/>
    <n v="10"/>
    <n v="100"/>
    <n v="722"/>
    <n v="311975"/>
    <m/>
    <s v=""/>
    <s v="Sample was above accepted temperature range but was analyzable"/>
    <s v="TuIbGgXF7vfcUnbShO1+tw=="/>
    <s v=""/>
    <s v="TuIbGgXF7vf4scFP2EHD/A=="/>
  </r>
  <r>
    <s v="NEON.D04.GUIL.DP1.20138.001.amc_cellCounts.2022-01.expanded.20231229T051448Z.csv"/>
    <s v="a3c28948-af8d-440c-9755-b269cbc4e986"/>
    <s v="Battelle Applied Genomics"/>
    <s v="D04"/>
    <x v="7"/>
    <s v="GUIL.AOS.S2"/>
    <x v="452"/>
    <d v="2022-02-16T09:00:00"/>
    <s v="Cold chain broken"/>
    <x v="453"/>
    <s v="A00000195020"/>
    <s v="BATTELLE_epifluorProtocol_V6"/>
    <s v="automated image analysis"/>
    <n v="25"/>
    <m/>
    <n v="10"/>
    <n v="10"/>
    <n v="100"/>
    <n v="389"/>
    <n v="168086"/>
    <m/>
    <s v=""/>
    <s v="Sample was above accepted temperature range but was analyzable"/>
    <s v="TuIbGgXF7vfcUnbShO1+tw=="/>
    <s v=""/>
    <s v="TuIbGgXF7vf4scFP2EHD/A=="/>
  </r>
  <r>
    <s v="NEON.D04.GUIL.DP1.20138.001.amc_cellCounts.2022-02.expanded.20231229T060444Z.csv"/>
    <s v="d7a1436a-083f-412a-a418-3b272377e681"/>
    <s v="Battelle Applied Genomics"/>
    <s v="D04"/>
    <x v="7"/>
    <s v="GUIL.AOS.S2"/>
    <x v="453"/>
    <d v="2022-03-29T09:00:00"/>
    <s v="OK"/>
    <x v="454"/>
    <s v="A00000195094"/>
    <s v="BATTELLE_epifluorProtocol_V6"/>
    <s v="automated image analysis"/>
    <n v="25"/>
    <m/>
    <n v="10"/>
    <n v="10"/>
    <n v="100"/>
    <n v="458"/>
    <n v="197901"/>
    <m/>
    <s v=""/>
    <s v=""/>
    <s v="TuIbGgXF7vfcUnbShO1+tw=="/>
    <s v=""/>
    <s v="TuIbGgXF7vfzrVbmyJtLCA=="/>
  </r>
  <r>
    <s v="NEON.D04.GUIL.DP1.20138.001.amc_cellCounts.2022-03.expanded.20231229T050308Z.csv"/>
    <s v="706a9b8b-e004-4d6f-a900-ead46ee72ed8"/>
    <s v="Battelle Applied Genomics"/>
    <s v="D04"/>
    <x v="7"/>
    <s v="GUIL.AOS.S2"/>
    <x v="454"/>
    <d v="2022-05-31T09:00:00"/>
    <s v="OK"/>
    <x v="455"/>
    <s v="A00000195411"/>
    <s v="BATTELLE_epifluorProtocol_V6"/>
    <s v="automated image analysis"/>
    <n v="25"/>
    <m/>
    <n v="10"/>
    <n v="10"/>
    <n v="100"/>
    <n v="343"/>
    <n v="148210"/>
    <m/>
    <s v=""/>
    <s v=""/>
    <s v="TuIbGgXF7vfcUnbShO1+tw=="/>
    <s v=""/>
    <s v="TuIbGgXF7vf4scFP2EHD/A=="/>
  </r>
  <r>
    <s v="NEON.D04.GUIL.DP1.20138.001.amc_cellCounts.2022-04.expanded.20231229T045304Z.csv"/>
    <s v="b981428f-5438-4780-873a-048438bd9147"/>
    <s v="Battelle Applied Genomics"/>
    <s v="D04"/>
    <x v="7"/>
    <s v="GUIL.AOS.S2"/>
    <x v="455"/>
    <d v="2022-06-01T09:00:00"/>
    <s v="OK"/>
    <x v="456"/>
    <s v="A00000195778"/>
    <s v="BATTELLE_epifluorProtocol_V6"/>
    <s v="automated image analysis"/>
    <n v="25"/>
    <m/>
    <n v="10"/>
    <n v="10"/>
    <n v="100"/>
    <n v="467"/>
    <n v="201790"/>
    <m/>
    <s v=""/>
    <s v=""/>
    <s v="TuIbGgXF7vfcUnbShO1+tw=="/>
    <s v=""/>
    <s v="TuIbGgXF7vf4scFP2EHD/A=="/>
  </r>
  <r>
    <s v="NEON.D04.GUIL.DP1.20138.001.amc_cellCounts.2022-05.expanded.20231229T042926Z.csv"/>
    <s v="c64a1ace-2789-49c8-aa48-eeb7ab99ab6a"/>
    <s v="Battelle Applied Genomics"/>
    <s v="D04"/>
    <x v="7"/>
    <s v="GUIL.AOS.S2"/>
    <x v="456"/>
    <d v="2022-08-29T09:00:00"/>
    <s v="OK"/>
    <x v="457"/>
    <s v="A00000195753"/>
    <s v="BATTELLE_epifluorProtocol_V6"/>
    <s v="automated image analysis"/>
    <n v="25"/>
    <m/>
    <n v="10"/>
    <n v="10"/>
    <n v="100"/>
    <n v="316"/>
    <n v="136543"/>
    <m/>
    <s v=""/>
    <s v=""/>
    <s v="TuIbGgXF7vfcUnbShO1+tw=="/>
    <s v=""/>
    <s v="ljFJY13p6pzg2KxKCNjSrw=="/>
  </r>
  <r>
    <s v="NEON.D04.GUIL.DP1.20138.001.amc_cellCounts.2022-06.expanded.20231229T044234Z.csv"/>
    <s v="68a8d9cd-4b88-45be-a92d-0cdbd58e1e47"/>
    <s v="Battelle Applied Genomics"/>
    <s v="D04"/>
    <x v="7"/>
    <s v="GUIL.AOS.S2"/>
    <x v="457"/>
    <d v="2022-08-29T09:00:00"/>
    <s v="OK"/>
    <x v="458"/>
    <s v="A00000195454"/>
    <s v="BATTELLE_epifluorProtocol_V6"/>
    <s v="automated image analysis"/>
    <n v="25"/>
    <m/>
    <n v="10"/>
    <n v="10"/>
    <n v="100"/>
    <n v="280"/>
    <n v="120988"/>
    <m/>
    <s v=""/>
    <s v=""/>
    <s v="TuIbGgXF7vfcUnbShO1+tw=="/>
    <s v=""/>
    <s v="ljFJY13p6pzg2KxKCNjSrw=="/>
  </r>
  <r>
    <s v="NEON.D04.GUIL.DP1.20138.001.amc_cellCounts.2022-07.expanded.20231229T035144Z.csv"/>
    <s v="b3bc276e-8691-4ec0-8ce3-9e24567f99f7"/>
    <s v="Battelle Applied Genomics"/>
    <s v="D04"/>
    <x v="7"/>
    <s v="GUIL.AOS.S2"/>
    <x v="458"/>
    <d v="2022-08-15T09:00:00"/>
    <s v="OK"/>
    <x v="459"/>
    <s v="A00000111071"/>
    <s v="BATTELLE_epifluorProtocol_V6"/>
    <s v="automated image analysis"/>
    <n v="25"/>
    <m/>
    <n v="10"/>
    <n v="10"/>
    <n v="100"/>
    <n v="308"/>
    <n v="133086"/>
    <m/>
    <s v=""/>
    <s v=""/>
    <s v="TuIbGgXF7vfcUnbShO1+tw=="/>
    <s v=""/>
    <s v="ljFJY13p6pzg2KxKCNjSrw=="/>
  </r>
  <r>
    <s v="NEON.D04.GUIL.DP1.20138.001.amc_cellCounts.2022-08.expanded.20231229T043332Z.csv"/>
    <s v="41d1b852-b71c-4624-ad11-404c92fc5e3d"/>
    <s v="Battelle Applied Genomics"/>
    <s v="D04"/>
    <x v="7"/>
    <s v="GUIL.AOS.S2"/>
    <x v="459"/>
    <d v="2022-10-20T09:00:00"/>
    <s v="OK"/>
    <x v="460"/>
    <s v="A00000196764"/>
    <s v="BATTELLE_epifluorProtocol_V6"/>
    <s v="automated image analysis"/>
    <n v="25"/>
    <m/>
    <n v="10"/>
    <n v="10"/>
    <n v="100"/>
    <n v="317"/>
    <n v="136975"/>
    <n v="0"/>
    <s v=""/>
    <s v=""/>
    <s v="TuIbGgXF7vfcUnbShO1+tw=="/>
    <s v="TuIbGgXF7vfeH3y1NAol+w=="/>
    <s v="TuIbGgXF7vf4scFP2EHD/A=="/>
  </r>
  <r>
    <s v="NEON.D04.GUIL.DP1.20138.001.amc_cellCounts.2022-09.expanded.20231229T043835Z.csv"/>
    <s v="d68e6568-f658-4eb2-b9f2-6523dbce67b4"/>
    <s v="Battelle Applied Genomics"/>
    <s v="D04"/>
    <x v="7"/>
    <s v="GUIL.AOS.S2"/>
    <x v="460"/>
    <d v="2022-11-14T09:00:00"/>
    <s v="OK"/>
    <x v="461"/>
    <s v="A00000197378"/>
    <s v="BATTELLE_epifluorProtocol_V6"/>
    <s v="automated image analysis"/>
    <n v="25"/>
    <m/>
    <n v="10"/>
    <n v="10"/>
    <n v="100"/>
    <n v="305"/>
    <n v="131790"/>
    <m/>
    <s v=""/>
    <s v=""/>
    <s v="TuIbGgXF7vf19myfWd/EhQ=="/>
    <s v=""/>
    <s v="TuIbGgXF7vf4scFP2EHD/A=="/>
  </r>
  <r>
    <s v="NEON.D04.GUIL.DP1.20138.001.amc_cellCounts.2022-10.expanded.20231229T040908Z.csv"/>
    <s v="d1d956a9-ca37-4718-a659-517eefcd1289"/>
    <s v="Battelle Memorial Institute"/>
    <s v="D04"/>
    <x v="7"/>
    <s v="GUIL.AOS.S2"/>
    <x v="461"/>
    <d v="2022-12-14T09:00:00"/>
    <s v="OK"/>
    <x v="462"/>
    <s v="A00000197679"/>
    <s v="BATTELLE_epifluorProtocol_V6"/>
    <s v="automated image analysis"/>
    <n v="25"/>
    <n v="10"/>
    <n v="10"/>
    <n v="10"/>
    <n v="100"/>
    <n v="1340"/>
    <n v="579012"/>
    <m/>
    <s v=""/>
    <s v=""/>
    <s v="TuIbGgXF7vevZb0caRpZAQ=="/>
    <s v=""/>
    <s v="TuIbGgXF7vdcmSCYVrPGNQ=="/>
  </r>
  <r>
    <s v="NEON.D04.GUIL.DP1.20138.001.amc_cellCounts.2022-11.expanded.20231229T042346Z.csv"/>
    <s v="02d689aa-d587-428a-b2d6-c5b08ad392fe"/>
    <s v="Battelle Memorial Institute"/>
    <s v="D04"/>
    <x v="7"/>
    <s v="GUIL.AOS.S2"/>
    <x v="462"/>
    <d v="2023-01-31T09:00:00"/>
    <s v="OK"/>
    <x v="463"/>
    <s v="A00000197877"/>
    <s v="BATTELLE_epifluorProtocol_V6"/>
    <s v="automated image analysis"/>
    <n v="25"/>
    <n v="10"/>
    <n v="10"/>
    <n v="10"/>
    <n v="100"/>
    <n v="2310"/>
    <n v="998148"/>
    <m/>
    <s v=""/>
    <s v=""/>
    <s v="TuIbGgXF7vf5QN6lKJFDaA=="/>
    <s v=""/>
    <s v="TuIbGgXF7vdlZiSBHnEoLg=="/>
  </r>
  <r>
    <s v="NEON.D04.GUIL.DP1.20138.001.amc_cellCounts.2022-12.expanded.20231229T054412Z.csv"/>
    <s v="ea8ae19c-c639-4270-a0aa-85a0d6d53253"/>
    <s v="Battelle Memorial Institute"/>
    <s v="D04"/>
    <x v="7"/>
    <s v="GUIL.AOS.S2"/>
    <x v="463"/>
    <d v="2023-01-31T09:00:00"/>
    <s v="OK"/>
    <x v="464"/>
    <s v="A00000198236"/>
    <s v="BATTELLE_epifluorProtocol_V6"/>
    <s v="automated image analysis"/>
    <n v="25"/>
    <n v="10"/>
    <n v="10"/>
    <n v="10"/>
    <n v="100"/>
    <n v="1940"/>
    <n v="838272"/>
    <n v="3.7"/>
    <s v=""/>
    <s v=""/>
    <s v="TuIbGgXF7vf5QN6lKJFDaA=="/>
    <s v="TuIbGgXF7vfwmbH0HRfL8A=="/>
    <s v="TuIbGgXF7vdlZiSBHnEoLg=="/>
  </r>
  <r>
    <s v="NEON.D04.GUIL.DP1.20138.001.amc_cellCounts.2023-01.expanded.20231229T162810Z.csv"/>
    <s v="7b254222-259d-4387-be90-928babbbc003"/>
    <s v="Battelle Memorial Institute"/>
    <s v="D04"/>
    <x v="7"/>
    <s v="GUIL.AOS.S2"/>
    <x v="464"/>
    <d v="2023-03-29T09:00:00"/>
    <s v="OK"/>
    <x v="465"/>
    <s v="A00000198218"/>
    <s v="BATTELLE_epifluorProtocol_V6"/>
    <s v="automated image analysis"/>
    <n v="25"/>
    <m/>
    <n v="10"/>
    <n v="10"/>
    <n v="100"/>
    <n v="308"/>
    <n v="133086"/>
    <m/>
    <s v=""/>
    <s v=""/>
    <s v="TuIbGgXF7vfcUnbShO1+tw=="/>
    <s v=""/>
    <s v="TuIbGgXF7vfwmbH0HRfL8A=="/>
  </r>
  <r>
    <s v="NEON.D04.GUIL.DP1.20138.001.amc_cellCounts.2023-02.expanded.20231229T154254Z.csv"/>
    <s v="14ae7de6-cfd0-4e1f-a84d-246cd8407eb4"/>
    <s v="Battelle Memorial Institute"/>
    <s v="D04"/>
    <x v="7"/>
    <s v="GUIL.AOS.S2"/>
    <x v="465"/>
    <d v="2023-03-29T09:00:00"/>
    <s v="OK"/>
    <x v="466"/>
    <s v="A00000198427"/>
    <s v="BATTELLE_epifluorProtocol_V6"/>
    <s v="automated image analysis"/>
    <n v="25"/>
    <m/>
    <n v="10"/>
    <n v="10"/>
    <n v="100"/>
    <n v="441"/>
    <n v="190556"/>
    <m/>
    <s v=""/>
    <s v=""/>
    <s v="TuIbGgXF7vfcUnbShO1+tw=="/>
    <s v=""/>
    <s v="TuIbGgXF7vfwmbH0HRfL8A=="/>
  </r>
  <r>
    <s v="NEON.D04.GUIL.DP1.20138.001.amc_cellCounts.2023-03.expanded.20231229T160723Z.csv"/>
    <s v="4f5790a5-b0dc-4e77-a6fb-9efcaeb5d9eb"/>
    <s v="Battelle Memorial Institute"/>
    <s v="D04"/>
    <x v="7"/>
    <s v="GUIL.AOS.S2"/>
    <x v="466"/>
    <d v="2023-05-31T09:00:00"/>
    <s v="OK"/>
    <x v="467"/>
    <s v="A00000199156"/>
    <s v="BATTELLE_epifluorProtocol_V6"/>
    <s v="automated image analysis"/>
    <n v="25"/>
    <m/>
    <n v="10"/>
    <n v="10"/>
    <n v="100"/>
    <n v="108"/>
    <n v="46667"/>
    <m/>
    <s v=""/>
    <s v=""/>
    <s v="TuIbGgXF7vfcUnbShO1+tw=="/>
    <s v=""/>
    <s v="TuIbGgXF7vf0RPZQi6ksGA=="/>
  </r>
  <r>
    <s v="NEON.D04.GUIL.DP1.20138.001.amc_cellCounts.2023-04.expanded.20231229T165118Z.csv"/>
    <s v="c474adf6-fe4a-4e7c-b381-6dfc7bf2922f"/>
    <s v="Battelle Memorial Institute"/>
    <s v="D04"/>
    <x v="7"/>
    <s v="GUIL.AOS.S2"/>
    <x v="467"/>
    <d v="2023-05-23T09:00:00"/>
    <s v="OK"/>
    <x v="468"/>
    <s v="A00000199141"/>
    <s v="BATTELLE_epifluorProtocol_V6"/>
    <s v="automated image analysis"/>
    <n v="25"/>
    <m/>
    <n v="10"/>
    <n v="10"/>
    <n v="100"/>
    <n v="669"/>
    <n v="289074"/>
    <m/>
    <s v=""/>
    <s v=""/>
    <s v="TuIbGgXF7vf63arGW51dzg=="/>
    <s v=""/>
    <s v="TuIbGgXF7vf0RPZQi6ksGA=="/>
  </r>
  <r>
    <s v="NEON.D04.GUIL.DP1.20138.001.amc_cellCounts.2023-05.expanded.20231229T152335Z.csv"/>
    <s v="8659d2a9-a892-4118-9502-474eb0de2544"/>
    <s v="Battelle Memorial Institute"/>
    <s v="D04"/>
    <x v="7"/>
    <s v="GUIL.AOS.S2"/>
    <x v="468"/>
    <d v="2023-07-25T09:00:00"/>
    <s v="OK"/>
    <x v="469"/>
    <s v="A00000199104"/>
    <s v="BATTELLE_epifluorProtocol_V6"/>
    <s v="automated image analysis"/>
    <n v="25"/>
    <m/>
    <n v="10"/>
    <n v="10"/>
    <n v="100"/>
    <n v="815"/>
    <n v="352160"/>
    <m/>
    <s v=""/>
    <s v=""/>
    <s v="TuIbGgXF7vf5QN6lKJFDaA=="/>
    <s v=""/>
    <s v="TuIbGgXF7vddZA8cyd4AGQ=="/>
  </r>
  <r>
    <s v="NEON.D05.CRAM.DP1.20138.001.amc_cellCounts.2017-04.expanded.20231227T084542Z.csv"/>
    <s v="f4a80c0c-2867-4d5c-ba61-230c1aeb0fbe"/>
    <s v="Battelle Applied Genomics"/>
    <s v="D05"/>
    <x v="8"/>
    <s v="CRAM.AOS.littoral2"/>
    <x v="469"/>
    <d v="2017-06-21T09:00:00"/>
    <s v="OK"/>
    <x v="470"/>
    <s v=""/>
    <s v="BATTELLE_epifluorProtocol_V3"/>
    <s v="automated image analysis"/>
    <m/>
    <m/>
    <n v="13"/>
    <n v="10"/>
    <n v="100"/>
    <n v="175"/>
    <n v="265907"/>
    <m/>
    <s v=""/>
    <s v="Reference image analyzed and within range. Assisted Image analysis via ImageJ. Samples mounted with ProLong Diamond Antifade mountant."/>
    <s v="SAi69pQ5esk="/>
    <s v=""/>
    <s v=""/>
  </r>
  <r>
    <s v="NEON.D05.CRAM.DP1.20138.001.amc_cellCounts.2017-04.expanded.20231227T084542Z.csv"/>
    <s v="088a583a-b73f-49c3-a2a6-2acb9f292d62"/>
    <s v="Battelle Applied Genomics"/>
    <s v="D05"/>
    <x v="8"/>
    <s v="CRAM.AOS.littoral1"/>
    <x v="470"/>
    <d v="2017-06-21T09:00:00"/>
    <s v="OK"/>
    <x v="471"/>
    <s v=""/>
    <s v="BATTELLE_epifluorProtocol_V3"/>
    <s v="automated image analysis"/>
    <m/>
    <m/>
    <n v="13"/>
    <n v="10"/>
    <n v="100"/>
    <n v="205"/>
    <n v="311491"/>
    <m/>
    <s v=""/>
    <s v="Reference image analyzed and within range. Assisted Image analysis via ImageJ. Samples mounted with ProLong Diamond Antifade mountant."/>
    <s v="SAi69pQ5esk="/>
    <s v=""/>
    <s v=""/>
  </r>
  <r>
    <s v="NEON.D05.CRAM.DP1.20138.001.amc_cellCounts.2017-04.expanded.20231227T084542Z.csv"/>
    <s v="eed33730-cfab-4aeb-a3c4-593b3927ddbc"/>
    <s v="Battelle Applied Genomics"/>
    <s v="D05"/>
    <x v="8"/>
    <s v="CRAM.AOS.buoy.c1"/>
    <x v="471"/>
    <d v="2017-06-22T09:00:00"/>
    <s v="OK"/>
    <x v="472"/>
    <s v=""/>
    <s v="BATTELLE_epifluorProtocol_V3"/>
    <s v="automated image analysis"/>
    <m/>
    <m/>
    <n v="11"/>
    <n v="10"/>
    <n v="100"/>
    <n v="387"/>
    <n v="694949"/>
    <m/>
    <s v=""/>
    <s v="Reference image analyzed and within range. Assisted Image analysis via ImageJ. Samples mounted with ProLong Diamond Antifade mountant."/>
    <s v="SAi69pQ5esk="/>
    <s v=""/>
    <s v=""/>
  </r>
  <r>
    <s v="NEON.D05.CRAM.DP1.20138.001.amc_cellCounts.2017-04.expanded.20231227T084542Z.csv"/>
    <s v="0d91181c-1df8-4c0a-ab3b-7f7dd799f6cb"/>
    <s v="Battelle Applied Genomics"/>
    <s v="D05"/>
    <x v="8"/>
    <s v="CRAM.AOS.buoy.c2"/>
    <x v="472"/>
    <d v="2017-06-22T09:00:00"/>
    <s v="OK"/>
    <x v="473"/>
    <s v=""/>
    <s v="BATTELLE_epifluorProtocol_V3"/>
    <s v="automated image analysis"/>
    <m/>
    <m/>
    <n v="10"/>
    <n v="10"/>
    <n v="100"/>
    <n v="233"/>
    <n v="460247"/>
    <m/>
    <s v=""/>
    <s v="Reference image analyzed and within range. Assisted Image analysis via ImageJ. Samples mounted with ProLong Diamond Antifade mountant."/>
    <s v="SAi69pQ5esk="/>
    <s v=""/>
    <s v=""/>
  </r>
  <r>
    <s v="NEON.D05.CRAM.DP1.20138.001.amc_cellCounts.2017-06.expanded.20231227T083411Z.csv"/>
    <s v="6bab578d-58a4-440c-aaf0-05d63cebf231"/>
    <s v="Battelle Applied Genomics"/>
    <s v="D05"/>
    <x v="8"/>
    <s v="CRAM.AOS.littoral2"/>
    <x v="473"/>
    <d v="2017-06-22T09:00:00"/>
    <s v="OK"/>
    <x v="474"/>
    <s v=""/>
    <s v="BATTELLE_epifluorProtocol_V3"/>
    <s v="automated image analysis"/>
    <m/>
    <m/>
    <n v="13"/>
    <n v="10"/>
    <n v="100"/>
    <n v="257"/>
    <n v="390503"/>
    <m/>
    <s v=""/>
    <s v="Reference image analyzed and within range. Assisted Image analysis via ImageJ. Samples mounted with ProLong Diamond Antifade mountant."/>
    <s v="SAi69pQ5esk="/>
    <s v=""/>
    <s v=""/>
  </r>
  <r>
    <s v="NEON.D05.CRAM.DP1.20138.001.amc_cellCounts.2017-06.expanded.20231227T083411Z.csv"/>
    <s v="58566d48-91e5-412a-b14b-a44739b3bff0"/>
    <s v="Battelle Applied Genomics"/>
    <s v="D05"/>
    <x v="8"/>
    <s v="CRAM.AOS.littoral1"/>
    <x v="474"/>
    <d v="2017-06-22T09:00:00"/>
    <s v="OK"/>
    <x v="475"/>
    <s v=""/>
    <s v="BATTELLE_epifluorProtocol_V3"/>
    <s v="automated image analysis"/>
    <m/>
    <m/>
    <n v="10"/>
    <n v="10"/>
    <n v="100"/>
    <n v="251"/>
    <n v="495802"/>
    <m/>
    <s v=""/>
    <s v="Reference image analyzed and within range. Assisted Image analysis via ImageJ. Samples mounted with ProLong Diamond Antifade mountant."/>
    <s v="SAi69pQ5esk="/>
    <s v=""/>
    <s v=""/>
  </r>
  <r>
    <s v="NEON.D05.CRAM.DP1.20138.001.amc_cellCounts.2017-06.expanded.20231227T083411Z.csv"/>
    <s v="65df3c30-d85a-4d4b-a1d6-acd633c6ba79"/>
    <s v="Battelle Applied Genomics"/>
    <s v="D05"/>
    <x v="8"/>
    <s v="CRAM.AOS.buoy.c1"/>
    <x v="475"/>
    <d v="2017-06-22T09:00:00"/>
    <s v="OK"/>
    <x v="476"/>
    <s v=""/>
    <s v="BATTELLE_epifluorProtocol_V3"/>
    <s v="automated image analysis"/>
    <m/>
    <m/>
    <n v="12"/>
    <n v="10"/>
    <n v="100"/>
    <n v="253"/>
    <n v="416461"/>
    <m/>
    <s v=""/>
    <s v="Reference image analyzed and within range. Assisted Image analysis via ImageJ. Samples mounted with ProLong Diamond Antifade mountant."/>
    <s v="SAi69pQ5esk="/>
    <s v=""/>
    <s v=""/>
  </r>
  <r>
    <s v="NEON.D05.CRAM.DP1.20138.001.amc_cellCounts.2017-06.expanded.20231227T083411Z.csv"/>
    <s v="b9af77e5-3e72-47cf-8043-c0071bc0a604"/>
    <s v="Battelle Applied Genomics"/>
    <s v="D05"/>
    <x v="8"/>
    <s v="CRAM.AOS.buoy.c2"/>
    <x v="476"/>
    <d v="2017-06-22T09:00:00"/>
    <s v="OK"/>
    <x v="477"/>
    <s v=""/>
    <s v="BATTELLE_epifluorProtocol_V3"/>
    <s v="automated image analysis"/>
    <m/>
    <m/>
    <n v="12"/>
    <n v="10"/>
    <n v="100"/>
    <n v="356"/>
    <n v="586008"/>
    <m/>
    <s v=""/>
    <s v="Reference image analyzed and within range. Assisted Image analysis via ImageJ. Samples mounted with ProLong Diamond Antifade mountant."/>
    <s v="SAi69pQ5esk="/>
    <s v=""/>
    <s v=""/>
  </r>
  <r>
    <s v="NEON.D05.CRAM.DP1.20138.001.amc_cellCounts.2017-08.expanded.20231227T051640Z.csv"/>
    <s v="190186ab-fab8-4ff5-8748-eed33fceb25b"/>
    <s v="Battelle Applied Genomics"/>
    <s v="D05"/>
    <x v="8"/>
    <s v="CRAM.AOS.littoral2"/>
    <x v="477"/>
    <d v="2017-08-11T09:00:00"/>
    <s v="Other (describe in remarks)"/>
    <x v="478"/>
    <s v=""/>
    <s v="BATTELLE_epifluorProtocol_V3"/>
    <s v="automated image analysis"/>
    <n v="47"/>
    <m/>
    <n v="12"/>
    <n v="10"/>
    <n v="100"/>
    <n v="155"/>
    <n v="255144"/>
    <n v="0.6"/>
    <s v=""/>
    <s v="Samples arrived at Room temperature."/>
    <s v="SAi69pQ5esk="/>
    <s v=""/>
    <s v=""/>
  </r>
  <r>
    <s v="NEON.D05.CRAM.DP1.20138.001.amc_cellCounts.2017-08.expanded.20231227T051640Z.csv"/>
    <s v="803695b6-6c48-4539-9e3a-642a259b3110"/>
    <s v="Battelle Applied Genomics"/>
    <s v="D05"/>
    <x v="8"/>
    <s v="CRAM.AOS.littoral1"/>
    <x v="478"/>
    <d v="2017-08-11T09:00:00"/>
    <s v="Other (describe in remarks)"/>
    <x v="479"/>
    <s v=""/>
    <s v="BATTELLE_epifluorProtocol_V3"/>
    <s v="automated image analysis"/>
    <n v="47"/>
    <m/>
    <n v="12"/>
    <n v="10"/>
    <n v="100"/>
    <n v="454"/>
    <n v="747325"/>
    <n v="0.6"/>
    <s v=""/>
    <s v="Samples arrived at Room temperature."/>
    <s v="SAi69pQ5esk="/>
    <s v=""/>
    <s v=""/>
  </r>
  <r>
    <s v="NEON.D05.CRAM.DP1.20138.001.amc_cellCounts.2017-08.expanded.20231227T051640Z.csv"/>
    <s v="d6267aff-8960-4cd9-afa3-9c53834cb845"/>
    <s v="Battelle Applied Genomics"/>
    <s v="D05"/>
    <x v="8"/>
    <s v="CRAM.AOS.buoy.c1"/>
    <x v="479"/>
    <d v="2017-08-11T09:00:00"/>
    <s v="Other (describe in remarks)"/>
    <x v="480"/>
    <s v=""/>
    <s v="BATTELLE_epifluorProtocol_V3"/>
    <s v="automated image analysis"/>
    <n v="47"/>
    <m/>
    <n v="12"/>
    <n v="10"/>
    <n v="100"/>
    <n v="553"/>
    <n v="910288"/>
    <n v="0.6"/>
    <s v=""/>
    <s v="Samples arrived at Room temperature."/>
    <s v="SAi69pQ5esk="/>
    <s v=""/>
    <s v=""/>
  </r>
  <r>
    <s v="NEON.D05.CRAM.DP1.20138.001.amc_cellCounts.2017-08.expanded.20231227T051640Z.csv"/>
    <s v="182ca604-b465-44e2-a622-81057bcc8812"/>
    <s v="Battelle Applied Genomics"/>
    <s v="D05"/>
    <x v="8"/>
    <s v="CRAM.AOS.buoy.c2"/>
    <x v="480"/>
    <d v="2017-08-11T09:00:00"/>
    <s v="Other (describe in remarks)"/>
    <x v="481"/>
    <s v=""/>
    <s v="BATTELLE_epifluorProtocol_V3"/>
    <s v="automated image analysis"/>
    <n v="47"/>
    <m/>
    <n v="12"/>
    <n v="10"/>
    <n v="100"/>
    <n v="276"/>
    <n v="454321"/>
    <n v="0.6"/>
    <s v=""/>
    <s v="Samples arrived at Room temperature."/>
    <s v="SAi69pQ5esk="/>
    <s v=""/>
    <s v=""/>
  </r>
  <r>
    <s v="NEON.D05.CRAM.DP1.20138.001.amc_cellCounts.2017-10.expanded.20231227T091427Z.csv"/>
    <s v="48b22e30-8479-4528-a9a6-1aff06f7dd9d"/>
    <s v="Battelle Applied Genomics"/>
    <s v="D05"/>
    <x v="8"/>
    <s v="CRAM.AOS.littoral2"/>
    <x v="481"/>
    <d v="2017-10-26T09:00:00"/>
    <s v="OK"/>
    <x v="482"/>
    <s v=""/>
    <s v="BATTELLE_epifluorProtocol_V3"/>
    <s v="automated image analysis"/>
    <n v="47"/>
    <m/>
    <n v="12"/>
    <n v="20"/>
    <n v="100"/>
    <n v="553"/>
    <n v="455144"/>
    <n v="0.6"/>
    <s v=""/>
    <s v=""/>
    <s v="SAi69pQ5esk="/>
    <s v=""/>
    <s v=""/>
  </r>
  <r>
    <s v="NEON.D05.CRAM.DP1.20138.001.amc_cellCounts.2017-10.expanded.20231227T091427Z.csv"/>
    <s v="ed1b23a2-e4ac-4b5a-a360-10486162e522"/>
    <s v="Battelle Applied Genomics"/>
    <s v="D05"/>
    <x v="8"/>
    <s v="CRAM.AOS.littoral1"/>
    <x v="482"/>
    <d v="2017-10-26T09:00:00"/>
    <s v="OK"/>
    <x v="483"/>
    <s v=""/>
    <s v="BATTELLE_epifluorProtocol_V3"/>
    <s v="automated image analysis"/>
    <n v="47"/>
    <m/>
    <n v="11"/>
    <n v="20"/>
    <n v="100"/>
    <n v="307"/>
    <n v="275645"/>
    <n v="0.6"/>
    <s v=""/>
    <s v=""/>
    <s v="SAi69pQ5esk="/>
    <s v=""/>
    <s v=""/>
  </r>
  <r>
    <s v="NEON.D05.CRAM.DP1.20138.001.amc_cellCounts.2017-10.expanded.20231227T091427Z.csv"/>
    <s v="96d26728-7b94-4fce-b754-7a2b4857eaa6"/>
    <s v="Battelle Applied Genomics"/>
    <s v="D05"/>
    <x v="8"/>
    <s v="CRAM.AOS.buoy.c1"/>
    <x v="483"/>
    <d v="2017-10-26T09:00:00"/>
    <s v="OK"/>
    <x v="484"/>
    <s v=""/>
    <s v="BATTELLE_epifluorProtocol_V3"/>
    <s v="automated image analysis"/>
    <n v="47"/>
    <m/>
    <n v="12"/>
    <n v="20"/>
    <n v="100"/>
    <n v="634"/>
    <n v="521811"/>
    <n v="0.6"/>
    <s v=""/>
    <s v=""/>
    <s v="SAi69pQ5esk="/>
    <s v=""/>
    <s v=""/>
  </r>
  <r>
    <s v="NEON.D05.CRAM.DP1.20138.001.amc_cellCounts.2017-10.expanded.20231227T091427Z.csv"/>
    <s v="2c8db1d6-fedd-44ad-893b-8939b585b23b"/>
    <s v="Battelle Applied Genomics"/>
    <s v="D05"/>
    <x v="8"/>
    <s v="CRAM.AOS.buoy.c2"/>
    <x v="484"/>
    <d v="2017-10-26T09:00:00"/>
    <s v="OK"/>
    <x v="485"/>
    <s v=""/>
    <s v="BATTELLE_epifluorProtocol_V3"/>
    <s v="automated image analysis"/>
    <n v="47"/>
    <m/>
    <n v="10"/>
    <n v="20"/>
    <n v="100"/>
    <n v="245"/>
    <n v="241975"/>
    <n v="0.6"/>
    <s v=""/>
    <s v=""/>
    <s v="SAi69pQ5esk="/>
    <s v=""/>
    <s v=""/>
  </r>
  <r>
    <s v="NEON.D05.CRAM.DP1.20138.001.amc_cellCounts.2017-11.expanded.20231227T035905Z.csv"/>
    <s v="6be9f2c1-4975-4304-89a3-1082a1cc652b"/>
    <s v="Battelle Applied Genomics"/>
    <s v="D05"/>
    <x v="8"/>
    <s v="CRAM.AOS.littoral2"/>
    <x v="485"/>
    <d v="2017-12-21T09:00:00"/>
    <s v="Cold chain broken"/>
    <x v="486"/>
    <s v=""/>
    <s v="BATTELLE_epifluorProtocol_V3"/>
    <s v="automated image analysis"/>
    <n v="47"/>
    <m/>
    <n v="10"/>
    <n v="20"/>
    <n v="100"/>
    <n v="154"/>
    <n v="153635"/>
    <n v="1.2"/>
    <s v=""/>
    <s v="Samples received Frozen"/>
    <s v="SAi69pQ5esk="/>
    <s v=""/>
    <s v=""/>
  </r>
  <r>
    <s v="NEON.D05.CRAM.DP1.20138.001.amc_cellCounts.2017-11.expanded.20231227T035905Z.csv"/>
    <s v="a22f2a3a-1e5e-492d-9f62-c2b97148f0a5"/>
    <s v="Battelle Applied Genomics"/>
    <s v="D05"/>
    <x v="8"/>
    <s v="CRAM.AOS.littoral1"/>
    <x v="486"/>
    <d v="2017-12-21T09:00:00"/>
    <s v="Cold chain broken"/>
    <x v="487"/>
    <s v=""/>
    <s v="BATTELLE_epifluorProtocol_V3"/>
    <s v="automated image analysis"/>
    <n v="47"/>
    <m/>
    <n v="10"/>
    <n v="20"/>
    <n v="100"/>
    <n v="160"/>
    <n v="158025"/>
    <n v="1.2"/>
    <s v=""/>
    <s v="Samples received Frozen"/>
    <s v="SAi69pQ5esk="/>
    <s v=""/>
    <s v=""/>
  </r>
  <r>
    <s v="NEON.D05.CRAM.DP1.20138.001.amc_cellCounts.2017-11.expanded.20231227T035905Z.csv"/>
    <s v="710d4c7f-317a-4973-ab92-bffb316bc820"/>
    <s v="Battelle Applied Genomics"/>
    <s v="D05"/>
    <x v="8"/>
    <s v="CRAM.AOS.buoy.c0"/>
    <x v="487"/>
    <d v="2017-12-18T09:00:00"/>
    <s v="Cold chain broken"/>
    <x v="488"/>
    <s v=""/>
    <s v="BATTELLE_epifluorProtocol_V3"/>
    <s v="automated image analysis"/>
    <n v="47"/>
    <m/>
    <n v="10"/>
    <n v="20"/>
    <n v="100"/>
    <n v="93"/>
    <n v="91852"/>
    <n v="1.2"/>
    <s v="LR"/>
    <s v="Samples received Frozen"/>
    <s v="SAi69pQ5esk="/>
    <s v=""/>
    <s v=""/>
  </r>
  <r>
    <s v="NEON.D05.CRAM.DP1.20138.001.amc_cellCounts.2018-02.expanded.20231228T173542Z.csv"/>
    <s v="4450b272-f6ab-4b42-b53e-252958654775"/>
    <s v="Battelle Applied Genomics"/>
    <s v="D05"/>
    <x v="8"/>
    <s v="CRAM.AOS.buoy.c0"/>
    <x v="488"/>
    <d v="2018-02-20T09:00:00"/>
    <s v="OK"/>
    <x v="489"/>
    <s v=""/>
    <s v="BATTELLE_epifluorProtocol_V3"/>
    <s v="automated image analysis"/>
    <n v="25"/>
    <m/>
    <n v="10"/>
    <n v="20"/>
    <n v="100"/>
    <n v="996"/>
    <n v="215185"/>
    <n v="0.6"/>
    <s v=""/>
    <s v=""/>
    <s v="SAi69pQ5esk="/>
    <s v=""/>
    <s v=""/>
  </r>
  <r>
    <s v="NEON.D05.CRAM.DP1.20138.001.amc_cellCounts.2018-05.expanded.20231228T173354Z.csv"/>
    <s v="161a2d21-69ef-4ee6-851c-ee94700454a4"/>
    <s v="Battelle Applied Genomics"/>
    <s v="D05"/>
    <x v="8"/>
    <s v="CRAM.AOS.buoy.c1"/>
    <x v="489"/>
    <d v="2018-06-19T09:00:00"/>
    <s v="OK"/>
    <x v="490"/>
    <s v="A00000007814"/>
    <s v="BATTELLE_epifluorProtocol_V3"/>
    <s v="automated image analysis"/>
    <n v="25"/>
    <m/>
    <n v="11"/>
    <n v="5"/>
    <n v="100"/>
    <n v="1467"/>
    <n v="1152525"/>
    <n v="0.6"/>
    <s v=""/>
    <s v=""/>
    <s v="TuIbGgXF7vfeH3y1NAol+w=="/>
    <s v=""/>
    <s v="TuIbGgXF7vcxFNi0e8oPZg=="/>
  </r>
  <r>
    <s v="NEON.D05.CRAM.DP1.20138.001.amc_cellCounts.2018-05.expanded.20231228T173354Z.csv"/>
    <s v="b295bb68-2eba-479e-9dc6-bbd05e53f4a8"/>
    <s v="Battelle Applied Genomics"/>
    <s v="D05"/>
    <x v="8"/>
    <s v="CRAM.AOS.buoy.c2"/>
    <x v="490"/>
    <d v="2018-06-19T09:00:00"/>
    <s v="OK"/>
    <x v="491"/>
    <s v="A00000007813"/>
    <s v="BATTELLE_epifluorProtocol_V3"/>
    <s v="automated image analysis"/>
    <n v="25"/>
    <m/>
    <n v="11"/>
    <n v="5"/>
    <n v="100"/>
    <n v="981"/>
    <n v="770707"/>
    <n v="0.6"/>
    <s v=""/>
    <s v=""/>
    <s v="TuIbGgXF7vfeH3y1NAol+w=="/>
    <s v=""/>
    <s v="TuIbGgXF7vcxFNi0e8oPZg=="/>
  </r>
  <r>
    <s v="NEON.D05.CRAM.DP1.20138.001.amc_cellCounts.2018-06.expanded.20231228T184319Z.csv"/>
    <s v="0fac24f2-acaf-488e-94cf-536ef394e7dd"/>
    <s v="Battelle Applied Genomics"/>
    <s v="D05"/>
    <x v="8"/>
    <s v="CRAM.AOS.buoy.c2"/>
    <x v="491"/>
    <d v="2018-06-19T09:00:00"/>
    <s v="OK"/>
    <x v="492"/>
    <s v="A00000007700"/>
    <s v="BATTELLE_epifluorProtocol_V3"/>
    <s v="automated image analysis"/>
    <n v="25"/>
    <m/>
    <n v="10"/>
    <n v="5"/>
    <n v="100"/>
    <n v="1213"/>
    <n v="1048272"/>
    <n v="0.6"/>
    <s v=""/>
    <s v=""/>
    <s v="TuIbGgXF7vfeH3y1NAol+w=="/>
    <s v=""/>
    <s v="TuIbGgXF7vcxFNi0e8oPZg=="/>
  </r>
  <r>
    <s v="NEON.D05.CRAM.DP1.20138.001.amc_cellCounts.2018-06.expanded.20231228T184319Z.csv"/>
    <s v="c1ebbba0-a2b0-4860-b095-773f5cf3a70d"/>
    <s v="Battelle Applied Genomics"/>
    <s v="D05"/>
    <x v="8"/>
    <s v="CRAM.AOS.buoy.c1"/>
    <x v="492"/>
    <d v="2018-06-19T09:00:00"/>
    <s v="OK"/>
    <x v="493"/>
    <s v="A00000007699"/>
    <s v="BATTELLE_epifluorProtocol_V3"/>
    <s v="automated image analysis"/>
    <n v="25"/>
    <m/>
    <n v="11"/>
    <n v="5"/>
    <n v="100"/>
    <n v="1549"/>
    <n v="1216947"/>
    <n v="0.6"/>
    <s v=""/>
    <s v=""/>
    <s v="TuIbGgXF7vfeH3y1NAol+w=="/>
    <s v=""/>
    <s v="TuIbGgXF7vcxFNi0e8oPZg=="/>
  </r>
  <r>
    <s v="NEON.D05.CRAM.DP1.20138.001.amc_cellCounts.2018-08.expanded.20231228T175803Z.csv"/>
    <s v="59e00657-3800-447a-af1c-ab425b45945e"/>
    <s v="Battelle Applied Genomics"/>
    <s v="D05"/>
    <x v="8"/>
    <s v="CRAM.AOS.buoy.c1"/>
    <x v="493"/>
    <d v="2018-10-11T09:00:00"/>
    <s v="OK"/>
    <x v="494"/>
    <s v="A00000007485"/>
    <s v="BATTELLE_epifluorProtocol_V3"/>
    <s v="automated image analysis"/>
    <n v="25"/>
    <m/>
    <n v="11"/>
    <n v="3"/>
    <m/>
    <n v="1501"/>
    <n v="1965395"/>
    <n v="0.6"/>
    <s v=""/>
    <s v=""/>
    <s v="TuIbGgXF7vfcUnbShO1+tw=="/>
    <s v=""/>
    <s v="TuIbGgXF7vcxFNi0e8oPZg=="/>
  </r>
  <r>
    <s v="NEON.D05.CRAM.DP1.20138.001.amc_cellCounts.2018-08.expanded.20231228T175803Z.csv"/>
    <s v="fff6ce19-5690-441e-96af-ff51f914776d"/>
    <s v="Battelle Applied Genomics"/>
    <s v="D05"/>
    <x v="8"/>
    <s v="CRAM.AOS.buoy.c2"/>
    <x v="494"/>
    <d v="2018-10-11T09:00:00"/>
    <s v="OK"/>
    <x v="495"/>
    <s v="A00000007486"/>
    <s v="BATTELLE_epifluorProtocol_V3"/>
    <s v="automated image analysis"/>
    <n v="25"/>
    <m/>
    <n v="10"/>
    <n v="3"/>
    <m/>
    <n v="1100"/>
    <n v="1584362"/>
    <n v="0.6"/>
    <s v=""/>
    <s v=""/>
    <s v="TuIbGgXF7vfcUnbShO1+tw=="/>
    <s v=""/>
    <s v="TuIbGgXF7vcxFNi0e8oPZg=="/>
  </r>
  <r>
    <s v="NEON.D05.CRAM.DP1.20138.001.amc_cellCounts.2018-10.expanded.20231228T190749Z.csv"/>
    <s v="465e7292-d2e3-4734-b9fd-e7ca8aa4980d"/>
    <s v="Battelle Applied Genomics"/>
    <s v="D05"/>
    <x v="8"/>
    <s v="CRAM.AOS.buoy.c1"/>
    <x v="495"/>
    <d v="2018-10-29T09:00:00"/>
    <s v="OK"/>
    <x v="496"/>
    <s v="A00000007373"/>
    <s v="BATTELLE_epifluorProtocol_V3"/>
    <s v="automated image analysis"/>
    <n v="25"/>
    <m/>
    <n v="10"/>
    <n v="3"/>
    <n v="100"/>
    <n v="1450"/>
    <n v="2088477"/>
    <n v="1.7"/>
    <s v=""/>
    <s v=""/>
    <s v="TuIbGgXF7vfcUnbShO1+tw=="/>
    <s v=""/>
    <s v="TuIbGgXF7vfeH3y1NAol+w=="/>
  </r>
  <r>
    <s v="NEON.D05.CRAM.DP1.20138.001.amc_cellCounts.2018-10.expanded.20231228T190749Z.csv"/>
    <s v="59d1f5f0-2b84-4a19-bd36-5d5aebbef026"/>
    <s v="Battelle Applied Genomics"/>
    <s v="D05"/>
    <x v="8"/>
    <s v="CRAM.AOS.buoy.c2"/>
    <x v="496"/>
    <d v="2018-10-29T09:00:00"/>
    <s v="OK"/>
    <x v="497"/>
    <s v="A00000007393"/>
    <s v="BATTELLE_epifluorProtocol_V3"/>
    <s v="automated image analysis"/>
    <n v="25"/>
    <m/>
    <n v="10"/>
    <n v="3"/>
    <n v="100"/>
    <n v="43"/>
    <n v="61934"/>
    <n v="1.7"/>
    <s v=""/>
    <s v=""/>
    <s v="TuIbGgXF7vfcUnbShO1+tw=="/>
    <s v=""/>
    <s v="TuIbGgXF7vfeH3y1NAol+w=="/>
  </r>
  <r>
    <s v="NEON.D05.CRAM.DP1.20138.001.amc_cellCounts.2018-11.expanded.20231228T180616Z.csv"/>
    <s v="8a8808a3-d970-4f38-959d-a28d05ecd97e"/>
    <s v="Battelle Applied Genomics"/>
    <s v="D05"/>
    <x v="8"/>
    <s v="CRAM.AOS.buoy.c0"/>
    <x v="497"/>
    <d v="2018-12-28T09:00:00"/>
    <s v="OK"/>
    <x v="498"/>
    <s v="A00000040824"/>
    <s v="BATTELLE_epifluorProtocol_V3"/>
    <s v="automated image analysis"/>
    <n v="25"/>
    <m/>
    <n v="10"/>
    <n v="20"/>
    <n v="100"/>
    <n v="1863"/>
    <n v="402500"/>
    <n v="0.6"/>
    <s v=""/>
    <s v=""/>
    <s v="TuIbGgXF7vfcUnbShO1+tw=="/>
    <s v=""/>
    <s v="TuIbGgXF7vfeH3y1NAol+w=="/>
  </r>
  <r>
    <s v="NEON.D05.CRAM.DP1.20138.001.amc_cellCounts.2019-02.expanded.20231227T172410Z.csv"/>
    <s v="1f1a64f8-e163-41ed-a384-320ea90b541b"/>
    <s v="Battelle Applied Genomics"/>
    <s v="D05"/>
    <x v="8"/>
    <s v="CRAM.AOS.buoy.c0"/>
    <x v="498"/>
    <d v="2019-03-06T09:00:00"/>
    <s v="OK"/>
    <x v="499"/>
    <s v="A00000007383"/>
    <s v="BATTELLE_epifluorProtocol_V3"/>
    <s v="automated image analysis"/>
    <n v="25"/>
    <m/>
    <n v="10"/>
    <n v="20"/>
    <n v="100"/>
    <n v="4399"/>
    <n v="950401"/>
    <n v="0.6"/>
    <s v=""/>
    <s v=""/>
    <s v="TuIbGgXF7vfcUnbShO1+tw=="/>
    <s v=""/>
    <s v="TuIbGgXF7vfeH3y1NAol+w=="/>
  </r>
  <r>
    <s v="NEON.D05.CRAM.DP1.20138.001.amc_cellCounts.2019-05.expanded.20231227T172501Z.csv"/>
    <s v="ea3703f8-ca60-447b-b3a4-88abc82a6ac8"/>
    <s v="Battelle Applied Genomics"/>
    <s v="D05"/>
    <x v="8"/>
    <s v="CRAM.AOS.buoy.c0"/>
    <x v="499"/>
    <d v="2019-05-29T09:00:00"/>
    <s v="OK"/>
    <x v="500"/>
    <s v="A00000076008"/>
    <s v="BATTELLE_epifluorProtocol_V3"/>
    <s v="automated image analysis"/>
    <n v="25"/>
    <m/>
    <n v="10"/>
    <n v="15"/>
    <n v="100"/>
    <n v="2757"/>
    <n v="794198"/>
    <n v="1.7"/>
    <s v=""/>
    <s v=""/>
    <s v="TuIbGgXF7vfcUnbShO1+tw=="/>
    <s v=""/>
    <s v="vMLbKuU6fpEPi1m0ln3TkA=="/>
  </r>
  <r>
    <s v="NEON.D05.CRAM.DP1.20138.001.amc_cellCounts.2019-06.expanded.20231227T172717Z.csv"/>
    <s v="0930f734-a1db-46a5-98da-347ecf1c0658"/>
    <s v="Battelle Applied Genomics"/>
    <s v="D05"/>
    <x v="8"/>
    <s v="CRAM.AOS.buoy.c1"/>
    <x v="500"/>
    <d v="2019-06-20T09:00:00"/>
    <s v="OK"/>
    <x v="501"/>
    <s v="A00000076350"/>
    <s v="BATTELLE_epifluorProtocol_V3"/>
    <s v="automated image analysis"/>
    <n v="25"/>
    <n v="10"/>
    <n v="10"/>
    <n v="10"/>
    <n v="100"/>
    <n v="7160"/>
    <n v="3093827"/>
    <n v="0"/>
    <s v=""/>
    <s v=""/>
    <s v="TuIbGgXF7vf19myfWd/EhQ=="/>
    <s v=""/>
    <s v="TuIbGgXF7vfeH3y1NAol+w=="/>
  </r>
  <r>
    <s v="NEON.D05.CRAM.DP1.20138.001.amc_cellCounts.2019-06.expanded.20231227T172717Z.csv"/>
    <s v="890ef7a2-c750-47d8-9449-9ea4f6c5ecee"/>
    <s v="Battelle Applied Genomics"/>
    <s v="D05"/>
    <x v="8"/>
    <s v="CRAM.AOS.buoy.c2"/>
    <x v="501"/>
    <d v="2019-06-20T09:00:00"/>
    <s v="OK"/>
    <x v="502"/>
    <s v="A00000076349"/>
    <s v="BATTELLE_epifluorProtocol_V3"/>
    <s v="automated image analysis"/>
    <n v="25"/>
    <n v="10"/>
    <n v="10"/>
    <n v="10"/>
    <n v="100"/>
    <n v="8630"/>
    <n v="3729012"/>
    <n v="0"/>
    <s v=""/>
    <s v=""/>
    <s v="TuIbGgXF7vf19myfWd/EhQ=="/>
    <s v=""/>
    <s v="TuIbGgXF7vfeH3y1NAol+w=="/>
  </r>
  <r>
    <s v="NEON.D05.CRAM.DP1.20138.001.amc_cellCounts.2019-08.expanded.20231227T184458Z.csv"/>
    <s v="2ee0bd87-d314-4ce7-8071-598aa7983c77"/>
    <s v="Battelle Applied Genomics"/>
    <s v="D05"/>
    <x v="8"/>
    <s v="CRAM.AOS.buoy.c1"/>
    <x v="502"/>
    <d v="2019-08-26T09:00:00"/>
    <s v="OK"/>
    <x v="503"/>
    <s v="A00000077664"/>
    <s v="BATTELLE_epifluorProtocol_V3"/>
    <s v="manual image analysis"/>
    <n v="25"/>
    <n v="10"/>
    <n v="13"/>
    <n v="10"/>
    <n v="100"/>
    <n v="3200"/>
    <n v="1063628"/>
    <n v="0.6"/>
    <s v=""/>
    <s v=""/>
    <s v="TuIbGgXF7vfeH3y1NAol+w=="/>
    <s v=""/>
    <s v="TuIbGgXF7vfeH3y1NAol+w=="/>
  </r>
  <r>
    <s v="NEON.D05.CRAM.DP1.20138.001.amc_cellCounts.2019-08.expanded.20231227T184458Z.csv"/>
    <s v="2f74b26e-2415-41ca-8d3e-3482d6427a0e"/>
    <s v="Battelle Applied Genomics"/>
    <s v="D05"/>
    <x v="8"/>
    <s v="CRAM.AOS.buoy.c2"/>
    <x v="503"/>
    <d v="2019-08-26T09:00:00"/>
    <s v="OK"/>
    <x v="504"/>
    <s v="A00000077663"/>
    <s v="BATTELLE_epifluorProtocol_V3"/>
    <s v="automated image analysis"/>
    <n v="25"/>
    <n v="10"/>
    <n v="10"/>
    <n v="10"/>
    <n v="100"/>
    <n v="3010"/>
    <n v="1300617"/>
    <n v="2.2000000000000002"/>
    <s v=""/>
    <s v=""/>
    <s v="TuIbGgXF7veDJlutooe2uQ=="/>
    <s v=""/>
    <s v="TuIbGgXF7vfeH3y1NAol+w=="/>
  </r>
  <r>
    <s v="NEON.D05.CRAM.DP1.20138.001.amc_cellCounts.2019-10.expanded.20231227T165222Z.csv"/>
    <s v="21bb68e1-92a0-4a09-9d5a-6c65db3760c0"/>
    <s v="Battelle Applied Genomics"/>
    <s v="D05"/>
    <x v="8"/>
    <s v="CRAM.AOS.buoy.c1"/>
    <x v="504"/>
    <d v="2019-10-28T09:00:00"/>
    <s v="OK"/>
    <x v="505"/>
    <s v="A00000078784"/>
    <s v="BATTELLE_epifluorProtocol_V3"/>
    <s v="automated image analysis"/>
    <n v="25"/>
    <n v="10"/>
    <n v="10"/>
    <n v="10"/>
    <n v="100"/>
    <n v="3880"/>
    <n v="1676543"/>
    <n v="2.8"/>
    <s v=""/>
    <s v=""/>
    <s v="TuIbGgXF7vc5xgynINeH1g=="/>
    <s v=""/>
    <s v="TuIbGgXF7vfeH3y1NAol+w=="/>
  </r>
  <r>
    <s v="NEON.D05.CRAM.DP1.20138.001.amc_cellCounts.2019-10.expanded.20231227T165222Z.csv"/>
    <s v="8f351b69-4f94-4e7e-b26a-450e624a7154"/>
    <s v="Battelle Applied Genomics"/>
    <s v="D05"/>
    <x v="8"/>
    <s v="CRAM.AOS.buoy.c2"/>
    <x v="505"/>
    <d v="2019-10-28T09:00:00"/>
    <s v="OK"/>
    <x v="506"/>
    <s v="A00000078783"/>
    <s v="BATTELLE_epifluorProtocol_V3"/>
    <s v="automated image analysis"/>
    <n v="25"/>
    <n v="10"/>
    <n v="10"/>
    <n v="10"/>
    <n v="100"/>
    <n v="6540"/>
    <n v="2825926"/>
    <n v="2.8"/>
    <s v=""/>
    <s v=""/>
    <s v="TuIbGgXF7vc5xgynINeH1g=="/>
    <s v=""/>
    <s v="TuIbGgXF7vfeH3y1NAol+w=="/>
  </r>
  <r>
    <s v="NEON.D05.CRAM.DP1.20138.001.amc_cellCounts.2019-11.expanded.20231227T174839Z.csv"/>
    <s v="29871c8f-1ec4-42d0-a92e-1772f696000c"/>
    <s v="Battelle Applied Genomics"/>
    <s v="D05"/>
    <x v="8"/>
    <s v="CRAM.AOS.buoy.c0"/>
    <x v="506"/>
    <d v="2019-11-20T09:00:00"/>
    <s v="OK"/>
    <x v="507"/>
    <s v="A00000078074"/>
    <s v="BATTELLE_epifluorProtocol_V4"/>
    <s v="automated image analysis"/>
    <n v="25"/>
    <n v="10"/>
    <n v="10"/>
    <n v="10"/>
    <n v="100"/>
    <n v="2130"/>
    <n v="9203704"/>
    <m/>
    <s v=""/>
    <s v=""/>
    <s v="TuIbGgXF7vevZb0caRpZAQ=="/>
    <s v=""/>
    <s v="TuIbGgXF7vfkyq5thAKFMA=="/>
  </r>
  <r>
    <s v="NEON.D05.CRAM.DP1.20138.001.amc_cellCounts.2020-02.expanded.20231227T205553Z.csv"/>
    <s v="a9d68d8c-d635-4e2c-8750-b11740f3a73b"/>
    <s v="Battelle Applied Genomics"/>
    <s v="D05"/>
    <x v="8"/>
    <s v="CRAM.AOS.buoy.c0"/>
    <x v="507"/>
    <d v="2020-03-11T09:00:00"/>
    <s v="OK"/>
    <x v="508"/>
    <s v="A00000201581"/>
    <s v="BATTELLE_epifluorProtocol_V4"/>
    <s v="automated image analysis"/>
    <n v="25"/>
    <n v="10"/>
    <n v="10"/>
    <n v="10"/>
    <n v="100"/>
    <n v="9230"/>
    <n v="3988272"/>
    <n v="1.6"/>
    <s v=""/>
    <s v=""/>
    <s v="TuIbGgXF7vfcUnbShO1+tw=="/>
    <s v="TuIbGgXF7vfkyq5thAKFMA=="/>
    <s v="TuIbGgXF7vfkyq5thAKFMA=="/>
  </r>
  <r>
    <s v="NEON.D05.CRAM.DP1.20138.001.amc_cellCounts.2020-08.expanded.20231227T225238Z.csv"/>
    <s v="f1b60cb9-16e8-4419-9593-4db511ae85a8"/>
    <s v="Battelle Applied Genomics"/>
    <s v="D05"/>
    <x v="8"/>
    <s v="CRAM.AOS.buoy.c1"/>
    <x v="508"/>
    <d v="2020-09-24T09:00:00"/>
    <s v="OK"/>
    <x v="509"/>
    <s v="A00000203806"/>
    <s v="BATTELLE_epifluorProtocol_V4"/>
    <s v="automated image analysis"/>
    <n v="25"/>
    <n v="10"/>
    <n v="10"/>
    <n v="10"/>
    <n v="100"/>
    <n v="3870"/>
    <n v="1672222"/>
    <m/>
    <s v=""/>
    <s v=""/>
    <s v="TuIbGgXF7vfkyq5thAKFMA=="/>
    <s v=""/>
    <s v="EpO2CC/Vy5ISfMKifWWP0Q=="/>
  </r>
  <r>
    <s v="NEON.D05.CRAM.DP1.20138.001.amc_cellCounts.2020-08.expanded.20231227T225238Z.csv"/>
    <s v="9f408eb7-f921-4f84-909b-87db78a911ef"/>
    <s v="Battelle Applied Genomics"/>
    <s v="D05"/>
    <x v="8"/>
    <s v="CRAM.AOS.buoy.c2"/>
    <x v="509"/>
    <d v="2020-09-24T09:00:00"/>
    <s v="OK"/>
    <x v="510"/>
    <s v="A00000203805"/>
    <s v="BATTELLE_epifluorProtocol_V4"/>
    <s v="automated image analysis"/>
    <n v="25"/>
    <n v="10"/>
    <n v="10"/>
    <n v="10"/>
    <n v="100"/>
    <n v="3290"/>
    <n v="1421605"/>
    <m/>
    <s v=""/>
    <s v=""/>
    <s v="TuIbGgXF7vfkyq5thAKFMA=="/>
    <s v=""/>
    <s v="EpO2CC/Vy5ISfMKifWWP0Q=="/>
  </r>
  <r>
    <s v="NEON.D05.CRAM.DP1.20138.001.amc_cellCounts.2020-10.expanded.20231227T222906Z.csv"/>
    <s v="47c4d98b-8227-4970-95c4-55706eece464"/>
    <s v="Battelle Applied Genomics"/>
    <s v="D05"/>
    <x v="8"/>
    <s v="CRAM.AOS.buoy.c1"/>
    <x v="510"/>
    <d v="2020-10-23T09:00:00"/>
    <s v="OK"/>
    <x v="511"/>
    <s v="A00000204968"/>
    <s v="BATTELLE_epifluorProtocol_V4"/>
    <s v="automated image analysis"/>
    <n v="25"/>
    <n v="10"/>
    <n v="10"/>
    <n v="10"/>
    <n v="100"/>
    <n v="6550"/>
    <n v="2830247"/>
    <m/>
    <s v=""/>
    <s v=""/>
    <s v="TuIbGgXF7vf19myfWd/EhQ=="/>
    <s v=""/>
    <s v="TuIbGgXF7vf19myfWd/EhQ=="/>
  </r>
  <r>
    <s v="NEON.D05.CRAM.DP1.20138.001.amc_cellCounts.2020-10.expanded.20231227T222906Z.csv"/>
    <s v="f146ae06-af1f-495e-b6ad-6aa647fbda3f"/>
    <s v="Battelle Applied Genomics"/>
    <s v="D05"/>
    <x v="8"/>
    <s v="CRAM.AOS.buoy.c2"/>
    <x v="511"/>
    <d v="2020-10-23T09:00:00"/>
    <s v="OK"/>
    <x v="512"/>
    <s v="A00000204969"/>
    <s v="BATTELLE_epifluorProtocol_V4"/>
    <s v="automated image analysis"/>
    <n v="25"/>
    <n v="10"/>
    <n v="10"/>
    <n v="10"/>
    <n v="100"/>
    <n v="8160"/>
    <n v="3525926"/>
    <m/>
    <s v=""/>
    <s v=""/>
    <s v="TuIbGgXF7vf19myfWd/EhQ=="/>
    <s v=""/>
    <s v="TuIbGgXF7vfkyq5thAKFMA=="/>
  </r>
  <r>
    <s v="NEON.D05.CRAM.DP1.20138.001.amc_cellCounts.2021-02.expanded.20231227T235650Z.csv"/>
    <s v="d58d5573-fdc9-408a-a5bb-619cb9ae792e"/>
    <s v="Battelle Applied Genomics"/>
    <s v="D05"/>
    <x v="8"/>
    <s v="CRAM.AOS.buoy.c0"/>
    <x v="512"/>
    <d v="2021-02-18T09:00:00"/>
    <s v="Cold chain broken"/>
    <x v="513"/>
    <s v="A00000203024"/>
    <s v="BATTELLE_epifluorProtocol_V4"/>
    <s v="automated image analysis"/>
    <n v="25"/>
    <n v="10"/>
    <n v="10"/>
    <n v="10"/>
    <n v="100"/>
    <n v="2030"/>
    <n v="877160"/>
    <m/>
    <s v=""/>
    <s v="Sample received with ice crystals but was not entirely frozen."/>
    <s v="TuIbGgXF7vcxFNi0e8oPZg=="/>
    <s v=""/>
    <s v="Rp+aIsSto+A="/>
  </r>
  <r>
    <s v="NEON.D05.CRAM.DP1.20138.001.amc_cellCounts.2021-04.expanded.20231228T000757Z.csv"/>
    <s v="721b0acf-4cb8-43b2-9bd7-b2714ab8d019"/>
    <s v="Battelle Applied Genomics"/>
    <s v="D05"/>
    <x v="8"/>
    <s v="CRAM.AOS.buoy.c1"/>
    <x v="513"/>
    <d v="2021-06-10T09:00:00"/>
    <s v="OK"/>
    <x v="514"/>
    <s v="A00000205391"/>
    <s v="BATTELLE_epifluorProtocol_V4"/>
    <s v="automated image analysis"/>
    <n v="25"/>
    <n v="10"/>
    <n v="10"/>
    <n v="10"/>
    <n v="100"/>
    <n v="4530"/>
    <n v="1957407"/>
    <m/>
    <s v=""/>
    <s v=""/>
    <s v="TuIbGgXF7vfcUnbShO1+tw=="/>
    <s v=""/>
    <s v="TuIbGgXF7vf4scFP2EHD/A=="/>
  </r>
  <r>
    <s v="NEON.D05.CRAM.DP1.20138.001.amc_cellCounts.2021-04.expanded.20231228T000757Z.csv"/>
    <s v="182c5780-18a9-4580-a99d-eab3751c6571"/>
    <s v="Battelle Applied Genomics"/>
    <s v="D05"/>
    <x v="8"/>
    <s v="CRAM.AOS.buoy.c2"/>
    <x v="514"/>
    <d v="2021-06-10T09:00:00"/>
    <s v="OK"/>
    <x v="515"/>
    <s v="A00000205394"/>
    <s v="BATTELLE_epifluorProtocol_V4"/>
    <s v="automated image analysis"/>
    <n v="25"/>
    <n v="10"/>
    <n v="10"/>
    <n v="10"/>
    <n v="100"/>
    <n v="3890"/>
    <n v="1680864"/>
    <n v="3.3"/>
    <s v=""/>
    <s v=""/>
    <s v="TuIbGgXF7vfcUnbShO1+tw=="/>
    <s v="TuIbGgXF7vcxFNi0e8oPZg=="/>
    <s v="TuIbGgXF7vf4scFP2EHD/A=="/>
  </r>
  <r>
    <s v="NEON.D05.CRAM.DP1.20138.001.amc_cellCounts.2021-06.expanded.20231227T235637Z.csv"/>
    <s v="deb863f6-f27f-4947-83e2-75bd64500cf3"/>
    <s v="Battelle Applied Genomics"/>
    <s v="D05"/>
    <x v="8"/>
    <s v="CRAM.AOS.buoy.c1"/>
    <x v="515"/>
    <d v="2021-06-23T09:00:00"/>
    <s v="OK"/>
    <x v="516"/>
    <s v="A00000205989"/>
    <s v="BATTELLE_epifluorProtocol_V4"/>
    <s v="automated image analysis"/>
    <n v="25"/>
    <n v="10"/>
    <n v="10"/>
    <n v="15"/>
    <n v="100"/>
    <n v="10380"/>
    <n v="2990123"/>
    <m/>
    <s v=""/>
    <s v=""/>
    <s v="TuIbGgXF7vfcUnbShO1+tw=="/>
    <s v=""/>
    <s v="TuIbGgXF7vfzrVbmyJtLCA=="/>
  </r>
  <r>
    <s v="NEON.D05.CRAM.DP1.20138.001.amc_cellCounts.2021-06.expanded.20231227T235637Z.csv"/>
    <s v="2e0abb87-da73-47a9-9ab8-b665b8b22b00"/>
    <s v="Battelle Applied Genomics"/>
    <s v="D05"/>
    <x v="8"/>
    <s v="CRAM.AOS.buoy.c2"/>
    <x v="516"/>
    <d v="2021-06-23T09:00:00"/>
    <s v="OK"/>
    <x v="517"/>
    <s v="A00000205990"/>
    <s v="BATTELLE_epifluorProtocol_V4"/>
    <s v="automated image analysis"/>
    <n v="25"/>
    <n v="10"/>
    <n v="10"/>
    <n v="15"/>
    <n v="100"/>
    <n v="7210"/>
    <n v="2076955"/>
    <m/>
    <s v=""/>
    <s v=""/>
    <s v="TuIbGgXF7vfcUnbShO1+tw=="/>
    <s v=""/>
    <s v="TuIbGgXF7vfzrVbmyJtLCA=="/>
  </r>
  <r>
    <s v="NEON.D05.CRAM.DP1.20138.001.amc_cellCounts.2021-08.expanded.20231227T235131Z.csv"/>
    <s v="fd6cd86f-a87c-4add-abcc-ce1865e298dc"/>
    <s v="Battelle Applied Genomics"/>
    <s v="D05"/>
    <x v="8"/>
    <s v="CRAM.AOS.buoy.c1"/>
    <x v="517"/>
    <d v="2021-08-30T09:00:00"/>
    <s v="OK"/>
    <x v="518"/>
    <s v="A00000207137"/>
    <s v="BATTELLE_epifluorProtocol_V5"/>
    <s v="automated image analysis"/>
    <n v="25"/>
    <n v="10"/>
    <n v="10"/>
    <n v="10"/>
    <n v="100"/>
    <n v="2560"/>
    <n v="1106173"/>
    <m/>
    <s v=""/>
    <s v=""/>
    <s v="TuIbGgXF7vfcUnbShO1+tw=="/>
    <s v=""/>
    <s v="TuIbGgXF7vf4scFP2EHD/A=="/>
  </r>
  <r>
    <s v="NEON.D05.CRAM.DP1.20138.001.amc_cellCounts.2021-08.expanded.20231227T235131Z.csv"/>
    <s v="9335b23c-37a9-4567-a2fa-e9d1e6d43a75"/>
    <s v="Battelle Applied Genomics"/>
    <s v="D05"/>
    <x v="8"/>
    <s v="CRAM.AOS.buoy.c2"/>
    <x v="518"/>
    <d v="2021-08-30T09:00:00"/>
    <s v="OK"/>
    <x v="519"/>
    <s v="A00000207138"/>
    <s v="BATTELLE_epifluorProtocol_V5"/>
    <s v="automated image analysis"/>
    <n v="25"/>
    <n v="10"/>
    <n v="10"/>
    <n v="10"/>
    <n v="100"/>
    <n v="6360"/>
    <n v="2748148"/>
    <n v="1"/>
    <s v=""/>
    <s v=""/>
    <s v="TuIbGgXF7vfcUnbShO1+tw=="/>
    <s v="TuIbGgXF7vcxFNi0e8oPZg=="/>
    <s v="TuIbGgXF7vf4scFP2EHD/A=="/>
  </r>
  <r>
    <s v="NEON.D05.CRAM.DP1.20138.001.amc_cellCounts.2021-10.expanded.20231227T235809Z.csv"/>
    <s v="a8901fd0-aa8d-4a49-be6c-8a73772e19b5"/>
    <s v="Battelle Applied Genomics"/>
    <s v="D05"/>
    <x v="8"/>
    <s v="CRAM.AOS.buoy.c1"/>
    <x v="519"/>
    <d v="2021-11-02T09:00:00"/>
    <s v="OK"/>
    <x v="520"/>
    <s v="A00000208366"/>
    <s v="BATTELLE_epifluorProtocol_V5"/>
    <s v="automated image analysis"/>
    <n v="25"/>
    <n v="10"/>
    <n v="10"/>
    <n v="10"/>
    <n v="100"/>
    <n v="4090"/>
    <n v="1770000"/>
    <m/>
    <s v=""/>
    <s v=""/>
    <s v="TuIbGgXF7vfcUnbShO1+tw=="/>
    <s v=""/>
    <s v="TuIbGgXF7vdE1jDCPRrABw=="/>
  </r>
  <r>
    <s v="NEON.D05.CRAM.DP1.20138.001.amc_cellCounts.2021-10.expanded.20231227T235809Z.csv"/>
    <s v="13e974f1-4f15-4564-b7f6-c1e3e39f724d"/>
    <s v="Battelle Applied Genomics"/>
    <s v="D05"/>
    <x v="8"/>
    <s v="CRAM.AOS.buoy.c2"/>
    <x v="520"/>
    <d v="2021-11-02T09:00:00"/>
    <s v="OK"/>
    <x v="521"/>
    <s v="A00000208367"/>
    <s v="BATTELLE_epifluorProtocol_V5"/>
    <s v="automated image analysis"/>
    <n v="25"/>
    <n v="10"/>
    <n v="10"/>
    <n v="10"/>
    <n v="100"/>
    <n v="6970"/>
    <n v="3010000"/>
    <m/>
    <s v=""/>
    <s v=""/>
    <s v="TuIbGgXF7vfcUnbShO1+tw=="/>
    <s v=""/>
    <s v="TuIbGgXF7vdE1jDCPRrABw=="/>
  </r>
  <r>
    <s v="NEON.D05.CRAM.DP1.20138.001.amc_cellCounts.2021-11.expanded.20231228T015614Z.csv"/>
    <s v="01d25933-7ec5-4c57-ac36-c35e2519244f"/>
    <s v="Battelle Applied Genomics"/>
    <s v="D05"/>
    <x v="8"/>
    <s v="CRAM.AOS.buoy.c1"/>
    <x v="521"/>
    <d v="2021-12-15T09:00:00"/>
    <s v="OK"/>
    <x v="522"/>
    <s v="A00000151090"/>
    <s v="BATTELLE_epifluorProtocol_V6"/>
    <s v="automated image analysis"/>
    <n v="25"/>
    <m/>
    <n v="10"/>
    <n v="10"/>
    <n v="100"/>
    <n v="1180"/>
    <n v="509877"/>
    <m/>
    <s v=""/>
    <s v=""/>
    <s v="TuIbGgXF7vfcUnbShO1+tw=="/>
    <s v=""/>
    <s v="TuIbGgXF7vfzrVbmyJtLCA=="/>
  </r>
  <r>
    <s v="NEON.D05.CRAM.DP1.20138.001.amc_cellCounts.2021-11.expanded.20231228T015614Z.csv"/>
    <s v="4fd9187c-b7ba-4154-90ea-b24455c3ffae"/>
    <s v="Battelle Applied Genomics"/>
    <s v="D05"/>
    <x v="8"/>
    <s v="CRAM.AOS.buoy.c2"/>
    <x v="522"/>
    <d v="2022-02-07T09:00:00"/>
    <s v="OK"/>
    <x v="523"/>
    <s v="A00000151091"/>
    <s v="BATTELLE_epifluorProtocol_V6"/>
    <s v="automated image analysis"/>
    <n v="25"/>
    <n v="100"/>
    <n v="10"/>
    <n v="10"/>
    <n v="100"/>
    <n v="11000"/>
    <n v="4753086"/>
    <m/>
    <s v=""/>
    <s v=""/>
    <s v="TuIbGgXF7vfcUnbShO1+tw=="/>
    <s v=""/>
    <s v="TuIbGgXF7vfeH3y1NAol+w=="/>
  </r>
  <r>
    <s v="NEON.D05.CRAM.DP1.20138.001.amc_cellCounts.2022-01.expanded.20231229T035242Z.csv"/>
    <s v="345dc68a-e986-4a1d-9b5c-89a1cba35181"/>
    <s v="Battelle Applied Genomics"/>
    <s v="D05"/>
    <x v="8"/>
    <s v="CRAM.AOS.buoy.c0"/>
    <x v="523"/>
    <d v="2022-03-09T09:00:00"/>
    <s v="OK"/>
    <x v="524"/>
    <s v="A00000151114"/>
    <s v="BATTELLE_epifluorProtocol_V6"/>
    <s v="automated image analysis"/>
    <n v="25"/>
    <n v="10"/>
    <n v="10"/>
    <n v="10"/>
    <n v="100"/>
    <n v="3060"/>
    <n v="1322222"/>
    <m/>
    <s v=""/>
    <s v=""/>
    <s v="TuIbGgXF7vfcUnbShO1+tw=="/>
    <s v=""/>
    <s v="TuIbGgXF7vfzrVbmyJtLCA=="/>
  </r>
  <r>
    <s v="NEON.D05.CRAM.DP1.20138.001.amc_cellCounts.2022-05.expanded.20231229T035424Z.csv"/>
    <s v="c524e4b1-bd87-492c-a82f-fb6f046ac527"/>
    <s v="Battelle Applied Genomics"/>
    <s v="D05"/>
    <x v="8"/>
    <s v="CRAM.AOS.buoy.c1"/>
    <x v="524"/>
    <d v="2022-06-14T09:00:00"/>
    <s v="OK"/>
    <x v="525"/>
    <s v="A00000141679"/>
    <s v="BATTELLE_epifluorProtocol_V6"/>
    <s v="automated image analysis"/>
    <n v="25"/>
    <n v="10"/>
    <n v="10"/>
    <n v="10"/>
    <n v="100"/>
    <n v="3650"/>
    <n v="1577160"/>
    <m/>
    <s v=""/>
    <s v=""/>
    <s v="TuIbGgXF7vfcUnbShO1+tw=="/>
    <s v=""/>
    <s v="TuIbGgXF7vf4scFP2EHD/A=="/>
  </r>
  <r>
    <s v="NEON.D05.CRAM.DP1.20138.001.amc_cellCounts.2022-05.expanded.20231229T035424Z.csv"/>
    <s v="0ae0f0bf-b844-409e-8e26-b3ae988a9758"/>
    <s v="Battelle Applied Genomics"/>
    <s v="D05"/>
    <x v="8"/>
    <s v="CRAM.AOS.buoy.c2"/>
    <x v="525"/>
    <d v="2022-06-14T09:00:00"/>
    <s v="OK"/>
    <x v="526"/>
    <s v="A00000141685"/>
    <s v="BATTELLE_epifluorProtocol_V6"/>
    <s v="automated image analysis"/>
    <n v="25"/>
    <n v="10"/>
    <n v="10"/>
    <n v="10"/>
    <n v="100"/>
    <n v="5270"/>
    <n v="2277160"/>
    <m/>
    <s v=""/>
    <s v=""/>
    <s v="TuIbGgXF7vfcUnbShO1+tw=="/>
    <s v=""/>
    <s v="TuIbGgXF7vf4scFP2EHD/A=="/>
  </r>
  <r>
    <s v="NEON.D05.CRAM.DP1.20138.001.amc_cellCounts.2022-07.expanded.20231229T054438Z.csv"/>
    <s v="62441e1f-2422-476d-a1cc-0509882b8e98"/>
    <s v="Battelle Applied Genomics"/>
    <s v="D05"/>
    <x v="8"/>
    <s v="CRAM.AOS.buoy.c1"/>
    <x v="526"/>
    <d v="2022-09-12T09:00:00"/>
    <s v="OK"/>
    <x v="527"/>
    <s v="A00000359206"/>
    <s v="BATTELLE_epifluorProtocol_V6"/>
    <s v="automated image analysis"/>
    <n v="25"/>
    <n v="10"/>
    <n v="10"/>
    <n v="10"/>
    <n v="100"/>
    <n v="3530"/>
    <n v="1525309"/>
    <m/>
    <s v=""/>
    <s v=""/>
    <s v="TuIbGgXF7vf19myfWd/EhQ=="/>
    <s v=""/>
    <s v="ljFJY13p6pzg2KxKCNjSrw=="/>
  </r>
  <r>
    <s v="NEON.D05.CRAM.DP1.20138.001.amc_cellCounts.2022-07.expanded.20231229T054438Z.csv"/>
    <s v="0dea2946-a650-4ea5-b1ff-5ba588be7292"/>
    <s v="Battelle Applied Genomics"/>
    <s v="D05"/>
    <x v="8"/>
    <s v="CRAM.AOS.buoy.c2"/>
    <x v="527"/>
    <d v="2022-09-12T09:00:00"/>
    <s v="OK"/>
    <x v="528"/>
    <s v="A00000359207"/>
    <s v="BATTELLE_epifluorProtocol_V6"/>
    <s v="automated image analysis"/>
    <n v="25"/>
    <n v="10"/>
    <n v="10"/>
    <n v="10"/>
    <n v="100"/>
    <n v="4150"/>
    <n v="1793210"/>
    <m/>
    <s v=""/>
    <s v=""/>
    <s v="TuIbGgXF7vf19myfWd/EhQ=="/>
    <s v=""/>
    <s v="ljFJY13p6pzg2KxKCNjSrw=="/>
  </r>
  <r>
    <s v="NEON.D05.CRAM.DP1.20138.001.amc_cellCounts.2022-08.expanded.20231229T054727Z.csv"/>
    <s v="1a9b9c11-b45a-47db-92e3-1dc32be22a7b"/>
    <s v="Battelle Applied Genomics"/>
    <s v="D05"/>
    <x v="8"/>
    <s v="CRAM.AOS.buoy.c1"/>
    <x v="528"/>
    <d v="2022-09-27T09:00:00"/>
    <s v="OK"/>
    <x v="529"/>
    <s v="A00000359351"/>
    <s v="BATTELLE_epifluorProtocol_V6"/>
    <s v="automated image analysis"/>
    <n v="25"/>
    <n v="10"/>
    <n v="10"/>
    <n v="10"/>
    <n v="100"/>
    <n v="2470"/>
    <n v="1067284"/>
    <m/>
    <s v=""/>
    <s v=""/>
    <s v="TuIbGgXF7vf5QN6lKJFDaA=="/>
    <s v=""/>
    <s v="vMLbKuU6fpGyD/cyS7JBqg=="/>
  </r>
  <r>
    <s v="NEON.D05.CRAM.DP1.20138.001.amc_cellCounts.2022-08.expanded.20231229T054727Z.csv"/>
    <s v="6246eb4a-5c9a-4609-b5ab-e4df1fdf9339"/>
    <s v="Battelle Applied Genomics"/>
    <s v="D05"/>
    <x v="8"/>
    <s v="CRAM.AOS.buoy.c2"/>
    <x v="529"/>
    <d v="2022-09-27T09:00:00"/>
    <s v="OK"/>
    <x v="530"/>
    <s v="A00000359350"/>
    <s v="BATTELLE_epifluorProtocol_V6"/>
    <s v="automated image analysis"/>
    <n v="25"/>
    <n v="10"/>
    <n v="10"/>
    <n v="10"/>
    <n v="100"/>
    <n v="2460"/>
    <n v="1062963"/>
    <n v="0"/>
    <s v=""/>
    <s v=""/>
    <s v="TuIbGgXF7vf5QN6lKJFDaA=="/>
    <s v="TuIbGgXF7vfeH3y1NAol+w=="/>
    <s v="vMLbKuU6fpGyD/cyS7JBqg=="/>
  </r>
  <r>
    <s v="NEON.D05.CRAM.DP1.20138.001.amc_cellCounts.2022-10.expanded.20231229T043848Z.csv"/>
    <s v="e36d8ad4-b52a-4b78-b58f-f9684d4e65b7"/>
    <s v="Battelle Memorial Institute"/>
    <s v="D05"/>
    <x v="8"/>
    <s v="CRAM.AOS.buoy.c1"/>
    <x v="530"/>
    <d v="2022-12-05T09:00:00"/>
    <s v="OK"/>
    <x v="531"/>
    <s v="A00000360349"/>
    <s v="BATTELLE_epifluorProtocol_V6"/>
    <s v="automated image analysis"/>
    <n v="25"/>
    <n v="10"/>
    <n v="8"/>
    <n v="10"/>
    <n v="100"/>
    <n v="2560"/>
    <n v="1382716"/>
    <m/>
    <s v=""/>
    <s v=""/>
    <s v="AvTWY8HWm8s="/>
    <s v=""/>
    <s v="TuIbGgXF7vf4scFP2EHD/A=="/>
  </r>
  <r>
    <s v="NEON.D05.CRAM.DP1.20138.001.amc_cellCounts.2022-10.expanded.20231229T043848Z.csv"/>
    <s v="47635e3f-1468-4a4e-b9cc-870721981a6e"/>
    <s v="Battelle Memorial Institute"/>
    <s v="D05"/>
    <x v="8"/>
    <s v="CRAM.AOS.buoy.c2"/>
    <x v="531"/>
    <d v="2022-12-05T09:00:00"/>
    <s v="OK"/>
    <x v="532"/>
    <s v="A00000360350"/>
    <s v="BATTELLE_epifluorProtocol_V6"/>
    <s v="automated image analysis"/>
    <n v="25"/>
    <n v="10"/>
    <n v="10"/>
    <n v="10"/>
    <n v="100"/>
    <n v="6740"/>
    <n v="2912346"/>
    <m/>
    <s v=""/>
    <s v=""/>
    <s v="AvTWY8HWm8s="/>
    <s v=""/>
    <s v="TuIbGgXF7vf4scFP2EHD/A=="/>
  </r>
  <r>
    <s v="NEON.D05.CRAM.DP1.20138.001.amc_cellCounts.2022-11.expanded.20231229T035218Z.csv"/>
    <s v="8a124063-8e32-47c5-8b06-bc36746d4d66"/>
    <s v="Battelle Memorial Institute"/>
    <s v="D05"/>
    <x v="8"/>
    <s v="CRAM.AOS.buoy.c1"/>
    <x v="532"/>
    <d v="2022-12-20T09:00:00"/>
    <s v="OK"/>
    <x v="533"/>
    <s v="A00000360713"/>
    <s v="BATTELLE_epifluorProtocol_V6"/>
    <s v="automated image analysis"/>
    <n v="25"/>
    <m/>
    <n v="10"/>
    <n v="10"/>
    <n v="100"/>
    <n v="997"/>
    <n v="430802"/>
    <m/>
    <s v=""/>
    <s v=""/>
    <s v="TuIbGgXF7vfwmbH0HRfL8A=="/>
    <s v=""/>
    <s v="TuIbGgXF7vdcmSCYVrPGNQ=="/>
  </r>
  <r>
    <s v="NEON.D05.CRAM.DP1.20138.001.amc_cellCounts.2022-11.expanded.20231229T035218Z.csv"/>
    <s v="dbf2fe08-337d-45a9-b3d6-54a5f5945721"/>
    <s v="Battelle Memorial Institute"/>
    <s v="D05"/>
    <x v="8"/>
    <s v="CRAM.AOS.buoy.c2"/>
    <x v="533"/>
    <d v="2022-12-20T09:00:00"/>
    <s v="OK"/>
    <x v="534"/>
    <s v="A00000360714"/>
    <s v="BATTELLE_epifluorProtocol_V6"/>
    <s v="automated image analysis"/>
    <n v="25"/>
    <n v="10"/>
    <n v="10"/>
    <n v="10"/>
    <n v="100"/>
    <n v="9310"/>
    <n v="4022840"/>
    <m/>
    <s v=""/>
    <s v=""/>
    <s v="TuIbGgXF7vfwmbH0HRfL8A=="/>
    <s v=""/>
    <s v="TuIbGgXF7vdcmSCYVrPGNQ=="/>
  </r>
  <r>
    <s v="NEON.D05.CRAM.DP1.20138.001.amc_cellCounts.2023-02.expanded.20231229T162824Z.csv"/>
    <s v="1ecf2bb8-a301-4436-a16b-fb7814cace25"/>
    <s v="Battelle Memorial Institute"/>
    <s v="D05"/>
    <x v="8"/>
    <s v="CRAM.AOS.buoy.c0"/>
    <x v="534"/>
    <d v="2023-03-21T09:00:00"/>
    <s v="OK"/>
    <x v="535"/>
    <s v="A00000331009"/>
    <s v="BATTELLE_epifluorProtocol_V6"/>
    <s v="automated image analysis"/>
    <n v="25"/>
    <m/>
    <n v="10"/>
    <n v="10"/>
    <n v="100"/>
    <n v="1434"/>
    <n v="619630"/>
    <m/>
    <s v=""/>
    <s v=""/>
    <s v="TuIbGgXF7vf5QN6lKJFDaA=="/>
    <s v=""/>
    <s v="TuIbGgXF7vfwmbH0HRfL8A=="/>
  </r>
  <r>
    <s v="NEON.D05.CRAM.DP1.20138.001.amc_cellCounts.2023-04.expanded.20231229T155437Z.csv"/>
    <s v="713d978b-bdb1-4671-b1c1-e1a369b3e4c3"/>
    <s v="Battelle Memorial Institute"/>
    <s v="D05"/>
    <x v="8"/>
    <s v="CRAM.AOS.buoy.c0"/>
    <x v="535"/>
    <d v="2023-04-26T09:00:00"/>
    <s v="OK"/>
    <x v="536"/>
    <s v="A00000411328"/>
    <s v="BATTELLE_epifluorProtocol_V6"/>
    <s v="automated image analysis"/>
    <n v="25"/>
    <m/>
    <n v="10"/>
    <n v="10"/>
    <n v="100"/>
    <n v="4206"/>
    <n v="1817407"/>
    <m/>
    <s v=""/>
    <s v=""/>
    <s v="TuIbGgXF7vfeH3y1NAol+w=="/>
    <s v=""/>
    <s v="rPqccj/pzkc="/>
  </r>
  <r>
    <s v="NEON.D05.CRAM.DP1.20138.001.amc_cellCounts.2023-07.expanded.20231229T161428Z.csv"/>
    <s v="9b8d90bd-9314-4210-a54e-331b8b9cba8b"/>
    <s v="Battelle Memorial Institute"/>
    <s v="D05"/>
    <x v="8"/>
    <s v="CRAM.AOS.buoy.c1"/>
    <x v="536"/>
    <d v="2023-08-23T09:00:00"/>
    <s v="OK"/>
    <x v="537"/>
    <s v="A00000412231"/>
    <s v="BATTELLE_epifluorProtocol_V6"/>
    <s v="manual image analysis"/>
    <n v="25"/>
    <m/>
    <n v="10"/>
    <n v="10"/>
    <n v="100"/>
    <n v="215"/>
    <n v="92901"/>
    <m/>
    <s v=""/>
    <s v=""/>
    <s v="TuIbGgXF7vfcUnbShO1+tw=="/>
    <s v=""/>
    <s v="Mp+jsXCSuiERzR29wwTEow=="/>
  </r>
  <r>
    <s v="NEON.D05.CRAM.DP1.20138.001.amc_cellCounts.2023-07.expanded.20231229T161428Z.csv"/>
    <s v="b33774bd-6ff2-4652-a121-22653e07c84a"/>
    <s v="Battelle Memorial Institute"/>
    <s v="D05"/>
    <x v="8"/>
    <s v="CRAM.AOS.buoy.c2"/>
    <x v="537"/>
    <d v="2023-08-23T09:00:00"/>
    <s v="OK"/>
    <x v="538"/>
    <s v="A00000412230"/>
    <s v="BATTELLE_epifluorProtocol_V6"/>
    <s v="automated image analysis"/>
    <n v="25"/>
    <m/>
    <n v="10"/>
    <n v="10"/>
    <n v="100"/>
    <n v="624"/>
    <n v="269630"/>
    <m/>
    <s v=""/>
    <s v=""/>
    <s v="TuIbGgXF7vevZb0caRpZAQ=="/>
    <s v=""/>
    <s v="Mp+jsXCSuiERzR29wwTEow=="/>
  </r>
  <r>
    <s v="NEON.D05.LIRO.DP1.20138.001.amc_cellCounts.2017-06.expanded.20231227T031824Z.csv"/>
    <s v="12baa36b-d0eb-4a09-a9eb-68c81b47aa10"/>
    <s v="Battelle Applied Genomics"/>
    <s v="D05"/>
    <x v="9"/>
    <s v="LIRO.AOS.littoral2"/>
    <x v="538"/>
    <d v="2017-06-22T09:00:00"/>
    <s v="OK"/>
    <x v="539"/>
    <s v=""/>
    <s v="BATTELLE_epifluorProtocol_V3"/>
    <s v="automated image analysis"/>
    <m/>
    <m/>
    <n v="11"/>
    <n v="10"/>
    <n v="100"/>
    <n v="590"/>
    <n v="1059484"/>
    <m/>
    <s v=""/>
    <s v="Reference image analyzed and within range. Assisted Image analysis via ImageJ. Samples mounted with ProLong Diamond Antifade mountant."/>
    <s v="SAi69pQ5esk="/>
    <s v=""/>
    <s v=""/>
  </r>
  <r>
    <s v="NEON.D05.LIRO.DP1.20138.001.amc_cellCounts.2017-06.expanded.20231227T031824Z.csv"/>
    <s v="bd37a2e8-4299-41c1-acb1-2dbd77bdb3f2"/>
    <s v="Battelle Applied Genomics"/>
    <s v="D05"/>
    <x v="9"/>
    <s v="LIRO.AOS.littoral1"/>
    <x v="539"/>
    <d v="2017-06-22T09:00:00"/>
    <s v="OK"/>
    <x v="540"/>
    <s v=""/>
    <s v="BATTELLE_epifluorProtocol_V3"/>
    <s v="automated image analysis"/>
    <m/>
    <m/>
    <n v="11"/>
    <n v="10"/>
    <n v="100"/>
    <n v="426"/>
    <n v="764983"/>
    <m/>
    <s v=""/>
    <s v="Reference image analyzed and within range. Assisted Image analysis via ImageJ. Samples mounted with ProLong Diamond Antifade mountant."/>
    <s v="SAi69pQ5esk="/>
    <s v=""/>
    <s v=""/>
  </r>
  <r>
    <s v="NEON.D05.LIRO.DP1.20138.001.amc_cellCounts.2017-06.expanded.20231227T031824Z.csv"/>
    <s v="1c5159f7-9844-4c9a-9a76-9b69819e5a28"/>
    <s v="Battelle Applied Genomics"/>
    <s v="D05"/>
    <x v="9"/>
    <s v="LIRO.AOS.buoy.c1"/>
    <x v="540"/>
    <d v="2017-06-22T09:00:00"/>
    <s v="OK"/>
    <x v="541"/>
    <s v=""/>
    <s v="BATTELLE_epifluorProtocol_V3"/>
    <s v="automated image analysis"/>
    <m/>
    <m/>
    <n v="11"/>
    <n v="10"/>
    <n v="100"/>
    <n v="121"/>
    <n v="217284"/>
    <m/>
    <s v=""/>
    <s v="Reference image analyzed and within range. Assisted Image analysis via ImageJ. Samples mounted with ProLong Diamond Antifade mountant."/>
    <s v="SAi69pQ5esk="/>
    <s v=""/>
    <s v=""/>
  </r>
  <r>
    <s v="NEON.D05.LIRO.DP1.20138.001.amc_cellCounts.2017-07.expanded.20231227T034923Z.csv"/>
    <s v="8f412a6a-85b4-4c17-b292-5aaa2703987d"/>
    <s v="Battelle Applied Genomics"/>
    <s v="D05"/>
    <x v="9"/>
    <s v="LIRO.AOS.littoral1"/>
    <x v="541"/>
    <d v="2017-08-11T09:00:00"/>
    <s v="Other (describe in remarks)"/>
    <x v="542"/>
    <s v=""/>
    <s v="BATTELLE_epifluorProtocol_V3"/>
    <s v="automated image analysis"/>
    <n v="47"/>
    <m/>
    <n v="10"/>
    <n v="10"/>
    <n v="100"/>
    <n v="699"/>
    <n v="1380741"/>
    <n v="0.6"/>
    <s v=""/>
    <s v="Samples arrived at Room temperature."/>
    <s v="SAi69pQ5esk="/>
    <s v=""/>
    <s v=""/>
  </r>
  <r>
    <s v="NEON.D05.LIRO.DP1.20138.001.amc_cellCounts.2017-07.expanded.20231227T034923Z.csv"/>
    <s v="120415c6-197a-4ddb-b258-2ced55d5dacb"/>
    <s v="Battelle Applied Genomics"/>
    <s v="D05"/>
    <x v="9"/>
    <s v="LIRO.AOS.buoy.c1"/>
    <x v="542"/>
    <d v="2017-08-11T09:00:00"/>
    <s v="Other (describe in remarks)"/>
    <x v="543"/>
    <s v=""/>
    <s v="BATTELLE_epifluorProtocol_V3"/>
    <s v="automated image analysis"/>
    <n v="47"/>
    <m/>
    <n v="12"/>
    <n v="20"/>
    <n v="100"/>
    <n v="1278"/>
    <n v="1051852"/>
    <n v="0.6"/>
    <s v=""/>
    <s v="Samples arrived at Room temperature."/>
    <s v="SAi69pQ5esk="/>
    <s v=""/>
    <s v=""/>
  </r>
  <r>
    <s v="NEON.D05.LIRO.DP1.20138.001.amc_cellCounts.2017-07.expanded.20231227T034923Z.csv"/>
    <s v="e9f9f8d9-d66c-4667-8720-99f20f862e73"/>
    <s v="Battelle Applied Genomics"/>
    <s v="D05"/>
    <x v="9"/>
    <s v="LIRO.AOS.littoral2"/>
    <x v="543"/>
    <d v="2017-08-11T09:00:00"/>
    <s v="Other (describe in remarks)"/>
    <x v="544"/>
    <s v=""/>
    <s v="BATTELLE_epifluorProtocol_V3"/>
    <s v="automated image analysis"/>
    <n v="47"/>
    <m/>
    <n v="12"/>
    <n v="10"/>
    <n v="100"/>
    <n v="557"/>
    <n v="916872"/>
    <n v="0.6"/>
    <s v=""/>
    <s v="Samples arrived at Room temperature."/>
    <s v="SAi69pQ5esk="/>
    <s v=""/>
    <s v=""/>
  </r>
  <r>
    <s v="NEON.D05.LIRO.DP1.20138.001.amc_cellCounts.2017-10.expanded.20231227T040309Z.csv"/>
    <s v="f2500dc7-1e1f-4854-a6a4-e06973849a91"/>
    <s v="Battelle Applied Genomics"/>
    <s v="D05"/>
    <x v="9"/>
    <s v="LIRO.AOS.littoral1"/>
    <x v="544"/>
    <d v="2017-10-26T09:00:00"/>
    <s v="OK"/>
    <x v="545"/>
    <s v=""/>
    <s v="BATTELLE_epifluorProtocol_V3"/>
    <s v="automated image analysis"/>
    <n v="47"/>
    <m/>
    <n v="12"/>
    <n v="20"/>
    <n v="100"/>
    <n v="819"/>
    <n v="674074"/>
    <n v="0.6"/>
    <s v=""/>
    <s v=""/>
    <s v="SAi69pQ5esk="/>
    <s v=""/>
    <s v=""/>
  </r>
  <r>
    <s v="NEON.D05.LIRO.DP1.20138.001.amc_cellCounts.2017-10.expanded.20231227T040309Z.csv"/>
    <s v="d79fc78d-70b1-4dbc-bd94-c955f0a1c581"/>
    <s v="Battelle Applied Genomics"/>
    <s v="D05"/>
    <x v="9"/>
    <s v="LIRO.AOS.buoy.c1"/>
    <x v="545"/>
    <d v="2017-10-26T09:00:00"/>
    <s v="OK"/>
    <x v="546"/>
    <s v=""/>
    <s v="BATTELLE_epifluorProtocol_V3"/>
    <s v="automated image analysis"/>
    <n v="47"/>
    <m/>
    <n v="10"/>
    <n v="20"/>
    <n v="40"/>
    <n v="151"/>
    <n v="84286"/>
    <n v="0.6"/>
    <s v=""/>
    <s v="Cell density low under 40 and 100X objectived. Images taken under 40X objective analyzed. Recommend decreasing filter size in future if possible."/>
    <s v="SAi69pQ5esk="/>
    <s v=""/>
    <s v=""/>
  </r>
  <r>
    <s v="NEON.D05.LIRO.DP1.20138.001.amc_cellCounts.2017-10.expanded.20231227T040309Z.csv"/>
    <s v="353504b8-c497-42de-83ef-1cadfc0b9241"/>
    <s v="Battelle Applied Genomics"/>
    <s v="D05"/>
    <x v="9"/>
    <s v="LIRO.AOS.littoral2"/>
    <x v="546"/>
    <d v="2017-10-26T09:00:00"/>
    <s v="OK"/>
    <x v="547"/>
    <s v=""/>
    <s v="BATTELLE_epifluorProtocol_V3"/>
    <s v="automated image analysis"/>
    <n v="47"/>
    <m/>
    <n v="12"/>
    <n v="20"/>
    <n v="40"/>
    <n v="89"/>
    <n v="41399"/>
    <n v="0.6"/>
    <s v="LR"/>
    <s v="Cell density low under 40 and 100X objectived. Images taken under 40X objective analyzed. Recommend decreasing filter size in future if possible."/>
    <s v="SAi69pQ5esk="/>
    <s v=""/>
    <s v=""/>
  </r>
  <r>
    <s v="NEON.D05.LIRO.DP1.20138.001.amc_cellCounts.2017-11.expanded.20231227T040047Z.csv"/>
    <s v="e4b61931-910e-4e59-bf05-1e05d91763f7"/>
    <s v="Battelle Applied Genomics"/>
    <s v="D05"/>
    <x v="9"/>
    <s v="LIRO.AOS.littoral1"/>
    <x v="547"/>
    <d v="2017-12-21T09:00:00"/>
    <s v="Cold chain broken"/>
    <x v="548"/>
    <s v=""/>
    <s v="BATTELLE_epifluorProtocol_V3"/>
    <s v="automated image analysis"/>
    <n v="47"/>
    <m/>
    <n v="10"/>
    <n v="20"/>
    <n v="100"/>
    <n v="87"/>
    <n v="85926"/>
    <n v="1.2"/>
    <s v="LR"/>
    <s v="Samples received Frozen"/>
    <s v="SAi69pQ5esk="/>
    <s v=""/>
    <s v=""/>
  </r>
  <r>
    <s v="NEON.D05.LIRO.DP1.20138.001.amc_cellCounts.2017-11.expanded.20231227T040047Z.csv"/>
    <s v="a02a4db0-05c5-4be4-948f-57c01de864c0"/>
    <s v="Battelle Applied Genomics"/>
    <s v="D05"/>
    <x v="9"/>
    <s v="LIRO.AOS.buoy.c0"/>
    <x v="548"/>
    <d v="2017-12-21T09:00:00"/>
    <s v="Cold chain broken"/>
    <x v="549"/>
    <s v=""/>
    <s v="BATTELLE_epifluorProtocol_V3"/>
    <s v="automated image analysis"/>
    <n v="47"/>
    <m/>
    <n v="10"/>
    <n v="20"/>
    <n v="100"/>
    <n v="90"/>
    <n v="89787"/>
    <n v="1.2"/>
    <s v="LR"/>
    <s v="Samples received Frozen"/>
    <s v="SAi69pQ5esk="/>
    <s v=""/>
    <s v=""/>
  </r>
  <r>
    <s v="NEON.D05.LIRO.DP1.20138.001.amc_cellCounts.2017-11.expanded.20231227T040047Z.csv"/>
    <s v="043ea829-6777-4cc0-ba4a-ecb50e7cf65c"/>
    <s v="Battelle Applied Genomics"/>
    <s v="D05"/>
    <x v="9"/>
    <s v="LIRO.AOS.littoral2"/>
    <x v="549"/>
    <d v="2017-12-21T09:00:00"/>
    <s v="Cold chain broken"/>
    <x v="550"/>
    <s v=""/>
    <s v="BATTELLE_epifluorProtocol_V3"/>
    <s v="automated image analysis"/>
    <n v="47"/>
    <m/>
    <n v="10"/>
    <n v="20"/>
    <n v="100"/>
    <n v="103"/>
    <n v="102756"/>
    <n v="1.2"/>
    <s v=""/>
    <s v="Samples received Frozen"/>
    <s v="SAi69pQ5esk="/>
    <s v=""/>
    <s v=""/>
  </r>
  <r>
    <s v="NEON.D05.LIRO.DP1.20138.001.amc_cellCounts.2018-02.expanded.20231228T172817Z.csv"/>
    <s v="1acb9c0e-dd2e-4487-9989-56180138d9eb"/>
    <s v="Battelle Applied Genomics"/>
    <s v="D05"/>
    <x v="9"/>
    <s v="LIRO.AOS.buoy.c0"/>
    <x v="550"/>
    <d v="2018-02-20T09:00:00"/>
    <s v="OK"/>
    <x v="551"/>
    <s v=""/>
    <s v="BATTELLE_epifluorProtocol_V3"/>
    <s v="automated image analysis"/>
    <n v="25"/>
    <m/>
    <n v="10"/>
    <n v="20"/>
    <n v="100"/>
    <n v="1052"/>
    <n v="233112"/>
    <n v="0.6"/>
    <s v=""/>
    <s v=""/>
    <s v="SAi69pQ5esk="/>
    <s v=""/>
    <s v=""/>
  </r>
  <r>
    <s v="NEON.D05.LIRO.DP1.20138.001.amc_cellCounts.2018-05.expanded.20231228T193026Z.csv"/>
    <s v="8811c74b-48e1-4374-a652-6776417dff34"/>
    <s v="Battelle Applied Genomics"/>
    <s v="D05"/>
    <x v="9"/>
    <s v="LIRO.AOS.buoy.c1"/>
    <x v="551"/>
    <d v="2018-06-19T09:00:00"/>
    <s v="OK"/>
    <x v="552"/>
    <s v="A00000007865"/>
    <s v="BATTELLE_epifluorProtocol_V3"/>
    <s v="automated image analysis"/>
    <n v="25"/>
    <m/>
    <n v="10"/>
    <n v="5"/>
    <n v="100"/>
    <n v="1260"/>
    <n v="1088889"/>
    <n v="0.6"/>
    <s v=""/>
    <s v=""/>
    <s v="TuIbGgXF7vfeH3y1NAol+w=="/>
    <s v=""/>
    <s v="TuIbGgXF7vcxFNi0e8oPZg=="/>
  </r>
  <r>
    <s v="NEON.D05.LIRO.DP1.20138.001.amc_cellCounts.2018-05.expanded.20231228T193026Z.csv"/>
    <s v="abfba6b0-4aa9-4e49-a820-0cb267efedef"/>
    <s v="Battelle Applied Genomics"/>
    <s v="D05"/>
    <x v="9"/>
    <s v="LIRO.AOS.buoy.c2"/>
    <x v="552"/>
    <d v="2018-06-19T09:00:00"/>
    <s v="OK"/>
    <x v="553"/>
    <s v="A00000007866"/>
    <s v="BATTELLE_epifluorProtocol_V3"/>
    <s v="automated image analysis"/>
    <n v="25"/>
    <m/>
    <n v="10"/>
    <n v="5"/>
    <n v="100"/>
    <n v="2745"/>
    <n v="2372222"/>
    <n v="0.6"/>
    <s v=""/>
    <s v=""/>
    <s v="TuIbGgXF7vfeH3y1NAol+w=="/>
    <s v=""/>
    <s v="TuIbGgXF7vcxFNi0e8oPZg=="/>
  </r>
  <r>
    <s v="NEON.D05.LIRO.DP1.20138.001.amc_cellCounts.2018-06.expanded.20231228T172947Z.csv"/>
    <s v="47ddc4d0-41b2-4615-a956-74370850f0f5"/>
    <s v="Battelle Applied Genomics"/>
    <s v="D05"/>
    <x v="9"/>
    <s v="LIRO.AOS.buoy.c1"/>
    <x v="553"/>
    <d v="2018-06-19T09:00:00"/>
    <s v="OK"/>
    <x v="554"/>
    <s v="A00000007719"/>
    <s v="BATTELLE_epifluorProtocol_V3"/>
    <s v="automated image analysis"/>
    <n v="25"/>
    <m/>
    <n v="10"/>
    <n v="5"/>
    <n v="100"/>
    <n v="2784"/>
    <n v="2405926"/>
    <n v="0.6"/>
    <s v=""/>
    <s v=""/>
    <s v="TuIbGgXF7vfeH3y1NAol+w=="/>
    <s v=""/>
    <s v="TuIbGgXF7vcxFNi0e8oPZg=="/>
  </r>
  <r>
    <s v="NEON.D05.LIRO.DP1.20138.001.amc_cellCounts.2018-06.expanded.20231228T172947Z.csv"/>
    <s v="ab077c4b-9205-463d-840a-3a109720d5c3"/>
    <s v="Battelle Applied Genomics"/>
    <s v="D05"/>
    <x v="9"/>
    <s v="LIRO.AOS.buoy.c2"/>
    <x v="554"/>
    <d v="2018-06-19T09:00:00"/>
    <s v="OK"/>
    <x v="555"/>
    <s v="A00000007720"/>
    <s v="BATTELLE_epifluorProtocol_V3"/>
    <s v="automated image analysis"/>
    <n v="25"/>
    <m/>
    <n v="10"/>
    <n v="5"/>
    <n v="100"/>
    <n v="1234"/>
    <n v="1066420"/>
    <n v="0.6"/>
    <s v=""/>
    <s v=""/>
    <s v="TuIbGgXF7vfeH3y1NAol+w=="/>
    <s v=""/>
    <s v="TuIbGgXF7vcxFNi0e8oPZg=="/>
  </r>
  <r>
    <s v="NEON.D05.LIRO.DP1.20138.001.amc_cellCounts.2018-08.expanded.20231228T181937Z.csv"/>
    <s v="9c56edff-e6fb-4cf0-ac48-593673639e02"/>
    <s v="Battelle Applied Genomics"/>
    <s v="D05"/>
    <x v="9"/>
    <s v="LIRO.AOS.buoy.c1"/>
    <x v="555"/>
    <d v="2018-08-20T09:00:00"/>
    <s v="OK"/>
    <x v="556"/>
    <s v="A00000007476"/>
    <s v="BATTELLE_epifluorProtocol_V3"/>
    <s v="manual image analysis"/>
    <n v="47"/>
    <m/>
    <n v="12"/>
    <n v="3"/>
    <n v="100"/>
    <n v="94"/>
    <n v="515775"/>
    <n v="0.6"/>
    <s v="LR"/>
    <s v=""/>
    <s v="TuIbGgXF7vfeH3y1NAol+w=="/>
    <s v=""/>
    <s v="TuIbGgXF7vcxFNi0e8oPZg=="/>
  </r>
  <r>
    <s v="NEON.D05.LIRO.DP1.20138.001.amc_cellCounts.2018-10.expanded.20231228T180026Z.csv"/>
    <s v="c7f39b6c-ed62-4717-814b-4454e5db64b8"/>
    <s v="Battelle Applied Genomics"/>
    <s v="D05"/>
    <x v="9"/>
    <s v="LIRO.AOS.buoy.c1"/>
    <x v="556"/>
    <d v="2018-10-29T09:00:00"/>
    <s v="OK"/>
    <x v="557"/>
    <s v="A00000007372"/>
    <s v="BATTELLE_epifluorProtocol_V3"/>
    <s v="automated image analysis"/>
    <n v="25"/>
    <m/>
    <n v="10"/>
    <n v="3"/>
    <n v="100"/>
    <n v="1675"/>
    <n v="2412551"/>
    <n v="1.7"/>
    <s v=""/>
    <s v=""/>
    <s v="TuIbGgXF7vfcUnbShO1+tw=="/>
    <s v=""/>
    <s v="TuIbGgXF7vfeH3y1NAol+w=="/>
  </r>
  <r>
    <s v="NEON.D05.LIRO.DP1.20138.001.amc_cellCounts.2018-11.expanded.20231228T185929Z.csv"/>
    <s v="98ca512a-8395-4302-9dd2-bb5f13254d7d"/>
    <s v="Battelle Applied Genomics"/>
    <s v="D05"/>
    <x v="9"/>
    <s v="LIRO.AOS.buoy.c0"/>
    <x v="557"/>
    <d v="2018-12-28T09:00:00"/>
    <s v="OK"/>
    <x v="558"/>
    <s v="A00000040891"/>
    <s v="BATTELLE_epifluorProtocol_V3"/>
    <s v="automated image analysis"/>
    <n v="25"/>
    <m/>
    <n v="10"/>
    <n v="20"/>
    <n v="100"/>
    <n v="2436"/>
    <n v="526296"/>
    <n v="0.6"/>
    <s v=""/>
    <s v=""/>
    <s v="TuIbGgXF7vfeH3y1NAol+w=="/>
    <s v=""/>
    <s v="TuIbGgXF7vcxFNi0e8oPZg=="/>
  </r>
  <r>
    <s v="NEON.D05.LIRO.DP1.20138.001.amc_cellCounts.2019-02.expanded.20231227T170203Z.csv"/>
    <s v="6aa7fbcc-ea0d-4a6a-a5b9-22f224b579e5"/>
    <s v="Battelle Applied Genomics"/>
    <s v="D05"/>
    <x v="9"/>
    <s v="LIRO.AOS.buoy.c0"/>
    <x v="558"/>
    <d v="2019-03-05T09:00:00"/>
    <s v="OK"/>
    <x v="559"/>
    <s v="A00000040861"/>
    <s v="BATTELLE_epifluorProtocol_V3"/>
    <s v="automated image analysis"/>
    <n v="25"/>
    <m/>
    <n v="10"/>
    <n v="15"/>
    <n v="100"/>
    <n v="3475"/>
    <n v="1001029"/>
    <n v="0.6"/>
    <s v=""/>
    <s v=""/>
    <s v="TuIbGgXF7vfcUnbShO1+tw=="/>
    <s v=""/>
    <s v="TuIbGgXF7vfeH3y1NAol+w=="/>
  </r>
  <r>
    <s v="NEON.D05.LIRO.DP1.20138.001.amc_cellCounts.2019-04.expanded.20231227T174630Z.csv"/>
    <s v="5a4f54bc-d475-4d1c-8158-72a742af94a9"/>
    <s v="Battelle Applied Genomics"/>
    <s v="D05"/>
    <x v="9"/>
    <s v="LIRO.AOS.buoy.c0"/>
    <x v="559"/>
    <d v="2019-05-29T09:00:00"/>
    <s v="OK"/>
    <x v="560"/>
    <s v="A00000075998"/>
    <s v="BATTELLE_epifluorProtocol_V3"/>
    <s v="automated image analysis"/>
    <n v="25"/>
    <m/>
    <n v="10"/>
    <n v="10"/>
    <n v="100"/>
    <n v="2386"/>
    <n v="1030988"/>
    <n v="1.7"/>
    <s v=""/>
    <s v=""/>
    <s v="TuIbGgXF7vf19myfWd/EhQ=="/>
    <s v=""/>
    <s v="vMLbKuU6fpEPi1m0ln3TkA=="/>
  </r>
  <r>
    <s v="NEON.D05.LIRO.DP1.20138.001.amc_cellCounts.2019-06.expanded.20231227T172617Z.csv"/>
    <s v="795c7efa-ea7c-424c-b61d-2f524f964838"/>
    <s v="Battelle Applied Genomics"/>
    <s v="D05"/>
    <x v="9"/>
    <s v="LIRO.AOS.buoy.c1"/>
    <x v="560"/>
    <d v="2019-06-20T09:00:00"/>
    <s v="OK"/>
    <x v="561"/>
    <s v="A00000076378"/>
    <s v="BATTELLE_epifluorProtocol_V3"/>
    <s v="automated image analysis"/>
    <n v="25"/>
    <n v="10"/>
    <n v="10"/>
    <n v="10"/>
    <n v="100"/>
    <n v="10940"/>
    <n v="4727160"/>
    <n v="0"/>
    <s v=""/>
    <s v=""/>
    <s v="TuIbGgXF7vf19myfWd/EhQ=="/>
    <s v=""/>
    <s v="TuIbGgXF7vfeH3y1NAol+w=="/>
  </r>
  <r>
    <s v="NEON.D05.LIRO.DP1.20138.001.amc_cellCounts.2019-08.expanded.20231227T193645Z.csv"/>
    <s v="dd08dfa7-1ebf-45ec-bb7e-88586044c5e2"/>
    <s v="Battelle Applied Genomics"/>
    <s v="D05"/>
    <x v="9"/>
    <s v="LIRO.AOS.buoy.c1"/>
    <x v="561"/>
    <d v="2019-08-26T09:00:00"/>
    <s v="OK"/>
    <x v="562"/>
    <s v="A00000077656"/>
    <s v="BATTELLE_epifluorProtocol_V3"/>
    <s v="automated image analysis"/>
    <n v="25"/>
    <n v="10"/>
    <n v="10"/>
    <n v="10"/>
    <n v="100"/>
    <n v="3790"/>
    <n v="1637654"/>
    <n v="2.2000000000000002"/>
    <s v=""/>
    <s v=""/>
    <s v="TuIbGgXF7veDJlutooe2uQ=="/>
    <s v=""/>
    <s v="TuIbGgXF7vfeH3y1NAol+w=="/>
  </r>
  <r>
    <s v="NEON.D05.LIRO.DP1.20138.001.amc_cellCounts.2019-09.expanded.20231227T171817Z.csv"/>
    <s v="43cf7872-1871-49ac-91c8-1639e680a42c"/>
    <s v="Battelle Applied Genomics"/>
    <s v="D05"/>
    <x v="9"/>
    <s v="LIRO.AOS.buoy.c1"/>
    <x v="562"/>
    <d v="2019-10-28T09:00:00"/>
    <s v="OK"/>
    <x v="563"/>
    <s v="A00000078818"/>
    <s v="BATTELLE_epifluorProtocol_V3"/>
    <s v="automated image analysis"/>
    <n v="25"/>
    <n v="10"/>
    <n v="10"/>
    <n v="10"/>
    <n v="100"/>
    <n v="4900"/>
    <n v="2117284"/>
    <n v="2.8"/>
    <s v=""/>
    <s v=""/>
    <s v="TuIbGgXF7vc5xgynINeH1g=="/>
    <s v=""/>
    <s v="TuIbGgXF7vfeH3y1NAol+w=="/>
  </r>
  <r>
    <s v="NEON.D05.LIRO.DP1.20138.001.amc_cellCounts.2019-11.expanded.20231227T164119Z.csv"/>
    <s v="76658a10-c92f-4dc9-bbc9-efdfd21697cd"/>
    <s v="Battelle Applied Genomics"/>
    <s v="D05"/>
    <x v="9"/>
    <s v="LIRO.AOS.buoy.c0"/>
    <x v="563"/>
    <d v="2019-11-20T09:00:00"/>
    <s v="OK"/>
    <x v="564"/>
    <s v="A00000078075"/>
    <s v="BATTELLE_epifluorProtocol_V4"/>
    <s v="automated image analysis"/>
    <n v="25"/>
    <n v="10"/>
    <n v="11"/>
    <n v="10"/>
    <n v="100"/>
    <n v="4760"/>
    <n v="20567901"/>
    <n v="3.7"/>
    <s v=""/>
    <s v=""/>
    <s v="TuIbGgXF7vevZb0caRpZAQ=="/>
    <s v="TuIbGgXF7vfwmbH0HRfL8A=="/>
    <s v="TuIbGgXF7vfkyq5thAKFMA=="/>
  </r>
  <r>
    <s v="NEON.D05.LIRO.DP1.20138.001.amc_cellCounts.2020-02.expanded.20231227T211919Z.csv"/>
    <s v="b369fece-1934-43a9-aec6-f2d15740199e"/>
    <s v="Battelle Applied Genomics"/>
    <s v="D05"/>
    <x v="9"/>
    <s v="LIRO.AOS.buoy.c0"/>
    <x v="564"/>
    <d v="2020-03-11T09:00:00"/>
    <s v="OK"/>
    <x v="565"/>
    <s v="A00000201578"/>
    <s v="BATTELLE_epifluorProtocol_V4"/>
    <s v="automated image analysis"/>
    <n v="25"/>
    <n v="10"/>
    <n v="10"/>
    <n v="10"/>
    <n v="100"/>
    <n v="6380"/>
    <n v="2756790"/>
    <m/>
    <s v=""/>
    <s v=""/>
    <s v="TuIbGgXF7vfcUnbShO1+tw=="/>
    <s v=""/>
    <s v="TuIbGgXF7vfkyq5thAKFMA=="/>
  </r>
  <r>
    <s v="NEON.D05.LIRO.DP1.20138.001.amc_cellCounts.2020-08.expanded.20231227T215116Z.csv"/>
    <s v="0e467893-649c-4860-b104-1133775a44ee"/>
    <s v="Battelle Applied Genomics"/>
    <s v="D05"/>
    <x v="9"/>
    <s v="LIRO.AOS.buoy.c1"/>
    <x v="565"/>
    <d v="2020-09-24T09:00:00"/>
    <s v="OK"/>
    <x v="566"/>
    <s v="A00000203779"/>
    <s v="BATTELLE_epifluorProtocol_V4"/>
    <s v="automated image analysis"/>
    <n v="25"/>
    <n v="10"/>
    <n v="10"/>
    <n v="10"/>
    <n v="100"/>
    <n v="7640"/>
    <n v="3301235"/>
    <m/>
    <s v=""/>
    <s v=""/>
    <s v="TuIbGgXF7vf19myfWd/EhQ=="/>
    <s v=""/>
    <s v="EpO2CC/Vy5ISfMKifWWP0Q=="/>
  </r>
  <r>
    <s v="NEON.D05.LIRO.DP1.20138.001.amc_cellCounts.2020-10.expanded.20231227T215156Z.csv"/>
    <s v="8f5a5395-94ce-45c6-a6e1-4c5524264b18"/>
    <s v="Battelle Applied Genomics"/>
    <s v="D05"/>
    <x v="9"/>
    <s v="LIRO.AOS.buoy.c1"/>
    <x v="566"/>
    <d v="2020-10-23T09:00:00"/>
    <s v="OK"/>
    <x v="567"/>
    <s v="A00000204934"/>
    <s v="BATTELLE_epifluorProtocol_V4"/>
    <s v="automated image analysis"/>
    <n v="25"/>
    <n v="10"/>
    <n v="10"/>
    <n v="10"/>
    <n v="100"/>
    <n v="3910"/>
    <n v="1689506"/>
    <n v="3.4"/>
    <s v=""/>
    <s v=""/>
    <s v="TuIbGgXF7vf19myfWd/EhQ=="/>
    <s v="TuIbGgXF7vfkyq5thAKFMA=="/>
    <s v="TuIbGgXF7vfkyq5thAKFMA=="/>
  </r>
  <r>
    <s v="NEON.D05.LIRO.DP1.20138.001.amc_cellCounts.2021-02.expanded.20231228T003709Z.csv"/>
    <s v="ec01161e-72b4-49c2-8e4e-b499ab89cad2"/>
    <s v="Battelle Applied Genomics"/>
    <s v="D05"/>
    <x v="9"/>
    <s v="LIRO.AOS.buoy.c0"/>
    <x v="567"/>
    <d v="2021-02-18T09:00:00"/>
    <s v="OK"/>
    <x v="568"/>
    <s v="A00000203023"/>
    <s v="BATTELLE_epifluorProtocol_V4"/>
    <s v="automated image analysis"/>
    <n v="25"/>
    <n v="10"/>
    <n v="10"/>
    <n v="10"/>
    <n v="100"/>
    <n v="1650"/>
    <n v="712963"/>
    <m/>
    <s v=""/>
    <s v=""/>
    <s v="TuIbGgXF7vcxFNi0e8oPZg=="/>
    <s v=""/>
    <s v="Rp+aIsSto+A="/>
  </r>
  <r>
    <s v="NEON.D05.LIRO.DP1.20138.001.amc_cellCounts.2021-04.expanded.20231228T002946Z.csv"/>
    <s v="19f9faca-33cd-4658-9119-a0674c0526ae"/>
    <s v="Battelle Applied Genomics"/>
    <s v="D05"/>
    <x v="9"/>
    <s v="LIRO.AOS.buoy.c1"/>
    <x v="568"/>
    <d v="2021-07-19T09:00:00"/>
    <s v="Other (describe in remarks)"/>
    <x v="569"/>
    <s v="A00000205384"/>
    <s v="BATTELLE_epifluorProtocol_V4"/>
    <s v="automated image analysis"/>
    <n v="25"/>
    <n v="100"/>
    <n v="10"/>
    <n v="15"/>
    <n v="100"/>
    <n v="36700"/>
    <n v="10572016"/>
    <n v="2.8"/>
    <s v=""/>
    <s v="Sample received and processed in April. Coverslip detached during analysis so sample was re-filtered."/>
    <s v="TuIbGgXF7vfcUnbShO1+tw=="/>
    <s v="TuIbGgXF7vcxFNi0e8oPZg=="/>
    <s v="TuIbGgXF7vf4scFP2EHD/A=="/>
  </r>
  <r>
    <s v="NEON.D05.LIRO.DP1.20138.001.amc_cellCounts.2021-04.expanded.20231228T002946Z.csv"/>
    <s v="7417a52c-387e-4f54-b872-b61daa7f660b"/>
    <s v="Battelle Applied Genomics"/>
    <s v="D05"/>
    <x v="9"/>
    <s v="LIRO.AOS.buoy.c2"/>
    <x v="569"/>
    <d v="2021-06-16T09:00:00"/>
    <s v="OK"/>
    <x v="570"/>
    <s v="A00000205385"/>
    <s v="BATTELLE_epifluorProtocol_V4"/>
    <s v="automated image analysis"/>
    <n v="25"/>
    <n v="100"/>
    <n v="10"/>
    <n v="10"/>
    <n v="100"/>
    <n v="26500"/>
    <n v="11450617"/>
    <m/>
    <s v=""/>
    <s v=""/>
    <s v="TuIbGgXF7vfcUnbShO1+tw=="/>
    <s v=""/>
    <s v="TuIbGgXF7vf4scFP2EHD/A=="/>
  </r>
  <r>
    <s v="NEON.D05.LIRO.DP1.20138.001.amc_cellCounts.2021-06.expanded.20231227T234417Z.csv"/>
    <s v="255d1a9e-0aaa-42e9-848c-e5ee4ac16e7b"/>
    <s v="Battelle Applied Genomics"/>
    <s v="D05"/>
    <x v="9"/>
    <s v="LIRO.AOS.buoy.c1"/>
    <x v="570"/>
    <d v="2021-06-23T09:00:00"/>
    <s v="OK"/>
    <x v="571"/>
    <s v="A00000205992"/>
    <s v="BATTELLE_epifluorProtocol_V4"/>
    <s v="automated image analysis"/>
    <n v="25"/>
    <n v="100"/>
    <n v="10"/>
    <n v="15"/>
    <n v="100"/>
    <n v="22900"/>
    <n v="6596708"/>
    <m/>
    <s v=""/>
    <s v=""/>
    <s v="TuIbGgXF7vfcUnbShO1+tw=="/>
    <s v=""/>
    <s v="TuIbGgXF7vfzrVbmyJtLCA=="/>
  </r>
  <r>
    <s v="NEON.D05.LIRO.DP1.20138.001.amc_cellCounts.2021-08.expanded.20231227T235310Z.csv"/>
    <s v="7cafae1d-1f2b-435d-9e4b-89f9ecd0977b"/>
    <s v="Battelle Applied Genomics"/>
    <s v="D05"/>
    <x v="9"/>
    <s v="LIRO.AOS.buoy.c1"/>
    <x v="571"/>
    <d v="2021-08-30T09:00:00"/>
    <s v="OK"/>
    <x v="572"/>
    <s v="A00000207136"/>
    <s v="BATTELLE_epifluorProtocol_V5"/>
    <s v="automated image analysis"/>
    <n v="25"/>
    <n v="10"/>
    <n v="11"/>
    <n v="10"/>
    <n v="100"/>
    <n v="4390"/>
    <n v="1724467"/>
    <m/>
    <s v=""/>
    <s v=""/>
    <s v="TuIbGgXF7vfcUnbShO1+tw=="/>
    <s v=""/>
    <s v="TuIbGgXF7vf4scFP2EHD/A=="/>
  </r>
  <r>
    <s v="NEON.D05.LIRO.DP1.20138.001.amc_cellCounts.2021-10.expanded.20231228T014003Z.csv"/>
    <s v="3dbd8cf6-e2e1-421e-88bd-1aeb58202faa"/>
    <s v="Battelle Applied Genomics"/>
    <s v="D05"/>
    <x v="9"/>
    <s v="LIRO.AOS.buoy.c1"/>
    <x v="572"/>
    <d v="2021-11-02T09:00:00"/>
    <s v="OK"/>
    <x v="573"/>
    <s v="A00000205991"/>
    <s v="BATTELLE_epifluorProtocol_V5"/>
    <s v="automated image analysis"/>
    <n v="25"/>
    <n v="10"/>
    <n v="10"/>
    <n v="10"/>
    <n v="100"/>
    <n v="4560"/>
    <n v="1970000"/>
    <n v="1.8"/>
    <s v=""/>
    <s v=""/>
    <s v="TuIbGgXF7vfcUnbShO1+tw=="/>
    <s v="TuIbGgXF7vfeH3y1NAol+w=="/>
    <s v="TuIbGgXF7vdE1jDCPRrABw=="/>
  </r>
  <r>
    <s v="NEON.D05.LIRO.DP1.20138.001.amc_cellCounts.2021-11.expanded.20231228T014502Z.csv"/>
    <s v="58540be8-3055-4bb2-960c-0b53b78e3cf8"/>
    <s v="Battelle Applied Genomics"/>
    <s v="D05"/>
    <x v="9"/>
    <s v="LIRO.AOS.buoy.c0"/>
    <x v="573"/>
    <d v="2022-01-12T09:00:00"/>
    <s v="OK"/>
    <x v="574"/>
    <s v="A00000151078"/>
    <s v="BATTELLE_epifluorProtocol_V6"/>
    <s v="automated image analysis"/>
    <n v="25"/>
    <n v="10"/>
    <n v="10"/>
    <n v="10"/>
    <n v="100"/>
    <n v="2440"/>
    <n v="1054321"/>
    <n v="0"/>
    <s v=""/>
    <s v=""/>
    <s v="TuIbGgXF7vfcUnbShO1+tw=="/>
    <s v="TuIbGgXF7vcxFNi0e8oPZg=="/>
    <s v="TuIbGgXF7vfeH3y1NAol+w=="/>
  </r>
  <r>
    <s v="NEON.D05.LIRO.DP1.20138.001.amc_cellCounts.2022-02.expanded.20231229T050207Z.csv"/>
    <s v="cbbbb823-63c1-43ee-8783-733fe971fc9c"/>
    <s v="Battelle Applied Genomics"/>
    <s v="D05"/>
    <x v="9"/>
    <s v="LIRO.AOS.buoy.c0"/>
    <x v="574"/>
    <d v="2022-03-09T09:00:00"/>
    <s v="OK"/>
    <x v="575"/>
    <s v="A00000151125"/>
    <s v="BATTELLE_epifluorProtocol_V6"/>
    <s v="automated image analysis"/>
    <n v="25"/>
    <m/>
    <n v="10"/>
    <n v="10"/>
    <n v="100"/>
    <n v="1697"/>
    <n v="733272"/>
    <n v="3.4"/>
    <s v=""/>
    <s v=""/>
    <s v="TuIbGgXF7vfcUnbShO1+tw=="/>
    <s v="TuIbGgXF7vcxFNi0e8oPZg=="/>
    <s v="TuIbGgXF7vfzrVbmyJtLCA=="/>
  </r>
  <r>
    <s v="NEON.D05.LIRO.DP1.20138.001.amc_cellCounts.2022-05.expanded.20231229T055614Z.csv"/>
    <s v="cc2b57aa-c428-4a69-ab22-d302490ef567"/>
    <s v="Battelle Applied Genomics"/>
    <s v="D05"/>
    <x v="9"/>
    <s v="LIRO.AOS.buoy.c1"/>
    <x v="575"/>
    <d v="2022-06-14T09:00:00"/>
    <s v="OK"/>
    <x v="576"/>
    <s v="A00000141680"/>
    <s v="BATTELLE_epifluorProtocol_V6"/>
    <s v="automated image analysis"/>
    <n v="25"/>
    <n v="10"/>
    <n v="10"/>
    <n v="10"/>
    <n v="100"/>
    <n v="5120"/>
    <n v="2212346"/>
    <m/>
    <s v=""/>
    <s v=""/>
    <s v="TuIbGgXF7vfcUnbShO1+tw=="/>
    <s v=""/>
    <s v="TuIbGgXF7vf4scFP2EHD/A=="/>
  </r>
  <r>
    <s v="NEON.D05.LIRO.DP1.20138.001.amc_cellCounts.2022-05.expanded.20231229T055614Z.csv"/>
    <s v="3f2c3770-5075-4780-a4a1-5081fa4301e2"/>
    <s v="Battelle Applied Genomics"/>
    <s v="D05"/>
    <x v="9"/>
    <s v="LIRO.AOS.buoy.c2"/>
    <x v="576"/>
    <d v="2022-06-14T09:00:00"/>
    <s v="OK"/>
    <x v="577"/>
    <s v="A00000141535"/>
    <s v="BATTELLE_epifluorProtocol_V6"/>
    <s v="automated image analysis"/>
    <n v="25"/>
    <n v="10"/>
    <n v="10"/>
    <n v="10"/>
    <n v="100"/>
    <n v="4290"/>
    <n v="1853704"/>
    <m/>
    <s v=""/>
    <s v=""/>
    <s v="TuIbGgXF7vfcUnbShO1+tw=="/>
    <s v=""/>
    <s v="TuIbGgXF7vf4scFP2EHD/A=="/>
  </r>
  <r>
    <s v="NEON.D05.LIRO.DP1.20138.001.amc_cellCounts.2022-07.expanded.20231229T042316Z.csv"/>
    <s v="9e0f6709-4c4c-4306-99a2-bf8b33714e5d"/>
    <s v="Battelle Applied Genomics"/>
    <s v="D05"/>
    <x v="9"/>
    <s v="LIRO.AOS.buoy.c1"/>
    <x v="577"/>
    <d v="2022-09-12T09:00:00"/>
    <s v="OK"/>
    <x v="578"/>
    <s v="A00000359272"/>
    <s v="BATTELLE_epifluorProtocol_V6"/>
    <s v="automated image analysis"/>
    <n v="25"/>
    <m/>
    <n v="10"/>
    <n v="10"/>
    <n v="100"/>
    <n v="1746"/>
    <n v="754444"/>
    <m/>
    <s v=""/>
    <s v=""/>
    <s v="TuIbGgXF7vf19myfWd/EhQ=="/>
    <s v=""/>
    <s v="ljFJY13p6pzg2KxKCNjSrw=="/>
  </r>
  <r>
    <s v="NEON.D05.LIRO.DP1.20138.001.amc_cellCounts.2022-07.expanded.20231229T042316Z.csv"/>
    <s v="21daaa12-cbad-4b4a-ba09-f22dea7bf082"/>
    <s v="Battelle Applied Genomics"/>
    <s v="D05"/>
    <x v="9"/>
    <s v="LIRO.AOS.buoy.c2"/>
    <x v="578"/>
    <d v="2022-09-12T09:00:00"/>
    <s v="OK"/>
    <x v="579"/>
    <s v="A00000359273"/>
    <s v="BATTELLE_epifluorProtocol_V6"/>
    <s v="automated image analysis"/>
    <n v="25"/>
    <m/>
    <n v="10"/>
    <n v="10"/>
    <n v="100"/>
    <n v="2369"/>
    <n v="1023642"/>
    <m/>
    <s v=""/>
    <s v=""/>
    <s v="TuIbGgXF7vf19myfWd/EhQ=="/>
    <s v=""/>
    <s v="ljFJY13p6pzg2KxKCNjSrw=="/>
  </r>
  <r>
    <s v="NEON.D05.LIRO.DP1.20138.001.amc_cellCounts.2022-08.expanded.20231229T053852Z.csv"/>
    <s v="c040f5ce-afdd-49c5-8b21-4be1561c81ce"/>
    <s v="Battelle Applied Genomics"/>
    <s v="D05"/>
    <x v="9"/>
    <s v="LIRO.AOS.buoy.c1"/>
    <x v="579"/>
    <d v="2022-09-27T09:00:00"/>
    <s v="OK"/>
    <x v="580"/>
    <s v="A00000359444"/>
    <s v="BATTELLE_epifluorProtocol_V6"/>
    <s v="automated image analysis"/>
    <n v="25"/>
    <n v="10"/>
    <n v="10"/>
    <n v="10"/>
    <n v="100"/>
    <n v="2220"/>
    <n v="959259"/>
    <m/>
    <s v=""/>
    <s v=""/>
    <s v="TuIbGgXF7vf5QN6lKJFDaA=="/>
    <s v=""/>
    <s v="vMLbKuU6fpGyD/cyS7JBqg=="/>
  </r>
  <r>
    <s v="NEON.D05.LIRO.DP1.20138.001.amc_cellCounts.2022-10.expanded.20231229T055820Z.csv"/>
    <s v="d689200c-7ea6-4079-852f-aceaa8b84862"/>
    <s v="Battelle Memorial Institute"/>
    <s v="D05"/>
    <x v="9"/>
    <s v="LIRO.AOS.buoy.c1"/>
    <x v="580"/>
    <d v="2022-12-05T09:00:00"/>
    <s v="OK"/>
    <x v="581"/>
    <s v="A00000358987"/>
    <s v="BATTELLE_epifluorProtocol_V6"/>
    <s v="automated image analysis"/>
    <n v="25"/>
    <n v="10"/>
    <n v="10"/>
    <n v="10"/>
    <n v="100"/>
    <n v="4710"/>
    <n v="2035185"/>
    <m/>
    <s v=""/>
    <s v=""/>
    <s v="TuIbGgXF7vfeH3y1NAol+w=="/>
    <s v=""/>
    <s v="TuIbGgXF7vf4scFP2EHD/A=="/>
  </r>
  <r>
    <s v="NEON.D05.LIRO.DP1.20138.001.amc_cellCounts.2022-10.expanded.20231229T055820Z.csv"/>
    <s v="3e60fc64-2bec-4de6-a8a0-e81f18c234f5"/>
    <s v="Battelle Memorial Institute"/>
    <s v="D05"/>
    <x v="9"/>
    <s v="LIRO.AOS.buoy.c0"/>
    <x v="581"/>
    <d v="2022-12-19T09:00:00"/>
    <s v="OK"/>
    <x v="582"/>
    <s v="A00000360708"/>
    <s v="BATTELLE_epifluorProtocol_V6"/>
    <s v="automated image analysis"/>
    <n v="25"/>
    <n v="10"/>
    <n v="10"/>
    <n v="10"/>
    <n v="100"/>
    <n v="3610"/>
    <n v="1559877"/>
    <m/>
    <s v=""/>
    <s v=""/>
    <s v="TuIbGgXF7vfcUnbShO1+tw=="/>
    <s v=""/>
    <s v="TuIbGgXF7vdcmSCYVrPGNQ=="/>
  </r>
  <r>
    <s v="NEON.D05.LIRO.DP1.20138.001.amc_cellCounts.2023-02.expanded.20231229T154839Z.csv"/>
    <s v="ea053186-ceb4-4927-9bc2-096271ff4b51"/>
    <s v="Battelle Memorial Institute"/>
    <s v="D05"/>
    <x v="9"/>
    <s v="LIRO.AOS.buoy.c0"/>
    <x v="582"/>
    <d v="2023-03-21T09:00:00"/>
    <s v="OK"/>
    <x v="583"/>
    <s v="A00000312725"/>
    <s v="BATTELLE_epifluorProtocol_V6"/>
    <s v="automated image analysis"/>
    <n v="25"/>
    <m/>
    <n v="10"/>
    <n v="10"/>
    <n v="100"/>
    <n v="1415"/>
    <n v="611420"/>
    <m/>
    <s v=""/>
    <s v=""/>
    <s v="TuIbGgXF7vf5QN6lKJFDaA=="/>
    <s v=""/>
    <s v="TuIbGgXF7vfwmbH0HRfL8A=="/>
  </r>
  <r>
    <s v="NEON.D05.LIRO.DP1.20138.001.amc_cellCounts.2023-05.expanded.20231229T164625Z.csv"/>
    <s v="9c7581cb-c182-4d17-8cc7-8af1f8e7ca9d"/>
    <s v="Battelle Memorial Institute"/>
    <s v="D05"/>
    <x v="9"/>
    <s v="LIRO.AOS.buoy.c1"/>
    <x v="583"/>
    <d v="2023-08-23T09:00:00"/>
    <s v="OK"/>
    <x v="584"/>
    <s v="A00000411723"/>
    <s v="BATTELLE_epifluorProtocol_V6"/>
    <s v="automated image analysis"/>
    <n v="25"/>
    <m/>
    <n v="10"/>
    <n v="10"/>
    <n v="100"/>
    <n v="1336"/>
    <n v="577284"/>
    <m/>
    <s v=""/>
    <s v=""/>
    <s v="TuIbGgXF7vevZb0caRpZAQ=="/>
    <s v=""/>
    <s v="Mp+jsXCSuiERzR29wwTEow=="/>
  </r>
  <r>
    <s v="NEON.D05.LIRO.DP1.20138.001.amc_cellCounts.2023-05.expanded.20231229T164625Z.csv"/>
    <s v="b294fd50-e1af-4d94-94b5-b769b8413477"/>
    <s v="Battelle Memorial Institute"/>
    <s v="D05"/>
    <x v="9"/>
    <s v="LIRO.AOS.buoy.c2"/>
    <x v="584"/>
    <d v="2023-08-23T09:00:00"/>
    <s v="OK"/>
    <x v="585"/>
    <s v="A00000411722"/>
    <s v="BATTELLE_epifluorProtocol_V6"/>
    <s v="automated image analysis"/>
    <n v="25"/>
    <m/>
    <n v="10"/>
    <n v="10"/>
    <n v="100"/>
    <n v="694"/>
    <n v="299877"/>
    <n v="5"/>
    <s v=""/>
    <s v=""/>
    <s v="TuIbGgXF7vevZb0caRpZAQ=="/>
    <s v="TuIbGgXF7vfcUnbShO1+tw=="/>
    <s v="Mp+jsXCSuiERzR29wwTEow=="/>
  </r>
  <r>
    <s v="NEON.D05.LIRO.DP1.20138.001.amc_cellCounts.2023-07.expanded.20231229T155256Z.csv"/>
    <s v="24b6672f-ee76-4d88-8a23-f8f678619a87"/>
    <s v="Battelle Memorial Institute"/>
    <s v="D05"/>
    <x v="9"/>
    <s v="LIRO.AOS.buoy.c0"/>
    <x v="585"/>
    <d v="2023-08-23T09:00:00"/>
    <s v="OK"/>
    <x v="586"/>
    <s v="A00000412460"/>
    <s v="BATTELLE_epifluorProtocol_V6"/>
    <s v="automated image analysis"/>
    <n v="25"/>
    <m/>
    <n v="10"/>
    <n v="10"/>
    <n v="100"/>
    <n v="788"/>
    <n v="340494"/>
    <m/>
    <s v=""/>
    <s v=""/>
    <s v="TuIbGgXF7vevZb0caRpZAQ=="/>
    <s v=""/>
    <s v="Mp+jsXCSuiERzR29wwTEow=="/>
  </r>
  <r>
    <s v="NEON.D06.KING.DP1.20138.001.amc_cellCounts.2017-04.expanded.20231227T074701Z.csv"/>
    <s v="118c6105-0edd-4be7-a2bf-fae06e76e0af"/>
    <s v="Battelle Applied Genomics"/>
    <s v="D06"/>
    <x v="10"/>
    <s v="KING.AOS.S2"/>
    <x v="586"/>
    <d v="2017-05-19T09:00:00"/>
    <s v="OK"/>
    <x v="587"/>
    <s v=""/>
    <s v="BATTELLE_epifluorProtocol_V3"/>
    <s v="automated image analysis"/>
    <m/>
    <m/>
    <n v="10"/>
    <n v="10"/>
    <n v="100"/>
    <n v="175"/>
    <n v="345679"/>
    <m/>
    <s v=""/>
    <s v="Reference image not selected in May, no PDE perfomed. Assisted Image analysis via ImageJ. Samples mounted with ProLong Diamond Antifade mountant."/>
    <s v="SAi69pQ5esk="/>
    <s v=""/>
    <s v=""/>
  </r>
  <r>
    <s v="NEON.D06.KING.DP1.20138.001.amc_cellCounts.2017-05.expanded.20231227T031828Z.csv"/>
    <s v="96f43f98-9127-4321-a107-e3d3abc347fb"/>
    <s v="Battelle Applied Genomics"/>
    <s v="D06"/>
    <x v="10"/>
    <s v="KING.AOS.S2"/>
    <x v="587"/>
    <d v="2017-05-19T09:00:00"/>
    <s v="OK"/>
    <x v="588"/>
    <s v=""/>
    <s v="BATTELLE_epifluorProtocol_V3"/>
    <s v="automated image analysis"/>
    <m/>
    <m/>
    <n v="9"/>
    <n v="10"/>
    <n v="100"/>
    <n v="38"/>
    <n v="83402"/>
    <m/>
    <s v=""/>
    <s v="Reference image not selected in May, no PDE perfomed. Assisted Image analysis via ImageJ. Samples mounted with ProLong Diamond Antifade mountant. &lt;100 cells counted, recommend repeat with higher volume in future."/>
    <s v="SAi69pQ5esk="/>
    <s v=""/>
    <s v=""/>
  </r>
  <r>
    <s v="NEON.D06.KING.DP1.20138.001.amc_cellCounts.2017-06.expanded.20231227T031616Z.csv"/>
    <s v="9ab406d8-bac3-414d-8d8c-ee701f83945b"/>
    <s v="Battelle Applied Genomics"/>
    <s v="D06"/>
    <x v="10"/>
    <s v="KING.AOS.S2"/>
    <x v="588"/>
    <d v="2017-07-25T09:00:00"/>
    <s v="OK"/>
    <x v="589"/>
    <s v=""/>
    <s v="BATTELLE_epifluorProtocol_V3"/>
    <s v="automated image analysis"/>
    <n v="47"/>
    <m/>
    <n v="9"/>
    <n v="10"/>
    <n v="100"/>
    <n v="75"/>
    <n v="164609"/>
    <n v="0.6"/>
    <s v="LR"/>
    <s v="Recommend increasing volume filtered in future."/>
    <s v="SAi69pQ5esk="/>
    <s v=""/>
    <s v=""/>
  </r>
  <r>
    <s v="NEON.D06.KING.DP1.20138.001.amc_cellCounts.2017-07.expanded.20231227T063601Z.csv"/>
    <s v="429865d7-d444-459d-a4f4-8fc12f89ff9e"/>
    <s v="Battelle Applied Genomics"/>
    <s v="D06"/>
    <x v="10"/>
    <s v="KING.AOS.S2"/>
    <x v="589"/>
    <d v="2017-07-25T09:00:00"/>
    <s v="OK"/>
    <x v="590"/>
    <s v=""/>
    <s v="BATTELLE_epifluorProtocol_V3"/>
    <s v="automated image analysis"/>
    <n v="47"/>
    <m/>
    <n v="10"/>
    <n v="10"/>
    <n v="100"/>
    <n v="12"/>
    <n v="23704"/>
    <n v="0.6"/>
    <s v="LR"/>
    <s v="Low number cells/image, recommend increasing volume in future."/>
    <s v="SAi69pQ5esk="/>
    <s v=""/>
    <s v=""/>
  </r>
  <r>
    <s v="NEON.D06.KING.DP1.20138.001.amc_cellCounts.2017-08.expanded.20231227T032532Z.csv"/>
    <s v="03b560f0-7f19-4ad1-85f2-f8e5f6f43450"/>
    <s v="Battelle Applied Genomics"/>
    <s v="D06"/>
    <x v="10"/>
    <s v="KING.AOS.S2"/>
    <x v="295"/>
    <d v="2017-09-20T09:00:00"/>
    <s v="Other (describe in remarks)"/>
    <x v="591"/>
    <s v=""/>
    <s v="BATTELLE_epifluorProtocol_V3"/>
    <s v="automated image analysis"/>
    <n v="47"/>
    <m/>
    <n v="10"/>
    <n v="20"/>
    <n v="40"/>
    <n v="53"/>
    <n v="29584"/>
    <n v="0"/>
    <s v="LR"/>
    <s v="Samples received frozen. Refrigerated and processed within 7 days. Samples imaged under 40X objective. Cell density low, recommend using 25 mm filters in future."/>
    <s v="SAi69pQ5esk="/>
    <s v=""/>
    <s v=""/>
  </r>
  <r>
    <s v="NEON.D06.KING.DP1.20138.001.amc_cellCounts.2017-09.expanded.20231227T063019Z.csv"/>
    <s v="509ff154-1cdc-4221-9c7f-d64f1ee85971"/>
    <s v="Battelle Applied Genomics"/>
    <s v="D06"/>
    <x v="10"/>
    <s v="KING.AOS.S2"/>
    <x v="590"/>
    <d v="2017-09-20T09:00:00"/>
    <s v="OK"/>
    <x v="592"/>
    <s v=""/>
    <s v="BATTELLE_epifluorProtocol_V3"/>
    <s v="automated image analysis"/>
    <n v="47"/>
    <m/>
    <n v="9"/>
    <n v="20"/>
    <n v="100"/>
    <n v="77"/>
    <n v="84499"/>
    <n v="0"/>
    <s v="LR"/>
    <s v="Sample contained visible particlulates. Cell density low,recommend using 25 mm filters in future."/>
    <s v="SAi69pQ5esk="/>
    <s v=""/>
    <s v=""/>
  </r>
  <r>
    <s v="NEON.D06.KING.DP1.20138.001.amc_cellCounts.2017-10.expanded.20231227T032951Z.csv"/>
    <s v="e119ca46-383d-4639-b5e1-69441a0f5f3f"/>
    <s v="Battelle Applied Genomics"/>
    <s v="D06"/>
    <x v="10"/>
    <s v="KING.AOS.reach"/>
    <x v="591"/>
    <d v="2017-11-28T09:00:00"/>
    <s v="OK"/>
    <x v="593"/>
    <s v=""/>
    <s v="BATTELLE_epifluorProtocol_V3"/>
    <s v="automated image analysis"/>
    <n v="25"/>
    <m/>
    <n v="10"/>
    <n v="20"/>
    <n v="100"/>
    <n v="125"/>
    <n v="27006"/>
    <n v="0.6"/>
    <s v=""/>
    <s v=""/>
    <s v="SAi69pQ5esk="/>
    <s v=""/>
    <s v=""/>
  </r>
  <r>
    <s v="NEON.D06.KING.DP1.20138.001.amc_cellCounts.2017-11.expanded.20231227T044253Z.csv"/>
    <s v="ff6c03a2-3d76-47a3-a114-747941244463"/>
    <s v="Battelle Applied Genomics"/>
    <s v="D06"/>
    <x v="10"/>
    <s v="KING.AOS.reach"/>
    <x v="592"/>
    <d v="2017-11-28T09:00:00"/>
    <s v="Other (describe in remarks)"/>
    <x v="594"/>
    <s v=""/>
    <s v="BATTELLE_epifluorProtocol_V3"/>
    <s v="automated image analysis"/>
    <n v="25"/>
    <m/>
    <n v="10"/>
    <n v="20"/>
    <n v="100"/>
    <n v="0"/>
    <n v="0"/>
    <n v="0.6"/>
    <s v="LX"/>
    <s v="Sample contained high sediment prior to filtration. Images uncountable due to high fluorescence of sediment and occlusion of filter."/>
    <s v="SAi69pQ5esk="/>
    <s v=""/>
    <s v=""/>
  </r>
  <r>
    <s v="NEON.D06.KING.DP1.20138.001.amc_cellCounts.2017-12.expanded.20231227T040214Z.csv"/>
    <s v="d940061f-0300-485b-a191-2046e8760ffa"/>
    <s v="Battelle Applied Genomics"/>
    <s v="D06"/>
    <x v="10"/>
    <s v="KING.AOS.reach"/>
    <x v="593"/>
    <d v="2018-01-16T09:00:00"/>
    <s v="OK"/>
    <x v="595"/>
    <s v=""/>
    <s v="BATTELLE_epifluorProtocol_V3"/>
    <s v="automated image analysis"/>
    <n v="25"/>
    <m/>
    <n v="10"/>
    <n v="20"/>
    <n v="100"/>
    <n v="75"/>
    <n v="16367"/>
    <n v="1.2"/>
    <s v="LR"/>
    <s v=""/>
    <s v="SAi69pQ5esk="/>
    <s v=""/>
    <s v=""/>
  </r>
  <r>
    <s v="NEON.D06.KING.DP1.20138.001.amc_cellCounts.2018-01.expanded.20231228T190832Z.csv"/>
    <s v="4f116a07-ba65-4959-b0c5-b2a1b4bd5e2b"/>
    <s v="Battelle Applied Genomics"/>
    <s v="D06"/>
    <x v="10"/>
    <s v="KING.AOS.reach"/>
    <x v="594"/>
    <d v="2018-01-16T09:00:00"/>
    <s v="OK"/>
    <x v="596"/>
    <s v=""/>
    <s v="BATTELLE_epifluorProtocol_V3"/>
    <s v="automated image analysis"/>
    <n v="25"/>
    <m/>
    <n v="10"/>
    <n v="20"/>
    <n v="100"/>
    <n v="151"/>
    <n v="32623"/>
    <n v="1.2"/>
    <s v=""/>
    <s v=""/>
    <s v="SAi69pQ5esk="/>
    <s v=""/>
    <s v=""/>
  </r>
  <r>
    <s v="NEON.D06.KING.DP1.20138.001.amc_cellCounts.2018-02.expanded.20231228T174221Z.csv"/>
    <s v="acc02c59-413d-4070-af66-e5f4c66d96f3"/>
    <s v="Battelle Applied Genomics"/>
    <s v="D06"/>
    <x v="10"/>
    <s v="KING.AOS.reach"/>
    <x v="595"/>
    <d v="2018-03-21T09:00:00"/>
    <s v="OK"/>
    <x v="597"/>
    <s v=""/>
    <s v="BATTELLE_epifluorProtocol_V3"/>
    <s v="automated image analysis"/>
    <n v="25"/>
    <m/>
    <n v="10"/>
    <n v="19"/>
    <n v="100"/>
    <n v="85"/>
    <n v="19030"/>
    <n v="0.6"/>
    <s v="LR"/>
    <s v=""/>
    <s v="TuIbGgXF7vf63arGW51dzg=="/>
    <s v=""/>
    <s v="TuIbGgXF7vcxFNi0e8oPZg=="/>
  </r>
  <r>
    <s v="NEON.D06.KING.DP1.20138.001.amc_cellCounts.2018-03.expanded.20231228T180215Z.csv"/>
    <s v="45b47522-df80-4b54-9a60-e1caf19b1797"/>
    <s v="Battelle Applied Genomics"/>
    <s v="D06"/>
    <x v="10"/>
    <s v="KING.AOS.reach"/>
    <x v="596"/>
    <d v="2018-03-21T09:00:00"/>
    <s v="OK"/>
    <x v="598"/>
    <s v=""/>
    <s v="BATTELLE_epifluorProtocol_V3"/>
    <s v="automated image analysis"/>
    <n v="25"/>
    <m/>
    <n v="10"/>
    <n v="20"/>
    <n v="100"/>
    <n v="181"/>
    <n v="39105"/>
    <n v="0.6"/>
    <s v=""/>
    <s v=""/>
    <s v="TuIbGgXF7vf63arGW51dzg=="/>
    <s v=""/>
    <s v="TuIbGgXF7vcxFNi0e8oPZg=="/>
  </r>
  <r>
    <s v="NEON.D06.KING.DP1.20138.001.amc_cellCounts.2018-04.expanded.20231228T182231Z.csv"/>
    <s v="c3f76a12-6c92-472d-88bd-9ffda2d5c06a"/>
    <s v="Battelle Applied Genomics"/>
    <s v="D06"/>
    <x v="10"/>
    <s v="KING.AOS.reach"/>
    <x v="597"/>
    <d v="2018-05-14T09:00:00"/>
    <s v="OK"/>
    <x v="599"/>
    <s v=""/>
    <s v="BATTELLE_epifluorProtocol_V3"/>
    <s v="automated image analysis"/>
    <n v="25"/>
    <m/>
    <n v="12"/>
    <n v="10"/>
    <n v="100"/>
    <n v="231"/>
    <n v="83179"/>
    <n v="0.6"/>
    <s v=""/>
    <s v=""/>
    <s v="TuIbGgXF7vfeH3y1NAol+w=="/>
    <s v=""/>
    <s v="TuIbGgXF7vcxFNi0e8oPZg=="/>
  </r>
  <r>
    <s v="NEON.D06.KING.DP1.20138.001.amc_cellCounts.2018-05.expanded.20231228T181909Z.csv"/>
    <s v="496fd5d2-1afe-46e0-99a0-e6dbc6983031"/>
    <s v="Battelle Applied Genomics"/>
    <s v="D06"/>
    <x v="10"/>
    <s v="KING.AOS.reach"/>
    <x v="598"/>
    <d v="2018-05-14T09:00:00"/>
    <s v="OK"/>
    <x v="600"/>
    <s v="A00000010399"/>
    <s v="BATTELLE_epifluorProtocol_V3"/>
    <s v="automated image analysis"/>
    <n v="25"/>
    <m/>
    <n v="10"/>
    <n v="10"/>
    <n v="100"/>
    <n v="458"/>
    <n v="197901"/>
    <n v="0.6"/>
    <s v=""/>
    <s v=""/>
    <s v="TuIbGgXF7vfeH3y1NAol+w=="/>
    <s v=""/>
    <s v="TuIbGgXF7vcxFNi0e8oPZg=="/>
  </r>
  <r>
    <s v="NEON.D06.KING.DP1.20138.001.amc_cellCounts.2018-06.expanded.20231228T171648Z.csv"/>
    <s v="88730649-3ef4-4d98-a4a8-d6b74d1a3125"/>
    <s v="Battelle Applied Genomics"/>
    <s v="D06"/>
    <x v="10"/>
    <s v="KING.AOS.reach"/>
    <x v="599"/>
    <d v="2018-07-11T09:00:00"/>
    <s v="OK"/>
    <x v="601"/>
    <s v="A00000009724"/>
    <s v="BATTELLE_epifluorProtocol_V3"/>
    <s v="automated image analysis"/>
    <n v="25"/>
    <m/>
    <n v="12"/>
    <n v="10"/>
    <n v="100"/>
    <n v="1215"/>
    <n v="437500"/>
    <n v="1.1000000000000001"/>
    <s v=""/>
    <s v=""/>
    <s v="TuIbGgXF7vfcUnbShO1+tw=="/>
    <s v=""/>
    <s v="TuIbGgXF7vcxFNi0e8oPZg=="/>
  </r>
  <r>
    <s v="NEON.D06.KING.DP1.20138.001.amc_cellCounts.2018-07.expanded.20231228T185742Z.csv"/>
    <s v="ca5d58fa-4bd3-46e9-9d9a-2d6985438414"/>
    <s v="Battelle Applied Genomics"/>
    <s v="D06"/>
    <x v="10"/>
    <s v="KING.AOS.reach"/>
    <x v="600"/>
    <d v="2018-07-18T09:00:00"/>
    <s v="Other (describe in remarks)"/>
    <x v="602"/>
    <s v=""/>
    <s v="BATTELLE_epifluorProtocol_V3"/>
    <s v="automated image analysis"/>
    <n v="25"/>
    <m/>
    <n v="0"/>
    <n v="10"/>
    <n v="100"/>
    <m/>
    <m/>
    <n v="1.1000000000000001"/>
    <s v="LX"/>
    <s v="Representative images unable to be taken due to high sample concentration, large amount of debris in sample present on filter, and high background. Slide uncountable."/>
    <s v="TuIbGgXF7vfeH3y1NAol+w=="/>
    <s v=""/>
    <s v="TuIbGgXF7vcxFNi0e8oPZg=="/>
  </r>
  <r>
    <s v="NEON.D06.KING.DP1.20138.001.amc_cellCounts.2018-08.expanded.20231228T181935Z.csv"/>
    <s v="12716d50-f7b6-45c2-9a46-33a6adcfa281"/>
    <s v="Battelle Applied Genomics"/>
    <s v="D06"/>
    <x v="10"/>
    <s v="KING.AOS.reach"/>
    <x v="601"/>
    <d v="2018-10-01T09:00:00"/>
    <s v="Other (describe in remarks)"/>
    <x v="603"/>
    <s v="A00000010113"/>
    <s v="BATTELLE_epifluorProtocol_V3"/>
    <s v="automated image analysis"/>
    <n v="25"/>
    <m/>
    <n v="0"/>
    <n v="10"/>
    <m/>
    <m/>
    <m/>
    <n v="0.6"/>
    <s v="LX"/>
    <s v="Uncountable. Sample background was too high to distinguish from cells"/>
    <s v="TuIbGgXF7vfeH3y1NAol+w=="/>
    <s v=""/>
    <s v="TuIbGgXF7vcxFNi0e8oPZg=="/>
  </r>
  <r>
    <s v="NEON.D06.KING.DP1.20138.001.amc_cellCounts.2018-09.expanded.20231228T183201Z.csv"/>
    <s v="a3615c51-64cb-4750-a763-a79137577f71"/>
    <s v="Battelle Applied Genomics"/>
    <s v="D06"/>
    <x v="10"/>
    <s v="KING.AOS.reach"/>
    <x v="602"/>
    <d v="2018-10-01T09:00:00"/>
    <s v="Cold chain broken"/>
    <x v="604"/>
    <s v="A00000041241"/>
    <s v="BATTELLE_epifluorProtocol_V3"/>
    <s v="automated image analysis"/>
    <n v="25"/>
    <m/>
    <n v="10"/>
    <n v="9"/>
    <m/>
    <n v="1629"/>
    <n v="782099"/>
    <n v="0.6"/>
    <s v=""/>
    <s v="Sample arrived frozen."/>
    <s v="TuIbGgXF7vfcUnbShO1+tw=="/>
    <s v=""/>
    <s v="TuIbGgXF7vcxFNi0e8oPZg=="/>
  </r>
  <r>
    <s v="NEON.D06.KING.DP1.20138.001.amc_cellCounts.2018-10.expanded.20231228T190453Z.csv"/>
    <s v="b0d7809b-31fc-4273-9885-32925d01b355"/>
    <s v="Battelle Applied Genomics"/>
    <s v="D06"/>
    <x v="10"/>
    <s v="KING.AOS.reach"/>
    <x v="603"/>
    <d v="2018-11-28T09:00:00"/>
    <s v="Other (describe in remarks)"/>
    <x v="605"/>
    <s v="A00000041331"/>
    <s v="BATTELLE_epifluorProtocol_V3"/>
    <s v="manual image analysis"/>
    <n v="25"/>
    <m/>
    <n v="0"/>
    <n v="10"/>
    <n v="100"/>
    <m/>
    <m/>
    <n v="1.2"/>
    <s v=""/>
    <s v="Uncountable - High cell density, organic matter on filter"/>
    <s v="TuIbGgXF7vfcUnbShO1+tw=="/>
    <s v=""/>
    <s v="TuIbGgXF7vfeH3y1NAol+w=="/>
  </r>
  <r>
    <s v="NEON.D06.KING.DP1.20138.001.amc_cellCounts.2018-11.expanded.20231228T184808Z.csv"/>
    <s v="08656cb2-397c-4f77-a2f9-81e32efa40fd"/>
    <s v="Battelle Applied Genomics"/>
    <s v="D06"/>
    <x v="10"/>
    <s v="KING.AOS.reach"/>
    <x v="604"/>
    <d v="2018-11-28T09:00:00"/>
    <s v="Other (describe in remarks)"/>
    <x v="606"/>
    <s v="A00000041591"/>
    <s v="BATTELLE_epifluorProtocol_V3"/>
    <s v="manual image analysis"/>
    <n v="25"/>
    <m/>
    <n v="0"/>
    <n v="10"/>
    <n v="100"/>
    <m/>
    <m/>
    <n v="1.2"/>
    <s v=""/>
    <s v="Uncountable -air bubbles under coverslip, cloudy matirx over filter, multiple focal planes. Handling error during filtration process."/>
    <s v="TuIbGgXF7vfcUnbShO1+tw=="/>
    <s v=""/>
    <s v="TuIbGgXF7vfeH3y1NAol+w=="/>
  </r>
  <r>
    <s v="NEON.D06.KING.DP1.20138.001.amc_cellCounts.2018-12.expanded.20231228T172626Z.csv"/>
    <s v="e9fe74aa-c67a-4e38-9141-ae6545685605"/>
    <s v="Battelle Applied Genomics"/>
    <s v="D06"/>
    <x v="10"/>
    <s v="KING.AOS.S2"/>
    <x v="605"/>
    <d v="2019-01-22T09:00:00"/>
    <s v="Other (describe in remarks)"/>
    <x v="607"/>
    <s v="A00000041629"/>
    <s v="BATTELLE_epifluorProtocol_V3"/>
    <s v="manual image analysis"/>
    <n v="25"/>
    <m/>
    <n v="0"/>
    <n v="15"/>
    <n v="100"/>
    <m/>
    <m/>
    <n v="0.6"/>
    <s v=""/>
    <s v="Filtered sample contained cells spread over multiple focal planes which resulted in images that could not be analyzed."/>
    <s v="TuIbGgXF7vfcUnbShO1+tw=="/>
    <s v=""/>
    <s v="TuIbGgXF7vfeH3y1NAol+w=="/>
  </r>
  <r>
    <s v="NEON.D06.KING.DP1.20138.001.amc_cellCounts.2019-01.expanded.20231227T172800Z.csv"/>
    <s v="efc3a533-97f4-448b-a880-5f33a96aa477"/>
    <s v="Battelle Applied Genomics"/>
    <s v="D06"/>
    <x v="10"/>
    <s v="KING.AOS.S2"/>
    <x v="606"/>
    <d v="2019-01-22T09:00:00"/>
    <s v="OK"/>
    <x v="608"/>
    <s v="A00000041622"/>
    <s v="BATTELLE_epifluorProtocol_V3"/>
    <s v="automated image analysis"/>
    <n v="25"/>
    <m/>
    <n v="10"/>
    <n v="15"/>
    <n v="100"/>
    <n v="222"/>
    <n v="95926"/>
    <n v="0.6"/>
    <s v=""/>
    <s v=""/>
    <s v="TuIbGgXF7vfcUnbShO1+tw=="/>
    <s v=""/>
    <s v="TuIbGgXF7vfeH3y1NAol+w=="/>
  </r>
  <r>
    <s v="NEON.D06.KING.DP1.20138.001.amc_cellCounts.2019-02.expanded.20231227T173849Z.csv"/>
    <s v="be37ed37-4305-4d3b-b0d8-5cfae2c8dd01"/>
    <s v="Battelle Applied Genomics"/>
    <s v="D06"/>
    <x v="10"/>
    <s v="KING.AOS.S2"/>
    <x v="607"/>
    <d v="2019-03-27T09:00:00"/>
    <s v="OK"/>
    <x v="609"/>
    <s v="A00000041672"/>
    <s v="BATTELLE_epifluorProtocol_V3"/>
    <s v="manual image analysis"/>
    <n v="25"/>
    <m/>
    <n v="10"/>
    <n v="15"/>
    <n v="100"/>
    <n v="213"/>
    <n v="61358"/>
    <n v="1.7"/>
    <s v=""/>
    <s v=""/>
    <s v="TuIbGgXF7vfcUnbShO1+tw=="/>
    <s v=""/>
    <s v="vMLbKuU6fpEPi1m0ln3TkA=="/>
  </r>
  <r>
    <s v="NEON.D06.KING.DP1.20138.001.amc_cellCounts.2019-03.expanded.20231227T163743Z.csv"/>
    <s v="a9700bd3-1372-4d48-8b34-9a5306e42704"/>
    <s v="Battelle Applied Genomics"/>
    <s v="D06"/>
    <x v="10"/>
    <s v="KING.AOS.S2"/>
    <x v="608"/>
    <d v="2019-03-27T09:00:00"/>
    <s v="OK"/>
    <x v="610"/>
    <s v="A00000041716"/>
    <s v="BATTELLE_epifluorProtocol_V3"/>
    <s v="automated image analysis"/>
    <n v="25"/>
    <m/>
    <n v="10"/>
    <n v="15"/>
    <n v="100"/>
    <n v="138"/>
    <n v="39753"/>
    <n v="1.7"/>
    <s v=""/>
    <s v=""/>
    <s v="TuIbGgXF7vfcUnbShO1+tw=="/>
    <s v=""/>
    <s v="vMLbKuU6fpEPi1m0ln3TkA=="/>
  </r>
  <r>
    <s v="NEON.D06.KING.DP1.20138.001.amc_cellCounts.2019-04.expanded.20231227T180235Z.csv"/>
    <s v="3744c179-4630-4ba0-bade-eac243a634f6"/>
    <s v="Battelle Applied Genomics"/>
    <s v="D06"/>
    <x v="10"/>
    <s v="KING.AOS.S2"/>
    <x v="609"/>
    <d v="2019-05-30T09:00:00"/>
    <s v="OK"/>
    <x v="611"/>
    <s v="A00000041998"/>
    <s v="BATTELLE_epifluorProtocol_V3"/>
    <s v="automated image analysis"/>
    <n v="25"/>
    <m/>
    <n v="10"/>
    <n v="10"/>
    <n v="100"/>
    <n v="381"/>
    <n v="164630"/>
    <n v="1.7"/>
    <s v=""/>
    <s v=""/>
    <s v="TuIbGgXF7vf19myfWd/EhQ=="/>
    <s v=""/>
    <s v="vMLbKuU6fpEPi1m0ln3TkA=="/>
  </r>
  <r>
    <s v="NEON.D06.KING.DP1.20138.001.amc_cellCounts.2019-05.expanded.20231227T184659Z.csv"/>
    <s v="41d07ad7-8a3b-462b-8195-0451502995bb"/>
    <s v="Battelle Applied Genomics"/>
    <s v="D06"/>
    <x v="10"/>
    <s v="KING.AOS.S2"/>
    <x v="610"/>
    <d v="2019-05-30T09:00:00"/>
    <s v="OK"/>
    <x v="612"/>
    <s v="A00000042454"/>
    <s v="BATTELLE_epifluorProtocol_V3"/>
    <s v="automated image analysis"/>
    <n v="25"/>
    <m/>
    <n v="10"/>
    <n v="10"/>
    <n v="100"/>
    <n v="532"/>
    <n v="229877"/>
    <n v="1.7"/>
    <s v=""/>
    <s v=""/>
    <s v="TuIbGgXF7vfcUnbShO1+tw=="/>
    <s v=""/>
    <s v="vMLbKuU6fpEPi1m0ln3TkA=="/>
  </r>
  <r>
    <s v="NEON.D06.KING.DP1.20138.001.amc_cellCounts.2019-06.expanded.20231227T190336Z.csv"/>
    <s v="03dea1e7-9b56-47c8-9bbc-36f311071413"/>
    <s v="Battelle Applied Genomics"/>
    <s v="D06"/>
    <x v="10"/>
    <s v="KING.AOS.S2"/>
    <x v="611"/>
    <d v="2019-08-01T09:00:00"/>
    <s v="OK"/>
    <x v="613"/>
    <s v="A00000043211"/>
    <s v="BATTELLE_epifluorProtocol_V3"/>
    <s v="automated image analysis"/>
    <n v="25"/>
    <m/>
    <n v="10"/>
    <n v="10"/>
    <n v="100"/>
    <n v="323"/>
    <n v="139568"/>
    <n v="0.6"/>
    <s v=""/>
    <s v=""/>
    <s v="TuIbGgXF7vf19myfWd/EhQ=="/>
    <s v=""/>
    <s v="TuIbGgXF7vfeH3y1NAol+w=="/>
  </r>
  <r>
    <s v="NEON.D06.KING.DP1.20138.001.amc_cellCounts.2019-07.expanded.20231227T182022Z.csv"/>
    <s v="3fc723e1-ad0f-40c3-a04b-2ee0a0a19bac"/>
    <s v="Battelle Applied Genomics"/>
    <s v="D06"/>
    <x v="10"/>
    <s v="KING.AOS.S2"/>
    <x v="612"/>
    <d v="2019-08-01T09:00:00"/>
    <s v="OK"/>
    <x v="614"/>
    <s v="A00000079717"/>
    <s v="BATTELLE_epifluorProtocol_V3"/>
    <s v="automated image analysis"/>
    <n v="25"/>
    <m/>
    <n v="10"/>
    <n v="10"/>
    <n v="100"/>
    <n v="251"/>
    <n v="108457"/>
    <n v="0.6"/>
    <s v=""/>
    <s v=""/>
    <s v="TuIbGgXF7vf19myfWd/EhQ=="/>
    <s v=""/>
    <s v="TuIbGgXF7vfeH3y1NAol+w=="/>
  </r>
  <r>
    <s v="NEON.D06.KING.DP1.20138.001.amc_cellCounts.2019-08.expanded.20231227T191422Z.csv"/>
    <s v="c15976b9-afe4-4fbe-bbad-eb0d866da77e"/>
    <s v="Battelle Applied Genomics"/>
    <s v="D06"/>
    <x v="10"/>
    <s v="KING.AOS.S2"/>
    <x v="613"/>
    <d v="2019-09-26T09:00:00"/>
    <s v="OK"/>
    <x v="615"/>
    <s v="A00000080261"/>
    <s v="BATTELLE_epifluorProtocol_V3"/>
    <s v="automated image analysis"/>
    <n v="25"/>
    <m/>
    <n v="10"/>
    <n v="10"/>
    <n v="100"/>
    <n v="236"/>
    <n v="101975"/>
    <n v="2.8"/>
    <s v=""/>
    <s v=""/>
    <s v="TuIbGgXF7veDJlutooe2uQ=="/>
    <s v=""/>
    <s v="TuIbGgXF7vfeH3y1NAol+w=="/>
  </r>
  <r>
    <s v="NEON.D06.KING.DP1.20138.001.amc_cellCounts.2019-09.expanded.20231227T164549Z.csv"/>
    <s v="6b44d43c-8e55-4054-ae8d-90bf747e7eb4"/>
    <s v="Battelle Applied Genomics"/>
    <s v="D06"/>
    <x v="10"/>
    <s v="KING.AOS.S2"/>
    <x v="614"/>
    <d v="2019-10-29T09:00:00"/>
    <s v="Other (describe in remarks)"/>
    <x v="616"/>
    <s v="A00000080301"/>
    <s v="BATTELLE_epifluorProtocol_V3"/>
    <s v="automated image analysis"/>
    <n v="25"/>
    <n v="10"/>
    <n v="10"/>
    <n v="10"/>
    <n v="100"/>
    <n v="1720"/>
    <n v="743210"/>
    <n v="2.8"/>
    <s v=""/>
    <s v="Sample received in September and was unanalyzable due to imaging issues. Sample was diluted 1:10 for this analysis."/>
    <s v="TuIbGgXF7vc5xgynINeH1g=="/>
    <s v=""/>
    <s v="TuIbGgXF7vfeH3y1NAol+w=="/>
  </r>
  <r>
    <s v="NEON.D06.KING.DP1.20138.001.amc_cellCounts.2019-09.expanded.20231227T164549Z.csv"/>
    <s v="27d22f6a-05e3-41ed-b562-14e68a53fedb"/>
    <s v="Battelle Applied Genomics"/>
    <s v="D06"/>
    <x v="10"/>
    <s v="KING.AOS.S2"/>
    <x v="615"/>
    <d v="2019-11-21T09:00:00"/>
    <s v="OK"/>
    <x v="617"/>
    <s v="A00000137389"/>
    <s v="BATTELLE_epifluorProtocol_V4"/>
    <s v="automated image analysis"/>
    <n v="25"/>
    <m/>
    <n v="10"/>
    <n v="10"/>
    <n v="100"/>
    <n v="492"/>
    <n v="2125926"/>
    <m/>
    <s v=""/>
    <s v=""/>
    <s v="TuIbGgXF7vfwmbH0HRfL8A=="/>
    <s v=""/>
    <s v="TuIbGgXF7vfkyq5thAKFMA=="/>
  </r>
  <r>
    <s v="NEON.D06.KING.DP1.20138.001.amc_cellCounts.2019-11.expanded.20231227T181101Z.csv"/>
    <s v="b8a1719d-e50e-4e73-9f2f-2243d8bc0048"/>
    <s v="Battelle Applied Genomics"/>
    <s v="D06"/>
    <x v="10"/>
    <s v="KING.AOS.S2"/>
    <x v="616"/>
    <d v="2019-11-21T09:00:00"/>
    <s v="OK"/>
    <x v="618"/>
    <s v="A00000208388"/>
    <s v="BATTELLE_epifluorProtocol_V4"/>
    <s v="automated image analysis"/>
    <n v="25"/>
    <n v="2"/>
    <n v="10"/>
    <n v="10"/>
    <n v="100"/>
    <n v="422"/>
    <n v="1823457"/>
    <m/>
    <s v=""/>
    <s v=""/>
    <s v="TuIbGgXF7vfwmbH0HRfL8A=="/>
    <s v=""/>
    <s v="TuIbGgXF7vfkyq5thAKFMA=="/>
  </r>
  <r>
    <s v="NEON.D06.KING.DP1.20138.001.amc_cellCounts.2019-12.expanded.20231227T165057Z.csv"/>
    <s v="4739632e-47da-41be-8c15-88522ccf898d"/>
    <s v="Battelle Applied Genomics"/>
    <s v="D06"/>
    <x v="10"/>
    <s v="KING.AOS.S2"/>
    <x v="617"/>
    <d v="2020-01-20T09:00:00"/>
    <s v="OK"/>
    <x v="619"/>
    <s v="A00000208400"/>
    <s v="BATTELLE_epifluorProtocol_V4"/>
    <s v="automated image analysis"/>
    <n v="25"/>
    <m/>
    <n v="10"/>
    <n v="10"/>
    <n v="100"/>
    <n v="163"/>
    <n v="70432"/>
    <m/>
    <s v=""/>
    <s v=""/>
    <s v="TuIbGgXF7vf63arGW51dzg=="/>
    <s v=""/>
    <s v="TuIbGgXF7vfkyq5thAKFMA=="/>
  </r>
  <r>
    <s v="NEON.D06.KING.DP1.20138.001.amc_cellCounts.2020-01.expanded.20231227T210957Z.csv"/>
    <s v="fdfe0914-67da-48f5-87e6-d70273898459"/>
    <s v="Battelle Applied Genomics"/>
    <s v="D06"/>
    <x v="10"/>
    <s v="KING.AOS.S2"/>
    <x v="618"/>
    <d v="2020-01-20T09:00:00"/>
    <s v="OK"/>
    <x v="620"/>
    <s v="A00000208440"/>
    <s v="BATTELLE_epifluorProtocol_V4"/>
    <s v="automated image analysis"/>
    <n v="25"/>
    <m/>
    <n v="10"/>
    <n v="10"/>
    <n v="100"/>
    <n v="676"/>
    <n v="292099"/>
    <m/>
    <s v=""/>
    <s v=""/>
    <s v="TuIbGgXF7vf63arGW51dzg=="/>
    <s v=""/>
    <s v="TuIbGgXF7vfkyq5thAKFMA=="/>
  </r>
  <r>
    <s v="NEON.D06.KING.DP1.20138.001.amc_cellCounts.2020-02.expanded.20231227T230951Z.csv"/>
    <s v="e76f9c75-426c-47b3-91f5-af6156979d35"/>
    <s v="Battelle Applied Genomics"/>
    <s v="D06"/>
    <x v="10"/>
    <s v="KING.AOS.S2"/>
    <x v="619"/>
    <d v="2020-04-09T09:00:00"/>
    <s v="OK"/>
    <x v="621"/>
    <s v="A00000208447"/>
    <s v="BATTELLE_epifluorProtocol_V4"/>
    <s v="automated image analysis"/>
    <n v="25"/>
    <n v="10"/>
    <n v="10"/>
    <n v="10"/>
    <n v="100"/>
    <n v="67480"/>
    <n v="29158025"/>
    <m/>
    <s v=""/>
    <s v=""/>
    <s v="TuIbGgXF7vfcUnbShO1+tw=="/>
    <s v=""/>
    <s v="TuIbGgXF7veSFaINxEViRw=="/>
  </r>
  <r>
    <s v="NEON.D06.KING.DP1.20138.001.amc_cellCounts.2020-03.expanded.20231227T224824Z.csv"/>
    <s v="4a4456ce-f98b-4ab5-819b-779184cb3726"/>
    <s v="Battelle Applied Genomics"/>
    <s v="D06"/>
    <x v="10"/>
    <s v="KING.AOS.S2"/>
    <x v="620"/>
    <d v="2020-04-09T09:00:00"/>
    <s v="OK"/>
    <x v="622"/>
    <s v="A00000208507"/>
    <s v="BATTELLE_epifluorProtocol_V4"/>
    <s v="automated image analysis"/>
    <n v="25"/>
    <m/>
    <n v="10"/>
    <n v="10"/>
    <n v="100"/>
    <n v="1622"/>
    <n v="700864"/>
    <n v="2.7"/>
    <s v=""/>
    <s v=""/>
    <s v="TuIbGgXF7vfcUnbShO1+tw=="/>
    <s v="TuIbGgXF7vfkyq5thAKFMA=="/>
    <s v="TuIbGgXF7veSFaINxEViRw=="/>
  </r>
  <r>
    <s v="NEON.D06.KING.DP1.20138.001.amc_cellCounts.2020-06.expanded.20231227T211121Z.csv"/>
    <s v="9f739271-4102-4cfa-a830-f2dc6f8d43a7"/>
    <s v="Battelle Applied Genomics"/>
    <s v="D06"/>
    <x v="10"/>
    <s v="KING.AOS.S2"/>
    <x v="621"/>
    <d v="2020-09-24T09:00:00"/>
    <s v="OK"/>
    <x v="623"/>
    <s v="A00000208584"/>
    <s v="BATTELLE_epifluorProtocol_V4"/>
    <s v="automated image analysis"/>
    <n v="25"/>
    <n v="10"/>
    <n v="11"/>
    <n v="10"/>
    <n v="100"/>
    <n v="5950"/>
    <n v="2337262"/>
    <m/>
    <s v=""/>
    <s v=""/>
    <s v="TuIbGgXF7vfkyq5thAKFMA=="/>
    <s v=""/>
    <s v="EpO2CC/Vy5ISfMKifWWP0Q=="/>
  </r>
  <r>
    <s v="NEON.D06.KING.DP1.20138.001.amc_cellCounts.2020-07.expanded.20231227T212624Z.csv"/>
    <s v="9bab3aca-bfad-48fb-94a1-71de44de3d58"/>
    <s v="Battelle Applied Genomics"/>
    <s v="D06"/>
    <x v="10"/>
    <s v="KING.AOS.S2"/>
    <x v="622"/>
    <d v="2020-09-24T09:00:00"/>
    <s v="OK"/>
    <x v="624"/>
    <s v="A00000212872"/>
    <s v="BATTELLE_epifluorProtocol_V4"/>
    <s v="automated image analysis"/>
    <n v="25"/>
    <n v="10"/>
    <n v="10"/>
    <n v="10"/>
    <n v="100"/>
    <n v="2240"/>
    <n v="967901"/>
    <m/>
    <s v=""/>
    <s v=""/>
    <s v="TuIbGgXF7vf19myfWd/EhQ=="/>
    <s v=""/>
    <s v="EpO2CC/Vy5ISfMKifWWP0Q=="/>
  </r>
  <r>
    <s v="NEON.D06.KING.DP1.20138.001.amc_cellCounts.2020-08.expanded.20231227T220409Z.csv"/>
    <s v="246459f2-617d-4094-9ead-3c77e8052a79"/>
    <s v="Battelle Applied Genomics"/>
    <s v="D06"/>
    <x v="10"/>
    <s v="KING.AOS.S2"/>
    <x v="623"/>
    <d v="2020-09-24T09:00:00"/>
    <s v="OK"/>
    <x v="625"/>
    <s v="A00000208769"/>
    <s v="BATTELLE_epifluorProtocol_V4"/>
    <s v="automated image analysis"/>
    <n v="25"/>
    <m/>
    <n v="10"/>
    <n v="10"/>
    <n v="100"/>
    <n v="425"/>
    <n v="183642"/>
    <m/>
    <s v=""/>
    <s v=""/>
    <s v="TuIbGgXF7vf19myfWd/EhQ=="/>
    <s v=""/>
    <s v="EpO2CC/Vy5ISfMKifWWP0Q=="/>
  </r>
  <r>
    <s v="NEON.D06.KING.DP1.20138.001.amc_cellCounts.2020-10.expanded.20231227T204843Z.csv"/>
    <s v="a2645545-1e58-45dd-aec8-486984331538"/>
    <s v="Battelle Applied Genomics"/>
    <s v="D06"/>
    <x v="10"/>
    <s v="KING.AOS.S2"/>
    <x v="624"/>
    <d v="2020-11-20T09:00:00"/>
    <s v="Other (describe in remarks)"/>
    <x v="626"/>
    <s v="A00000209432"/>
    <s v="BATTELLE_epifluorProtocol_V4"/>
    <s v="automated image analysis"/>
    <n v="25"/>
    <n v="100"/>
    <n v="10"/>
    <n v="10"/>
    <n v="100"/>
    <n v="30800"/>
    <n v="13308642"/>
    <m/>
    <s v=""/>
    <s v="Sample contained numerous white particulates. Sample had to be diluted for analysis."/>
    <s v="TuIbGgXF7vcxFNi0e8oPZg=="/>
    <s v=""/>
    <s v="/4JMnnzktjJU8JLmyyFMqw=="/>
  </r>
  <r>
    <s v="NEON.D06.KING.DP1.20138.001.amc_cellCounts.2020-11.expanded.20231227T220830Z.csv"/>
    <s v="45c89859-3c8c-4d24-9650-5fff390c4cc4"/>
    <s v="Battelle Applied Genomics"/>
    <s v="D06"/>
    <x v="10"/>
    <s v="KING.AOS.S2"/>
    <x v="625"/>
    <d v="2020-11-20T09:00:00"/>
    <s v="Other (describe in remarks)"/>
    <x v="627"/>
    <s v="A00000209578"/>
    <s v="BATTELLE_epifluorProtocol_V4"/>
    <s v="automated image analysis"/>
    <n v="25"/>
    <n v="100"/>
    <n v="10"/>
    <n v="10"/>
    <n v="100"/>
    <n v="28500"/>
    <n v="12314815"/>
    <m/>
    <s v=""/>
    <s v="Sample contained numerous white particulates. Sample had to be diluted for analysis."/>
    <s v="TuIbGgXF7vcxFNi0e8oPZg=="/>
    <s v=""/>
    <s v="/4JMnnzktjJU8JLmyyFMqw=="/>
  </r>
  <r>
    <s v="NEON.D06.KING.DP1.20138.001.amc_cellCounts.2021-03.expanded.20231228T012950Z.csv"/>
    <s v="43cf4840-c8bb-4f8b-8464-bbf4fdfd4671"/>
    <s v="Battelle Applied Genomics"/>
    <s v="D06"/>
    <x v="10"/>
    <s v="KING.AOS.reach"/>
    <x v="626"/>
    <d v="2021-04-09T09:00:00"/>
    <s v="OK"/>
    <x v="628"/>
    <s v="A00000209716"/>
    <s v="BATTELLE_epifluorProtocol_V4"/>
    <s v="automated image analysis"/>
    <n v="25"/>
    <m/>
    <n v="10"/>
    <n v="10"/>
    <n v="100"/>
    <n v="63"/>
    <n v="27222"/>
    <m/>
    <s v="LR"/>
    <s v=""/>
    <s v="TuIbGgXF7vfcUnbShO1+tw=="/>
    <s v=""/>
    <s v="Rp+aIsSto+A="/>
  </r>
  <r>
    <s v="NEON.D06.KING.DP1.20138.001.amc_cellCounts.2021-04.expanded.20231228T001116Z.csv"/>
    <s v="3a631c36-af87-4e76-806c-f59ccaa8e7e8"/>
    <s v="Battelle Applied Genomics"/>
    <s v="D06"/>
    <x v="10"/>
    <s v="KING.AOS.S2"/>
    <x v="627"/>
    <d v="2021-06-16T09:00:00"/>
    <s v="OK"/>
    <x v="629"/>
    <s v="A00000210068"/>
    <s v="BATTELLE_epifluorProtocol_V4"/>
    <s v="automated image analysis"/>
    <n v="25"/>
    <n v="10"/>
    <n v="10"/>
    <n v="10"/>
    <n v="100"/>
    <n v="1510"/>
    <n v="652469"/>
    <m/>
    <s v=""/>
    <s v=""/>
    <s v="TuIbGgXF7vfcUnbShO1+tw=="/>
    <s v=""/>
    <s v="TuIbGgXF7vf4scFP2EHD/A=="/>
  </r>
  <r>
    <s v="NEON.D06.KING.DP1.20138.001.amc_cellCounts.2021-05.expanded.20231227T235811Z.csv"/>
    <s v="f66727c4-42e7-4bc4-8927-7be0ea8a9fc3"/>
    <s v="Battelle Applied Genomics"/>
    <s v="D06"/>
    <x v="10"/>
    <s v="KING.AOS.S2"/>
    <x v="628"/>
    <d v="2021-06-16T09:00:00"/>
    <s v="OK"/>
    <x v="630"/>
    <s v="A00000210424"/>
    <s v="BATTELLE_epifluorProtocol_V4"/>
    <s v="automated image analysis"/>
    <n v="25"/>
    <n v="10"/>
    <n v="10"/>
    <n v="10"/>
    <n v="100"/>
    <n v="2340"/>
    <n v="1011111"/>
    <m/>
    <s v=""/>
    <s v=""/>
    <s v="TuIbGgXF7vfcUnbShO1+tw=="/>
    <s v=""/>
    <s v="TuIbGgXF7vf4scFP2EHD/A=="/>
  </r>
  <r>
    <s v="NEON.D06.KING.DP1.20138.001.amc_cellCounts.2021-06.expanded.20231228T013233Z.csv"/>
    <s v="cacb1cfe-3b5e-4d30-8c33-7e276fb9e8c9"/>
    <s v="Battelle Applied Genomics"/>
    <s v="D06"/>
    <x v="10"/>
    <s v="KING.AOS.S2"/>
    <x v="629"/>
    <d v="2021-08-04T09:00:00"/>
    <s v="OK"/>
    <x v="631"/>
    <s v="A00000210490"/>
    <s v="BATTELLE_epifluorProtocol_V5"/>
    <s v="automated image analysis"/>
    <n v="25"/>
    <n v="10"/>
    <n v="10"/>
    <n v="10"/>
    <n v="100"/>
    <n v="700"/>
    <n v="302469"/>
    <m/>
    <s v=""/>
    <s v=""/>
    <s v="TuIbGgXF7vfcUnbShO1+tw=="/>
    <s v=""/>
    <s v="TuIbGgXF7vf4scFP2EHD/A=="/>
  </r>
  <r>
    <s v="NEON.D06.KING.DP1.20138.001.amc_cellCounts.2021-07.expanded.20231227T235106Z.csv"/>
    <s v="ce128081-11b1-4538-885c-c25b5ccc1f47"/>
    <s v="Battelle Applied Genomics"/>
    <s v="D06"/>
    <x v="10"/>
    <s v="KING.AOS.S2"/>
    <x v="630"/>
    <d v="2021-08-04T09:00:00"/>
    <s v="OK"/>
    <x v="632"/>
    <s v="A00000211174"/>
    <s v="BATTELLE_epifluorProtocol_V5"/>
    <s v="automated image analysis"/>
    <n v="25"/>
    <n v="10"/>
    <n v="10"/>
    <n v="10"/>
    <n v="100"/>
    <n v="1970"/>
    <n v="851235"/>
    <m/>
    <s v=""/>
    <s v=""/>
    <s v="TuIbGgXF7vfcUnbShO1+tw=="/>
    <s v=""/>
    <s v="TuIbGgXF7vf4scFP2EHD/A=="/>
  </r>
  <r>
    <s v="NEON.D06.KING.DP1.20138.001.amc_cellCounts.2021-08.expanded.20231228T012842Z.csv"/>
    <s v="aac6dfd2-beef-462b-baa3-3f927834a20e"/>
    <s v="Battelle Applied Genomics"/>
    <s v="D06"/>
    <x v="10"/>
    <s v="KING.AOS.S2"/>
    <x v="631"/>
    <d v="2021-10-11T09:00:00"/>
    <s v="OK"/>
    <x v="633"/>
    <s v="A00000211194"/>
    <s v="BATTELLE_epifluorProtocol_V5"/>
    <s v="automated image analysis"/>
    <n v="25"/>
    <m/>
    <n v="10"/>
    <n v="10"/>
    <n v="100"/>
    <n v="90"/>
    <n v="38900"/>
    <m/>
    <s v="LR"/>
    <s v=""/>
    <s v="TuIbGgXF7vfcUnbShO1+tw=="/>
    <s v=""/>
    <s v="TuIbGgXF7vdE1jDCPRrABw=="/>
  </r>
  <r>
    <s v="NEON.D06.KING.DP1.20138.001.amc_cellCounts.2021-09.expanded.20231228T000551Z.csv"/>
    <s v="a451fef1-303f-43e8-8fb2-8857030d8225"/>
    <s v="Battelle Applied Genomics"/>
    <s v="D06"/>
    <x v="10"/>
    <s v="KING.AOS.S2"/>
    <x v="632"/>
    <d v="2021-09-28T09:00:00"/>
    <s v="OK"/>
    <x v="634"/>
    <s v="A00000317881"/>
    <s v="BATTELLE_epifluorProtocol_V5"/>
    <s v="automated image analysis"/>
    <n v="25"/>
    <n v="100"/>
    <n v="10"/>
    <n v="10"/>
    <n v="100"/>
    <n v="8200"/>
    <n v="3543210"/>
    <m/>
    <s v=""/>
    <s v=""/>
    <s v="TuIbGgXF7vfcUnbShO1+tw=="/>
    <s v=""/>
    <s v="TuIbGgXF7vf4scFP2EHD/A=="/>
  </r>
  <r>
    <s v="NEON.D06.KING.DP1.20138.001.amc_cellCounts.2021-10.expanded.20231228T000453Z.csv"/>
    <s v="ebf25c18-0713-42d1-a0c4-fe1a9e0fa19c"/>
    <s v="Battelle Applied Genomics"/>
    <s v="D06"/>
    <x v="10"/>
    <s v="KING.AOS.S2"/>
    <x v="633"/>
    <d v="2021-12-15T09:00:00"/>
    <s v="OK"/>
    <x v="635"/>
    <s v="A00000317903"/>
    <s v="BATTELLE_epifluorProtocol_V6"/>
    <s v="automated image analysis"/>
    <n v="25"/>
    <n v="100"/>
    <n v="10"/>
    <n v="10"/>
    <n v="100"/>
    <n v="6200"/>
    <n v="2679012"/>
    <m/>
    <s v=""/>
    <s v=""/>
    <s v="TuIbGgXF7vfcUnbShO1+tw=="/>
    <s v=""/>
    <s v="TuIbGgXF7vfzrVbmyJtLCA=="/>
  </r>
  <r>
    <s v="NEON.D06.KING.DP1.20138.001.amc_cellCounts.2021-11.expanded.20231227T235941Z.csv"/>
    <s v="c40a8fdd-fe4e-4a87-a335-f36a28d63283"/>
    <s v="Battelle Applied Genomics"/>
    <s v="D06"/>
    <x v="10"/>
    <s v="KING.AOS.S2"/>
    <x v="634"/>
    <d v="2022-02-24T09:00:00"/>
    <s v="OK"/>
    <x v="636"/>
    <s v="A00000318866"/>
    <s v="BATTELLE_epifluorProtocol_V6"/>
    <s v="automated image analysis"/>
    <n v="25"/>
    <n v="10"/>
    <n v="10"/>
    <n v="10"/>
    <n v="100"/>
    <n v="1090"/>
    <n v="470988"/>
    <m/>
    <s v=""/>
    <s v=""/>
    <s v="TuIbGgXF7vfcUnbShO1+tw=="/>
    <s v=""/>
    <s v="TuIbGgXF7vf4scFP2EHD/A=="/>
  </r>
  <r>
    <s v="NEON.D06.KING.DP1.20138.001.amc_cellCounts.2021-12.expanded.20231228T003516Z.csv"/>
    <s v="d377fbf3-8ea3-4f41-b81b-757d6eeb6c7d"/>
    <s v="Battelle Applied Genomics"/>
    <s v="D06"/>
    <x v="10"/>
    <s v="KING.AOS.S2"/>
    <x v="635"/>
    <d v="2022-02-16T09:00:00"/>
    <s v="OK"/>
    <x v="637"/>
    <s v="A00000318876"/>
    <s v="BATTELLE_epifluorProtocol_V6"/>
    <s v="automated image analysis"/>
    <n v="25"/>
    <n v="10"/>
    <n v="10"/>
    <n v="10"/>
    <n v="100"/>
    <n v="890"/>
    <n v="384568"/>
    <m/>
    <s v=""/>
    <s v=""/>
    <s v="TuIbGgXF7vfcUnbShO1+tw=="/>
    <s v=""/>
    <s v="TuIbGgXF7vf4scFP2EHD/A=="/>
  </r>
  <r>
    <s v="NEON.D06.KING.DP1.20138.001.amc_cellCounts.2022-01.expanded.20231229T050627Z.csv"/>
    <s v="1721acb2-ae5f-4258-96bf-79905c0e8019"/>
    <s v="Battelle Applied Genomics"/>
    <s v="D06"/>
    <x v="10"/>
    <s v="KING.AOS.S2"/>
    <x v="636"/>
    <d v="2022-02-24T09:00:00"/>
    <s v="OK"/>
    <x v="638"/>
    <s v="A00000319079"/>
    <s v="BATTELLE_epifluorProtocol_V6"/>
    <s v="automated image analysis"/>
    <n v="25"/>
    <m/>
    <n v="10"/>
    <n v="10"/>
    <n v="100"/>
    <n v="133"/>
    <n v="57469"/>
    <m/>
    <s v=""/>
    <s v=""/>
    <s v="TuIbGgXF7vfcUnbShO1+tw=="/>
    <s v=""/>
    <s v="TuIbGgXF7vf4scFP2EHD/A=="/>
  </r>
  <r>
    <s v="NEON.D06.KING.DP1.20138.001.amc_cellCounts.2022-02.expanded.20231229T044044Z.csv"/>
    <s v="7eabc36d-32e1-42b1-9f92-a339e6fbae37"/>
    <s v="Battelle Applied Genomics"/>
    <s v="D06"/>
    <x v="10"/>
    <s v="KING.AOS.S2"/>
    <x v="637"/>
    <d v="2022-03-29T09:00:00"/>
    <s v="OK"/>
    <x v="639"/>
    <s v="A00000319099"/>
    <s v="BATTELLE_epifluorProtocol_V6"/>
    <s v="automated image analysis"/>
    <n v="25"/>
    <m/>
    <n v="10"/>
    <n v="10"/>
    <n v="100"/>
    <n v="151"/>
    <n v="65247"/>
    <m/>
    <s v=""/>
    <s v=""/>
    <s v="TuIbGgXF7vfcUnbShO1+tw=="/>
    <s v=""/>
    <s v="TuIbGgXF7vfzrVbmyJtLCA=="/>
  </r>
  <r>
    <s v="NEON.D06.KING.DP1.20138.001.amc_cellCounts.2022-03.expanded.20231229T040505Z.csv"/>
    <s v="a053d16e-a143-4880-82ba-c013f737d002"/>
    <s v="Battelle Applied Genomics"/>
    <s v="D06"/>
    <x v="10"/>
    <s v="KING.AOS.S2"/>
    <x v="638"/>
    <d v="2022-03-29T09:00:00"/>
    <s v="OK"/>
    <x v="640"/>
    <s v="A00000319117"/>
    <s v="BATTELLE_epifluorProtocol_V6"/>
    <s v="automated image analysis"/>
    <n v="25"/>
    <n v="10"/>
    <n v="10"/>
    <n v="10"/>
    <n v="100"/>
    <n v="2070"/>
    <n v="894444"/>
    <m/>
    <s v=""/>
    <s v=""/>
    <s v="TuIbGgXF7vfcUnbShO1+tw=="/>
    <s v=""/>
    <s v="TuIbGgXF7vfzrVbmyJtLCA=="/>
  </r>
  <r>
    <s v="NEON.D06.KING.DP1.20138.001.amc_cellCounts.2022-04.expanded.20231229T050319Z.csv"/>
    <s v="6da4187b-7d52-4127-b1b4-2c9b3fbab13d"/>
    <s v="Battelle Applied Genomics"/>
    <s v="D06"/>
    <x v="10"/>
    <s v="KING.AOS.S2"/>
    <x v="639"/>
    <d v="2022-08-30T09:00:00"/>
    <s v="OK"/>
    <x v="641"/>
    <s v="A00000319332"/>
    <s v="BATTELLE_epifluorProtocol_V6"/>
    <s v="automated image analysis"/>
    <n v="25"/>
    <m/>
    <n v="10"/>
    <n v="10"/>
    <n v="100"/>
    <n v="1372"/>
    <n v="592840"/>
    <m/>
    <s v=""/>
    <s v=""/>
    <s v="TuIbGgXF7vfwmbH0HRfL8A=="/>
    <s v=""/>
    <s v="ljFJY13p6pzg2KxKCNjSrw=="/>
  </r>
  <r>
    <s v="NEON.D06.KING.DP1.20138.001.amc_cellCounts.2022-05.expanded.20231229T050427Z.csv"/>
    <s v="294769ef-2425-429b-8468-3f7ce5750d0b"/>
    <s v="Battelle Applied Genomics"/>
    <s v="D06"/>
    <x v="10"/>
    <s v="KING.AOS.S2"/>
    <x v="640"/>
    <d v="2022-08-30T09:00:00"/>
    <s v="OK"/>
    <x v="642"/>
    <s v="A00000319427"/>
    <s v="BATTELLE_epifluorProtocol_V6"/>
    <s v="automated image analysis"/>
    <n v="25"/>
    <m/>
    <n v="10"/>
    <n v="10"/>
    <n v="100"/>
    <n v="1288"/>
    <n v="556543"/>
    <m/>
    <s v=""/>
    <s v=""/>
    <s v="TuIbGgXF7vfwmbH0HRfL8A=="/>
    <s v=""/>
    <s v="ljFJY13p6pzg2KxKCNjSrw=="/>
  </r>
  <r>
    <s v="NEON.D06.KING.DP1.20138.001.amc_cellCounts.2022-06.expanded.20231229T050153Z.csv"/>
    <s v="33954f08-8de6-417e-ae29-116a66fb6292"/>
    <s v="Battelle Applied Genomics"/>
    <s v="D06"/>
    <x v="10"/>
    <s v="KING.AOS.S2"/>
    <x v="641"/>
    <d v="2022-08-30T09:00:00"/>
    <s v="OK"/>
    <x v="643"/>
    <s v="A00000320083"/>
    <s v="BATTELLE_epifluorProtocol_V6"/>
    <s v="automated image analysis"/>
    <n v="25"/>
    <m/>
    <n v="10"/>
    <n v="10"/>
    <n v="100"/>
    <n v="372"/>
    <n v="160741"/>
    <m/>
    <s v=""/>
    <s v=""/>
    <s v="TuIbGgXF7vfwmbH0HRfL8A=="/>
    <s v=""/>
    <s v="ljFJY13p6pzg2KxKCNjSrw=="/>
  </r>
  <r>
    <s v="NEON.D06.KING.DP1.20138.001.amc_cellCounts.2022-08.expanded.20231229T050723Z.csv"/>
    <s v="34d1b8b2-2b92-419b-9ff3-63a41605850e"/>
    <s v="Battelle Applied Genomics"/>
    <s v="D06"/>
    <x v="10"/>
    <s v="KING.AOS.S2"/>
    <x v="642"/>
    <d v="2022-11-14T09:00:00"/>
    <s v="Other (describe in remarks)"/>
    <x v="644"/>
    <s v="A00000348015"/>
    <s v="BATTELLE_epifluorProtocol_V6"/>
    <s v="automated image analysis"/>
    <n v="25"/>
    <n v="10"/>
    <n v="10"/>
    <n v="10"/>
    <n v="100"/>
    <n v="880"/>
    <n v="380247"/>
    <m/>
    <s v=""/>
    <s v="Sample arrived frozen but analzyable"/>
    <s v="AvTWY8HWm8s="/>
    <s v=""/>
    <s v="TuIbGgXF7vf4scFP2EHD/A=="/>
  </r>
  <r>
    <s v="NEON.D06.KING.DP1.20138.001.amc_cellCounts.2022-09.expanded.20231229T055105Z.csv"/>
    <s v="580eabc9-0d40-4ae2-b015-3a9bcc3c4c7a"/>
    <s v="Battelle Applied Genomics"/>
    <s v="D06"/>
    <x v="10"/>
    <s v="KING.AOS.S2"/>
    <x v="643"/>
    <d v="2022-11-14T09:00:00"/>
    <s v="Other (describe in remarks)"/>
    <x v="645"/>
    <s v="A00000348045"/>
    <s v="BATTELLE_epifluorProtocol_V6"/>
    <s v="automated image analysis"/>
    <n v="25"/>
    <n v="10"/>
    <n v="10"/>
    <n v="10"/>
    <n v="100"/>
    <n v="900"/>
    <n v="388889"/>
    <m/>
    <s v=""/>
    <s v="Sample arrived frozen but analzyable"/>
    <s v="AvTWY8HWm8s="/>
    <s v=""/>
    <s v="TuIbGgXF7vf4scFP2EHD/A=="/>
  </r>
  <r>
    <s v="NEON.D06.KING.DP1.20138.001.amc_cellCounts.2022-10.expanded.20231229T060211Z.csv"/>
    <s v="bbbe021e-d853-4cf8-b0b7-b970c6dcd4ff"/>
    <s v="Battelle Memorial Institute"/>
    <s v="D06"/>
    <x v="10"/>
    <s v="KING.AOS.S2"/>
    <x v="644"/>
    <d v="2022-12-21T09:00:00"/>
    <s v="OK"/>
    <x v="646"/>
    <s v="A00000348632"/>
    <s v="BATTELLE_epifluorProtocol_V6"/>
    <s v="automated image analysis"/>
    <n v="25"/>
    <m/>
    <n v="10"/>
    <n v="10"/>
    <n v="100"/>
    <n v="233"/>
    <n v="100679"/>
    <m/>
    <s v=""/>
    <s v=""/>
    <s v="TuIbGgXF7vf5QN6lKJFDaA=="/>
    <s v=""/>
    <s v="TuIbGgXF7veYUpf7WiRmmg=="/>
  </r>
  <r>
    <s v="NEON.D06.KING.DP1.20138.001.amc_cellCounts.2022-11.expanded.20231229T052957Z.csv"/>
    <s v="26d2bf52-c4fb-4b3d-a8aa-1f34316f7f5f"/>
    <s v="Battelle Memorial Institute"/>
    <s v="D06"/>
    <x v="10"/>
    <s v="KING.AOS.reach"/>
    <x v="645"/>
    <d v="2022-12-21T09:00:00"/>
    <s v="OK"/>
    <x v="647"/>
    <s v="A00000348848"/>
    <s v="BATTELLE_epifluorProtocol_V6"/>
    <s v="automated image analysis"/>
    <n v="25"/>
    <n v="10"/>
    <n v="10"/>
    <n v="10"/>
    <n v="100"/>
    <n v="4190"/>
    <n v="1810494"/>
    <n v="4.8"/>
    <s v=""/>
    <s v=""/>
    <s v="TuIbGgXF7vf5QN6lKJFDaA=="/>
    <s v="TuIbGgXF7vf63arGW51dzg=="/>
    <s v="TuIbGgXF7veYUpf7WiRmmg=="/>
  </r>
  <r>
    <s v="NEON.D06.KING.DP1.20138.001.amc_cellCounts.2023-01.expanded.20231229T155437Z.csv"/>
    <s v="c58789ee-f6d4-4230-bdd4-63c29f436dc0"/>
    <s v="Battelle Memorial Institute"/>
    <s v="D06"/>
    <x v="10"/>
    <s v="KING.AOS.reach"/>
    <x v="646"/>
    <d v="2023-02-06T09:00:00"/>
    <s v="OK"/>
    <x v="648"/>
    <s v="A00000348854"/>
    <s v="BATTELLE_epifluorProtocol_V6"/>
    <s v="automated image analysis"/>
    <n v="25"/>
    <n v="10"/>
    <n v="10"/>
    <n v="10"/>
    <n v="100"/>
    <n v="730"/>
    <n v="315432"/>
    <n v="0"/>
    <s v=""/>
    <s v=""/>
    <s v="TuIbGgXF7vf5QN6lKJFDaA=="/>
    <s v="TuIbGgXF7vfwmbH0HRfL8A=="/>
    <s v="TuIbGgXF7vdlZiSBHnEoLg=="/>
  </r>
  <r>
    <s v="NEON.D06.KING.DP1.20138.001.amc_cellCounts.2023-02.expanded.20231229T160708Z.csv"/>
    <s v="27ee69dc-c073-49db-9979-401761acb493"/>
    <s v="Battelle Memorial Institute"/>
    <s v="D06"/>
    <x v="10"/>
    <s v="KING.AOS.reach"/>
    <x v="647"/>
    <d v="2023-03-22T09:00:00"/>
    <s v="OK"/>
    <x v="649"/>
    <s v="A00000348870"/>
    <s v="BATTELLE_epifluorProtocol_V6"/>
    <s v="automated image analysis"/>
    <n v="25"/>
    <m/>
    <n v="10"/>
    <n v="10"/>
    <n v="100"/>
    <n v="85"/>
    <n v="36728"/>
    <m/>
    <s v="LR"/>
    <s v=""/>
    <s v="TuIbGgXF7vfcUnbShO1+tw=="/>
    <s v=""/>
    <s v="TuIbGgXF7vfwmbH0HRfL8A=="/>
  </r>
  <r>
    <s v="NEON.D06.KING.DP1.20138.001.amc_cellCounts.2023-03.expanded.20231229T164811Z.csv"/>
    <s v="3c73b06d-93ae-4e74-b46c-f75103e89750"/>
    <s v="Battelle Memorial Institute"/>
    <s v="D06"/>
    <x v="10"/>
    <s v="KING.AOS.reach"/>
    <x v="648"/>
    <d v="2023-03-22T09:00:00"/>
    <s v="OK"/>
    <x v="650"/>
    <s v="B00000163073"/>
    <s v="BATTELLE_epifluorProtocol_V6"/>
    <s v="automated image analysis"/>
    <n v="25"/>
    <m/>
    <n v="10"/>
    <n v="10"/>
    <n v="100"/>
    <n v="63"/>
    <n v="27222"/>
    <m/>
    <s v="LR"/>
    <s v=""/>
    <s v="TuIbGgXF7vfcUnbShO1+tw=="/>
    <s v=""/>
    <s v="TuIbGgXF7vfwmbH0HRfL8A=="/>
  </r>
  <r>
    <s v="NEON.D06.KING.DP1.20138.001.amc_cellCounts.2023-04.expanded.20231229T153122Z.csv"/>
    <s v="74134706-e1e8-43b3-9746-597e4d8ce205"/>
    <s v="Battelle Memorial Institute"/>
    <s v="D06"/>
    <x v="10"/>
    <s v="KING.AOS.reach"/>
    <x v="649"/>
    <d v="2023-07-26T09:00:00"/>
    <s v="OK"/>
    <x v="651"/>
    <s v="A00000434723"/>
    <s v="BATTELLE_epifluorProtocol_V6"/>
    <s v="automated image analysis"/>
    <n v="25"/>
    <n v="10"/>
    <n v="10"/>
    <n v="10"/>
    <n v="100"/>
    <n v="1790"/>
    <n v="773457"/>
    <m/>
    <s v=""/>
    <s v=""/>
    <s v="Xl33bhz5pww="/>
    <s v=""/>
    <s v="Mp+jsXCSuiERzR29wwTEow=="/>
  </r>
  <r>
    <s v="NEON.D06.KING.DP1.20138.001.amc_cellCounts.2023-05.expanded.20231229T162748Z.csv"/>
    <s v="9d0a0f83-2a5a-4883-b19c-a4403cc1e4e4"/>
    <s v="Battelle Memorial Institute"/>
    <s v="D06"/>
    <x v="10"/>
    <s v="KING.AOS.reach"/>
    <x v="650"/>
    <d v="2023-07-26T09:00:00"/>
    <s v="OK"/>
    <x v="652"/>
    <s v="A00000435348"/>
    <s v="BATTELLE_epifluorProtocol_V6"/>
    <s v="automated image analysis"/>
    <n v="25"/>
    <n v="10"/>
    <n v="10"/>
    <n v="10"/>
    <n v="100"/>
    <n v="1080"/>
    <n v="466667"/>
    <m/>
    <s v=""/>
    <s v=""/>
    <s v="Xl33bhz5pww="/>
    <s v=""/>
    <s v="Mp+jsXCSuiERzR29wwTEow=="/>
  </r>
  <r>
    <s v="NEON.D06.KING.DP1.20138.001.amc_cellCounts.2023-06.expanded.20231229T162457Z.csv"/>
    <s v="5297a4ba-139c-4736-844d-e5a13a0c37a6"/>
    <s v="Battelle Memorial Institute"/>
    <s v="D06"/>
    <x v="10"/>
    <s v="KING.AOS.S2"/>
    <x v="651"/>
    <d v="2023-07-26T09:00:00"/>
    <s v="OK"/>
    <x v="653"/>
    <s v="A00000435408"/>
    <s v="BATTELLE_epifluorProtocol_V6"/>
    <s v="automated image analysis"/>
    <n v="25"/>
    <n v="10"/>
    <n v="10"/>
    <n v="10"/>
    <n v="100"/>
    <n v="1520"/>
    <n v="656790"/>
    <m/>
    <s v=""/>
    <s v=""/>
    <s v="Xl33bhz5pww="/>
    <s v=""/>
    <s v="Mp+jsXCSuiERzR29wwTEow=="/>
  </r>
  <r>
    <s v="NEON.D06.MCDI.DP1.20138.001.amc_cellCounts.2017-04.expanded.20231227T035906Z.csv"/>
    <s v="b8f53b9a-9d3f-4fff-a9d3-180d705c6158"/>
    <s v="Battelle Applied Genomics"/>
    <s v="D06"/>
    <x v="11"/>
    <s v="MCDI.AOS.S2"/>
    <x v="652"/>
    <d v="2017-05-19T09:00:00"/>
    <s v="OK"/>
    <x v="654"/>
    <s v=""/>
    <s v="BATTELLE_epifluorProtocol_V3"/>
    <s v="automated image analysis"/>
    <m/>
    <m/>
    <n v="12"/>
    <n v="10"/>
    <n v="100"/>
    <n v="514"/>
    <n v="846091"/>
    <m/>
    <s v=""/>
    <s v="Reference image not selected in May, no PDE perfomed. Assisted Image analysis via ImageJ. Samples mounted with ProLong Diamond Antifade mountant."/>
    <s v="SAi69pQ5esk="/>
    <s v=""/>
    <s v=""/>
  </r>
  <r>
    <s v="NEON.D06.MCDI.DP1.20138.001.amc_cellCounts.2017-05.expanded.20231227T070121Z.csv"/>
    <s v="76c31852-b115-4353-8a53-c469f8b62801"/>
    <s v="Battelle Applied Genomics"/>
    <s v="D06"/>
    <x v="11"/>
    <s v="MCDI.AOS.S2"/>
    <x v="653"/>
    <d v="2017-05-19T09:00:00"/>
    <s v="OK"/>
    <x v="655"/>
    <s v=""/>
    <s v="BATTELLE_epifluorProtocol_V3"/>
    <s v="automated image analysis"/>
    <m/>
    <m/>
    <n v="11"/>
    <n v="10"/>
    <n v="100"/>
    <n v="333"/>
    <n v="597980"/>
    <m/>
    <s v=""/>
    <s v="Reference image not selected in May, no PDE perfomed. Assisted Image analysis via ImageJ. Samples mounted with ProLong Diamond Antifade mountant."/>
    <s v="SAi69pQ5esk="/>
    <s v=""/>
    <s v=""/>
  </r>
  <r>
    <s v="NEON.D06.MCDI.DP1.20138.001.amc_cellCounts.2017-06.expanded.20231227T061010Z.csv"/>
    <s v="9c000a18-2ca8-4ea3-b4d1-ba64a32da0ff"/>
    <s v="Battelle Applied Genomics"/>
    <s v="D06"/>
    <x v="11"/>
    <s v="MCDI.AOS.S2"/>
    <x v="654"/>
    <d v="2017-07-25T09:00:00"/>
    <s v="OK"/>
    <x v="656"/>
    <s v=""/>
    <s v="BATTELLE_epifluorProtocol_V3"/>
    <s v="automated image analysis"/>
    <n v="47"/>
    <m/>
    <n v="10"/>
    <n v="10"/>
    <n v="100"/>
    <n v="105"/>
    <n v="207407"/>
    <n v="0.6"/>
    <s v=""/>
    <s v="Low number cells/image, recommend increasing volume in future."/>
    <s v="SAi69pQ5esk="/>
    <s v=""/>
    <s v=""/>
  </r>
  <r>
    <s v="NEON.D06.MCDI.DP1.20138.001.amc_cellCounts.2017-07.expanded.20231227T074507Z.csv"/>
    <s v="c4a9078b-e102-4ed9-a17c-a5c0ca1093e6"/>
    <s v="Battelle Applied Genomics"/>
    <s v="D06"/>
    <x v="11"/>
    <s v="MCDI.AOS.S2"/>
    <x v="655"/>
    <d v="2017-07-25T09:00:00"/>
    <s v="OK"/>
    <x v="657"/>
    <s v=""/>
    <s v="BATTELLE_epifluorProtocol_V3"/>
    <s v="automated image analysis"/>
    <n v="47"/>
    <m/>
    <n v="12"/>
    <n v="10"/>
    <n v="100"/>
    <n v="131"/>
    <n v="215638"/>
    <n v="0.6"/>
    <s v=""/>
    <s v="Low number cells/image, recommend increasing volume in future."/>
    <s v="SAi69pQ5esk="/>
    <s v=""/>
    <s v=""/>
  </r>
  <r>
    <s v="NEON.D06.MCDI.DP1.20138.001.amc_cellCounts.2017-08.expanded.20231227T033333Z.csv"/>
    <s v="6c50d03d-1917-49fb-8709-4e8d5ecb3818"/>
    <s v="Battelle Applied Genomics"/>
    <s v="D06"/>
    <x v="11"/>
    <s v="MCDI.AOS.S2"/>
    <x v="656"/>
    <d v="2017-09-20T09:00:00"/>
    <s v="OK"/>
    <x v="658"/>
    <s v=""/>
    <s v="BATTELLE_epifluorProtocol_V3"/>
    <s v="automated image analysis"/>
    <n v="47"/>
    <m/>
    <n v="12"/>
    <n v="20"/>
    <n v="100"/>
    <n v="246"/>
    <n v="202469"/>
    <n v="0"/>
    <s v=""/>
    <s v=""/>
    <s v="SAi69pQ5esk="/>
    <s v=""/>
    <s v=""/>
  </r>
  <r>
    <s v="NEON.D06.MCDI.DP1.20138.001.amc_cellCounts.2017-09.expanded.20231227T095220Z.csv"/>
    <s v="9e362ba1-2cdd-433b-8b8e-732453d7c126"/>
    <s v="Battelle Applied Genomics"/>
    <s v="D06"/>
    <x v="11"/>
    <s v="MCDI.AOS.S2"/>
    <x v="657"/>
    <d v="2017-09-20T09:00:00"/>
    <s v="Other (describe in remarks)"/>
    <x v="659"/>
    <s v=""/>
    <s v="BATTELLE_epifluorProtocol_V3"/>
    <s v="automated image analysis"/>
    <n v="47"/>
    <m/>
    <n v="10"/>
    <n v="20"/>
    <n v="100"/>
    <n v="268"/>
    <n v="264691"/>
    <n v="0"/>
    <s v=""/>
    <s v="Samples received frozen. Refrigerated and processed within 7 days."/>
    <s v="SAi69pQ5esk="/>
    <s v=""/>
    <s v=""/>
  </r>
  <r>
    <s v="NEON.D06.MCDI.DP1.20138.001.amc_cellCounts.2017-10.expanded.20231227T051148Z.csv"/>
    <s v="804b125d-e3a2-4b45-ba7c-9de3d5208718"/>
    <s v="Battelle Applied Genomics"/>
    <s v="D06"/>
    <x v="11"/>
    <s v="MCDI.AOS.S2"/>
    <x v="658"/>
    <d v="2017-11-28T09:00:00"/>
    <s v="OK"/>
    <x v="660"/>
    <s v=""/>
    <s v="BATTELLE_epifluorProtocol_V3"/>
    <s v="automated image analysis"/>
    <n v="25"/>
    <m/>
    <n v="10"/>
    <n v="20"/>
    <n v="100"/>
    <n v="19"/>
    <n v="4105"/>
    <n v="0.6"/>
    <s v="LR"/>
    <s v=""/>
    <s v="SAi69pQ5esk="/>
    <s v=""/>
    <s v=""/>
  </r>
  <r>
    <s v="NEON.D06.MCDI.DP1.20138.001.amc_cellCounts.2017-11.expanded.20231227T090341Z.csv"/>
    <s v="ff6e9ad3-5abe-4e11-bd47-f1d0e8579eec"/>
    <s v="Battelle Applied Genomics"/>
    <s v="D06"/>
    <x v="11"/>
    <s v="MCDI.AOS.S2"/>
    <x v="659"/>
    <d v="2017-11-28T09:00:00"/>
    <s v="OK"/>
    <x v="661"/>
    <s v=""/>
    <s v="BATTELLE_epifluorProtocol_V3"/>
    <s v="automated image analysis"/>
    <n v="25"/>
    <m/>
    <n v="10"/>
    <n v="20"/>
    <n v="100"/>
    <n v="54"/>
    <n v="11667"/>
    <n v="0.6"/>
    <s v="LR"/>
    <s v=""/>
    <s v="SAi69pQ5esk="/>
    <s v=""/>
    <s v=""/>
  </r>
  <r>
    <s v="NEON.D06.MCDI.DP1.20138.001.amc_cellCounts.2017-12.expanded.20231227T034025Z.csv"/>
    <s v="ff8e5ba0-4ca5-4258-8876-28f88a8e4fa4"/>
    <s v="Battelle Applied Genomics"/>
    <s v="D06"/>
    <x v="11"/>
    <s v="MCDI.AOS.S2"/>
    <x v="660"/>
    <d v="2018-01-16T09:00:00"/>
    <s v="OK"/>
    <x v="662"/>
    <s v=""/>
    <s v="BATTELLE_epifluorProtocol_V3"/>
    <s v="automated image analysis"/>
    <n v="25"/>
    <m/>
    <n v="10"/>
    <n v="20"/>
    <n v="100"/>
    <n v="30"/>
    <n v="6481"/>
    <n v="1.2"/>
    <s v="LR"/>
    <s v=""/>
    <s v="SAi69pQ5esk="/>
    <s v=""/>
    <s v=""/>
  </r>
  <r>
    <s v="NEON.D06.MCDI.DP1.20138.001.amc_cellCounts.2018-01.expanded.20231228T183223Z.csv"/>
    <s v="e799a1c1-5c2e-442f-ac9b-9b007942679c"/>
    <s v="Battelle Applied Genomics"/>
    <s v="D06"/>
    <x v="11"/>
    <s v="MCDI.AOS.S2"/>
    <x v="661"/>
    <d v="2018-01-17T09:00:00"/>
    <s v="Other (describe in remarks)"/>
    <x v="663"/>
    <s v=""/>
    <s v="BATTELLE_epifluorProtocol_V3"/>
    <s v="automated image analysis"/>
    <n v="25"/>
    <m/>
    <n v="10"/>
    <n v="20"/>
    <n v="100"/>
    <n v="100"/>
    <n v="21605"/>
    <n v="0.6"/>
    <s v=""/>
    <s v="Vial received at Battelle appeard to have small amount of powdered crystals in the bottom of the sample."/>
    <s v="SAi69pQ5esk="/>
    <s v=""/>
    <s v=""/>
  </r>
  <r>
    <s v="NEON.D06.MCDI.DP1.20138.001.amc_cellCounts.2018-02.expanded.20231228T171043Z.csv"/>
    <s v="ff993001-f6a7-49d2-bd37-b88c0cb2f52d"/>
    <s v="Battelle Applied Genomics"/>
    <s v="D06"/>
    <x v="11"/>
    <s v="MCDI.AOS.S2"/>
    <x v="662"/>
    <d v="2018-03-21T09:00:00"/>
    <s v="OK"/>
    <x v="664"/>
    <s v=""/>
    <s v="BATTELLE_epifluorProtocol_V3"/>
    <s v="automated image analysis"/>
    <n v="25"/>
    <m/>
    <n v="10"/>
    <n v="20"/>
    <n v="100"/>
    <n v="253"/>
    <n v="54660"/>
    <n v="0.6"/>
    <s v=""/>
    <s v=""/>
    <s v="TuIbGgXF7vf63arGW51dzg=="/>
    <s v=""/>
    <s v="TuIbGgXF7vcxFNi0e8oPZg=="/>
  </r>
  <r>
    <s v="NEON.D06.MCDI.DP1.20138.001.amc_cellCounts.2018-03.expanded.20231228T195234Z.csv"/>
    <s v="e58c7247-1885-4884-b1ec-d772a71de681"/>
    <s v="Battelle Applied Genomics"/>
    <s v="D06"/>
    <x v="11"/>
    <s v="MCDI.AOS.S2"/>
    <x v="663"/>
    <d v="2018-03-21T09:00:00"/>
    <s v="OK"/>
    <x v="665"/>
    <s v=""/>
    <s v="BATTELLE_epifluorProtocol_V3"/>
    <s v="automated image analysis"/>
    <n v="25"/>
    <m/>
    <n v="10"/>
    <n v="20"/>
    <n v="100"/>
    <n v="94"/>
    <n v="20309"/>
    <n v="0.6"/>
    <s v="LR"/>
    <s v=""/>
    <s v="TuIbGgXF7vf63arGW51dzg=="/>
    <s v=""/>
    <s v="TuIbGgXF7vcxFNi0e8oPZg=="/>
  </r>
  <r>
    <s v="NEON.D06.MCDI.DP1.20138.001.amc_cellCounts.2018-04.expanded.20231228T171848Z.csv"/>
    <s v="0b50d3c1-ba6f-4adc-921f-77f2089ed812"/>
    <s v="Battelle Applied Genomics"/>
    <s v="D06"/>
    <x v="11"/>
    <s v="MCDI.AOS.S2"/>
    <x v="664"/>
    <d v="2018-05-14T09:00:00"/>
    <s v="OK"/>
    <x v="666"/>
    <s v="A00000010613"/>
    <s v="BATTELLE_epifluorProtocol_V3"/>
    <s v="automated image analysis"/>
    <n v="25"/>
    <m/>
    <n v="11"/>
    <n v="18"/>
    <n v="100"/>
    <n v="230"/>
    <n v="51627"/>
    <n v="0.6"/>
    <s v=""/>
    <s v=""/>
    <s v="TuIbGgXF7vfeH3y1NAol+w=="/>
    <s v=""/>
    <s v="TuIbGgXF7vcxFNi0e8oPZg=="/>
  </r>
  <r>
    <s v="NEON.D06.MCDI.DP1.20138.001.amc_cellCounts.2018-05.expanded.20231228T182841Z.csv"/>
    <s v="577f03f7-8cfe-4978-b06d-32b679189c2c"/>
    <s v="Battelle Applied Genomics"/>
    <s v="D06"/>
    <x v="11"/>
    <s v="MCDI.AOS.S2"/>
    <x v="665"/>
    <d v="2018-07-11T09:00:00"/>
    <s v="OK"/>
    <x v="667"/>
    <s v="A00000010462"/>
    <s v="BATTELLE_epifluorProtocol_V3"/>
    <s v="automated image analysis"/>
    <n v="25"/>
    <m/>
    <n v="10"/>
    <n v="15"/>
    <n v="100"/>
    <n v="294"/>
    <n v="84691"/>
    <n v="1.1000000000000001"/>
    <s v=""/>
    <s v=""/>
    <s v="TuIbGgXF7vfcUnbShO1+tw=="/>
    <s v=""/>
    <s v="TuIbGgXF7vcxFNi0e8oPZg=="/>
  </r>
  <r>
    <s v="NEON.D06.MCDI.DP1.20138.001.amc_cellCounts.2018-06.expanded.20231228T190528Z.csv"/>
    <s v="ef919707-a1f1-4bc9-8b17-6d931fc59881"/>
    <s v="Battelle Applied Genomics"/>
    <s v="D06"/>
    <x v="11"/>
    <s v="MCDI.AOS.S2"/>
    <x v="666"/>
    <d v="2018-07-11T09:00:00"/>
    <s v="OK"/>
    <x v="668"/>
    <s v="A00000009742"/>
    <s v="BATTELLE_epifluorProtocol_V3"/>
    <s v="automated image analysis"/>
    <n v="25"/>
    <m/>
    <n v="10"/>
    <n v="15"/>
    <n v="100"/>
    <n v="876"/>
    <n v="252346"/>
    <n v="1.1000000000000001"/>
    <s v=""/>
    <s v=""/>
    <s v="TuIbGgXF7vfcUnbShO1+tw=="/>
    <s v=""/>
    <s v="TuIbGgXF7vcxFNi0e8oPZg=="/>
  </r>
  <r>
    <s v="NEON.D06.MCDI.DP1.20138.001.amc_cellCounts.2018-07.expanded.20231228T191520Z.csv"/>
    <s v="8d2fa317-16f2-47e5-b797-fe6ecb615331"/>
    <s v="Battelle Applied Genomics"/>
    <s v="D06"/>
    <x v="11"/>
    <s v="MCDI.AOS.S2"/>
    <x v="667"/>
    <d v="2018-07-11T09:00:00"/>
    <s v="OK"/>
    <x v="669"/>
    <s v=""/>
    <s v="BATTELLE_epifluorProtocol_V3"/>
    <s v="automated image analysis"/>
    <n v="25"/>
    <m/>
    <n v="11"/>
    <n v="15"/>
    <n v="100"/>
    <n v="1985"/>
    <n v="519828"/>
    <n v="1.1000000000000001"/>
    <s v=""/>
    <s v=""/>
    <s v="TuIbGgXF7vfcUnbShO1+tw=="/>
    <s v=""/>
    <s v="TuIbGgXF7vcxFNi0e8oPZg=="/>
  </r>
  <r>
    <s v="NEON.D06.MCDI.DP1.20138.001.amc_cellCounts.2018-08.expanded.20231228T175646Z.csv"/>
    <s v="2a3fe576-d72c-4e1e-b565-79f36f72dcb3"/>
    <s v="Battelle Applied Genomics"/>
    <s v="D06"/>
    <x v="11"/>
    <s v="MCDI.AOS.S2"/>
    <x v="668"/>
    <d v="2018-10-11T09:00:00"/>
    <s v="OK"/>
    <x v="670"/>
    <s v=""/>
    <s v="BATTELLE_epifluorProtocol_V3"/>
    <s v="automated image analysis"/>
    <n v="25"/>
    <m/>
    <n v="10"/>
    <n v="10"/>
    <m/>
    <n v="6045"/>
    <n v="2612037"/>
    <n v="0.6"/>
    <s v=""/>
    <s v=""/>
    <s v="TuIbGgXF7vfcUnbShO1+tw=="/>
    <s v=""/>
    <s v="TuIbGgXF7vcxFNi0e8oPZg=="/>
  </r>
  <r>
    <s v="NEON.D06.MCDI.DP1.20138.001.amc_cellCounts.2018-09.expanded.20231228T192404Z.csv"/>
    <s v="cf3cfab8-c22a-494c-9df5-6d19740fa0fb"/>
    <s v="Battelle Applied Genomics"/>
    <s v="D06"/>
    <x v="11"/>
    <s v="MCDI.AOS.S2"/>
    <x v="669"/>
    <d v="2018-10-11T09:00:00"/>
    <s v="Other (describe in remarks)"/>
    <x v="671"/>
    <s v="A00000041243"/>
    <s v="BATTELLE_epifluorProtocol_V3"/>
    <s v="automated image analysis"/>
    <n v="25"/>
    <m/>
    <n v="0"/>
    <n v="12"/>
    <m/>
    <m/>
    <m/>
    <n v="0.6"/>
    <s v="LX"/>
    <s v="Uncountable. Sample contained large numbers of particle associated microbes and are unable to be effectively counted."/>
    <s v="TuIbGgXF7vfeH3y1NAol+w=="/>
    <s v=""/>
    <s v="TuIbGgXF7vcxFNi0e8oPZg=="/>
  </r>
  <r>
    <s v="NEON.D06.MCDI.DP1.20138.001.amc_cellCounts.2018-10.expanded.20231228T170458Z.csv"/>
    <s v="a531850e-cd96-4b21-9b01-d22810521042"/>
    <s v="Battelle Applied Genomics"/>
    <s v="D06"/>
    <x v="11"/>
    <s v="MCDI.AOS.S2"/>
    <x v="670"/>
    <d v="2018-11-28T09:00:00"/>
    <s v="Other (describe in remarks)"/>
    <x v="672"/>
    <s v="A00000041484"/>
    <s v="BATTELLE_epifluorProtocol_V3"/>
    <s v="manual image analysis"/>
    <n v="25"/>
    <m/>
    <n v="0"/>
    <n v="20"/>
    <n v="100"/>
    <m/>
    <m/>
    <n v="1.2"/>
    <s v=""/>
    <s v="Not able to anlayze due to air bubble under coverslip. Handling error during filtration process."/>
    <s v="TuIbGgXF7vfcUnbShO1+tw=="/>
    <s v=""/>
    <s v="TuIbGgXF7vfeH3y1NAol+w=="/>
  </r>
  <r>
    <s v="NEON.D06.MCDI.DP1.20138.001.amc_cellCounts.2018-11.expanded.20231228T194531Z.csv"/>
    <s v="fc67d503-470a-416c-b9b9-ed2b7d547c2e"/>
    <s v="Battelle Applied Genomics"/>
    <s v="D06"/>
    <x v="11"/>
    <s v="MCDI.AOS.S2"/>
    <x v="671"/>
    <d v="2018-11-28T09:00:00"/>
    <s v="Other (describe in remarks)"/>
    <x v="673"/>
    <s v="A00000041604"/>
    <s v="BATTELLE_epifluorProtocol_V3"/>
    <s v="manual image analysis"/>
    <n v="25"/>
    <m/>
    <n v="0"/>
    <n v="20"/>
    <n v="100"/>
    <m/>
    <m/>
    <n v="1.2"/>
    <s v=""/>
    <s v="Not able to anlayze due to air bubble under coverslip. Handling error during filtration process."/>
    <s v="TuIbGgXF7vfcUnbShO1+tw=="/>
    <s v=""/>
    <s v="TuIbGgXF7vfeH3y1NAol+w=="/>
  </r>
  <r>
    <s v="NEON.D06.MCDI.DP1.20138.001.amc_cellCounts.2018-12.expanded.20231228T191716Z.csv"/>
    <s v="2d7339c0-6268-4148-889c-ceb235feb8e4"/>
    <s v="Battelle Applied Genomics"/>
    <s v="D06"/>
    <x v="11"/>
    <s v="MCDI.AOS.S2"/>
    <x v="672"/>
    <d v="2019-01-22T09:00:00"/>
    <s v="OK"/>
    <x v="674"/>
    <s v="A00000041615"/>
    <s v="BATTELLE_epifluorProtocol_V3"/>
    <s v="automated image analysis"/>
    <n v="25"/>
    <m/>
    <n v="11"/>
    <n v="15"/>
    <n v="100"/>
    <n v="1709"/>
    <n v="447550"/>
    <n v="0.6"/>
    <s v=""/>
    <s v=""/>
    <s v="TuIbGgXF7vfcUnbShO1+tw=="/>
    <s v=""/>
    <s v="TuIbGgXF7vfeH3y1NAol+w=="/>
  </r>
  <r>
    <s v="NEON.D06.MCDI.DP1.20138.001.amc_cellCounts.2019-01.expanded.20231227T185309Z.csv"/>
    <s v="58e7b06c-4721-4da3-9f40-bd7d0cadcf03"/>
    <s v="Battelle Applied Genomics"/>
    <s v="D06"/>
    <x v="11"/>
    <s v="MCDI.AOS.S2"/>
    <x v="673"/>
    <d v="2019-01-22T09:00:00"/>
    <s v="Other (describe in remarks)"/>
    <x v="675"/>
    <s v="A00000041637"/>
    <s v="BATTELLE_epifluorProtocol_V3"/>
    <s v="manual image analysis"/>
    <n v="25"/>
    <m/>
    <n v="0"/>
    <n v="15"/>
    <n v="100"/>
    <m/>
    <m/>
    <n v="0.6"/>
    <s v=""/>
    <s v="Large amount of organic material was present on filtered sample. High amount of dense, particle-associated microbes resulted in images that were unable to be analyzed."/>
    <s v="TuIbGgXF7vfcUnbShO1+tw=="/>
    <s v=""/>
    <s v="TuIbGgXF7vfeH3y1NAol+w=="/>
  </r>
  <r>
    <s v="NEON.D06.MCDI.DP1.20138.001.amc_cellCounts.2019-02.expanded.20231227T163739Z.csv"/>
    <s v="734e411a-4c7a-4e16-83cc-6d2f7a084ee9"/>
    <s v="Battelle Applied Genomics"/>
    <s v="D06"/>
    <x v="11"/>
    <s v="MCDI.AOS.S2"/>
    <x v="674"/>
    <d v="2019-03-27T09:00:00"/>
    <s v="OK"/>
    <x v="676"/>
    <s v="A00000041663"/>
    <s v="BATTELLE_epifluorProtocol_V3"/>
    <s v="automated image analysis"/>
    <n v="25"/>
    <m/>
    <n v="10"/>
    <n v="15"/>
    <n v="100"/>
    <n v="489"/>
    <n v="140864"/>
    <n v="1.7"/>
    <s v=""/>
    <s v=""/>
    <s v="TuIbGgXF7vfcUnbShO1+tw=="/>
    <s v=""/>
    <s v="vMLbKuU6fpEPi1m0ln3TkA=="/>
  </r>
  <r>
    <s v="NEON.D06.MCDI.DP1.20138.001.amc_cellCounts.2019-03.expanded.20231227T181559Z.csv"/>
    <s v="5d3c9d57-f13c-4353-9684-3d6e8e781823"/>
    <s v="Battelle Applied Genomics"/>
    <s v="D06"/>
    <x v="11"/>
    <s v="MCDI.AOS.S2"/>
    <x v="675"/>
    <d v="2019-03-27T09:00:00"/>
    <s v="OK"/>
    <x v="677"/>
    <s v="A00000041713"/>
    <s v="BATTELLE_epifluorProtocol_V3"/>
    <s v="automated image analysis"/>
    <n v="25"/>
    <m/>
    <n v="10"/>
    <n v="15"/>
    <n v="100"/>
    <n v="1679"/>
    <n v="483663"/>
    <n v="1.7"/>
    <s v=""/>
    <s v=""/>
    <s v="TuIbGgXF7vfcUnbShO1+tw=="/>
    <s v=""/>
    <s v="vMLbKuU6fpEPi1m0ln3TkA=="/>
  </r>
  <r>
    <s v="NEON.D06.MCDI.DP1.20138.001.amc_cellCounts.2019-04.expanded.20231227T170634Z.csv"/>
    <s v="94e8177d-e556-4d73-a706-14eb1d9b1b03"/>
    <s v="Battelle Applied Genomics"/>
    <s v="D06"/>
    <x v="11"/>
    <s v="MCDI.AOS.S2"/>
    <x v="676"/>
    <d v="2019-05-30T09:00:00"/>
    <s v="OK"/>
    <x v="678"/>
    <s v="A00000042294"/>
    <s v="BATTELLE_epifluorProtocol_V3"/>
    <s v="automated image analysis"/>
    <n v="25"/>
    <m/>
    <n v="10"/>
    <n v="15"/>
    <n v="100"/>
    <n v="669"/>
    <n v="192716"/>
    <n v="1.7"/>
    <s v=""/>
    <s v=""/>
    <s v="TuIbGgXF7vfcUnbShO1+tw=="/>
    <s v=""/>
    <s v="vMLbKuU6fpEPi1m0ln3TkA=="/>
  </r>
  <r>
    <s v="NEON.D06.MCDI.DP1.20138.001.amc_cellCounts.2019-05.expanded.20231227T175653Z.csv"/>
    <s v="e555390e-5339-4101-b6cc-e3624c19279c"/>
    <s v="Battelle Applied Genomics"/>
    <s v="D06"/>
    <x v="11"/>
    <s v="MCDI.AOS.S2"/>
    <x v="677"/>
    <d v="2019-07-18T09:00:00"/>
    <s v="OK"/>
    <x v="679"/>
    <s v="A00000042500"/>
    <s v="BATTELLE_epifluorProtocol_V3"/>
    <s v="automated image analysis"/>
    <n v="25"/>
    <n v="10"/>
    <n v="10"/>
    <n v="10"/>
    <n v="100"/>
    <n v="12370"/>
    <n v="53450617"/>
    <n v="0"/>
    <s v=""/>
    <s v=""/>
    <s v="TuIbGgXF7vf19myfWd/EhQ=="/>
    <s v=""/>
    <s v="TuIbGgXF7vfeH3y1NAol+w=="/>
  </r>
  <r>
    <s v="NEON.D06.MCDI.DP1.20138.001.amc_cellCounts.2019-06.expanded.20231227T183911Z.csv"/>
    <s v="f6d8f1c8-0c33-43e9-b522-d9f95ee68eab"/>
    <s v="Battelle Applied Genomics"/>
    <s v="D06"/>
    <x v="11"/>
    <s v="MCDI.AOS.S2"/>
    <x v="678"/>
    <d v="2019-08-01T09:00:00"/>
    <s v="OK"/>
    <x v="680"/>
    <s v="A00000043198"/>
    <s v="BATTELLE_epifluorProtocol_V3"/>
    <s v="automated image analysis"/>
    <n v="25"/>
    <n v="10"/>
    <n v="10"/>
    <n v="10"/>
    <n v="100"/>
    <n v="4890"/>
    <n v="2112963"/>
    <n v="0.6"/>
    <s v=""/>
    <s v=""/>
    <s v="TuIbGgXF7vf19myfWd/EhQ=="/>
    <s v=""/>
    <s v="TuIbGgXF7vfeH3y1NAol+w=="/>
  </r>
  <r>
    <s v="NEON.D06.MCDI.DP1.20138.001.amc_cellCounts.2019-07.expanded.20231227T175005Z.csv"/>
    <s v="67c33aed-625f-4eed-9de3-7b599672d2f9"/>
    <s v="Battelle Applied Genomics"/>
    <s v="D06"/>
    <x v="11"/>
    <s v="MCDI.AOS.S2"/>
    <x v="679"/>
    <d v="2019-09-26T09:00:00"/>
    <s v="OK"/>
    <x v="681"/>
    <s v="A00000079749"/>
    <s v="BATTELLE_epifluorProtocol_V3"/>
    <s v="automated image analysis"/>
    <n v="25"/>
    <m/>
    <n v="10"/>
    <n v="10"/>
    <n v="100"/>
    <n v="402"/>
    <n v="173704"/>
    <n v="2.8"/>
    <s v=""/>
    <s v=""/>
    <s v="TuIbGgXF7vc5xgynINeH1g=="/>
    <s v=""/>
    <s v="TuIbGgXF7vfeH3y1NAol+w=="/>
  </r>
  <r>
    <s v="NEON.D06.MCDI.DP1.20138.001.amc_cellCounts.2019-08.expanded.20231227T193249Z.csv"/>
    <s v="286eae5c-c0cb-4312-9493-26d6e9918990"/>
    <s v="Battelle Applied Genomics"/>
    <s v="D06"/>
    <x v="11"/>
    <s v="MCDI.AOS.S2"/>
    <x v="680"/>
    <d v="2019-09-26T09:00:00"/>
    <s v="OK"/>
    <x v="682"/>
    <s v="A00000080292"/>
    <s v="BATTELLE_epifluorProtocol_V3"/>
    <s v="automated image analysis"/>
    <n v="25"/>
    <m/>
    <n v="10"/>
    <n v="10"/>
    <n v="100"/>
    <n v="1399"/>
    <n v="604506"/>
    <n v="2.8"/>
    <s v=""/>
    <s v=""/>
    <s v="TuIbGgXF7vc5xgynINeH1g=="/>
    <s v=""/>
    <s v="TuIbGgXF7vfeH3y1NAol+w=="/>
  </r>
  <r>
    <s v="NEON.D06.MCDI.DP1.20138.001.amc_cellCounts.2019-09.expanded.20231227T190759Z.csv"/>
    <s v="4a595475-d677-4421-b1ff-3e1712d45ce0"/>
    <s v="Battelle Applied Genomics"/>
    <s v="D06"/>
    <x v="11"/>
    <s v="MCDI.AOS.S2"/>
    <x v="681"/>
    <d v="2019-09-26T09:00:00"/>
    <s v="OK"/>
    <x v="683"/>
    <s v="A00000080315"/>
    <s v="BATTELLE_epifluorProtocol_V3"/>
    <s v="automated image analysis"/>
    <n v="25"/>
    <m/>
    <n v="10"/>
    <n v="10"/>
    <n v="100"/>
    <n v="1647"/>
    <n v="711667"/>
    <n v="2.8"/>
    <s v=""/>
    <s v=""/>
    <s v="TuIbGgXF7vc5xgynINeH1g=="/>
    <s v=""/>
    <s v="TuIbGgXF7vfeH3y1NAol+w=="/>
  </r>
  <r>
    <s v="NEON.D06.MCDI.DP1.20138.001.amc_cellCounts.2019-10.expanded.20231227T165712Z.csv"/>
    <s v="aa429a96-1005-42ed-a18e-ef1a218d2587"/>
    <s v="Battelle Applied Genomics"/>
    <s v="D06"/>
    <x v="11"/>
    <s v="MCDI.AOS.S2"/>
    <x v="682"/>
    <d v="2019-11-21T09:00:00"/>
    <s v="OK"/>
    <x v="684"/>
    <s v="B00000058185"/>
    <s v="BATTELLE_epifluorProtocol_V4"/>
    <s v="automated image analysis"/>
    <n v="25"/>
    <m/>
    <n v="10"/>
    <n v="10"/>
    <n v="100"/>
    <n v="8330"/>
    <n v="35993827"/>
    <m/>
    <s v=""/>
    <s v=""/>
    <s v="TuIbGgXF7vfwmbH0HRfL8A=="/>
    <s v=""/>
    <s v="TuIbGgXF7vfkyq5thAKFMA=="/>
  </r>
  <r>
    <s v="NEON.D06.MCDI.DP1.20138.001.amc_cellCounts.2019-11.expanded.20231227T163711Z.csv"/>
    <s v="c77cbfe2-14a5-4a03-9fbc-bdef8d88e661"/>
    <s v="Battelle Applied Genomics"/>
    <s v="D06"/>
    <x v="11"/>
    <s v="MCDI.AOS.S2"/>
    <x v="683"/>
    <d v="2019-11-21T09:00:00"/>
    <s v="OK"/>
    <x v="685"/>
    <s v="A00000208405"/>
    <s v="BATTELLE_epifluorProtocol_V4"/>
    <s v="automated image analysis"/>
    <n v="25"/>
    <m/>
    <n v="10"/>
    <n v="15"/>
    <n v="100"/>
    <n v="1111"/>
    <n v="3200412"/>
    <m/>
    <s v=""/>
    <s v=""/>
    <s v="TuIbGgXF7vfwmbH0HRfL8A=="/>
    <s v=""/>
    <s v="TuIbGgXF7vfkyq5thAKFMA=="/>
  </r>
  <r>
    <s v="NEON.D06.MCDI.DP1.20138.001.amc_cellCounts.2019-12.expanded.20231227T172309Z.csv"/>
    <s v="b7fb24ff-6b7d-4991-a843-7983daa0f60b"/>
    <s v="Battelle Applied Genomics"/>
    <s v="D06"/>
    <x v="11"/>
    <s v="MCDI.AOS.S2"/>
    <x v="684"/>
    <d v="2020-01-21T09:00:00"/>
    <s v="OK"/>
    <x v="686"/>
    <s v="A00000208420"/>
    <s v="BATTELLE_epifluorProtocol_V4"/>
    <s v="automated image analysis"/>
    <n v="25"/>
    <m/>
    <n v="10"/>
    <n v="10"/>
    <n v="100"/>
    <n v="635"/>
    <n v="274383"/>
    <m/>
    <s v=""/>
    <s v=""/>
    <s v="TuIbGgXF7vf63arGW51dzg=="/>
    <s v=""/>
    <s v="TuIbGgXF7vfkyq5thAKFMA=="/>
  </r>
  <r>
    <s v="NEON.D06.MCDI.DP1.20138.001.amc_cellCounts.2020-01.expanded.20231227T223136Z.csv"/>
    <s v="150d45d7-a27d-4042-8ac1-44718ce0d860"/>
    <s v="Battelle Applied Genomics"/>
    <s v="D06"/>
    <x v="11"/>
    <s v="MCDI.AOS.S2"/>
    <x v="685"/>
    <d v="2020-04-09T09:00:00"/>
    <s v="OK"/>
    <x v="687"/>
    <s v="A00000208475"/>
    <s v="BATTELLE_epifluorProtocol_V4"/>
    <s v="automated image analysis"/>
    <n v="25"/>
    <m/>
    <n v="10"/>
    <n v="10"/>
    <n v="100"/>
    <n v="185"/>
    <n v="79938"/>
    <m/>
    <s v=""/>
    <s v=""/>
    <s v="TuIbGgXF7veSFaINxEViRw=="/>
    <s v=""/>
    <s v="TuIbGgXF7veSFaINxEViRw=="/>
  </r>
  <r>
    <s v="NEON.D06.MCDI.DP1.20138.001.amc_cellCounts.2020-02.expanded.20231227T230556Z.csv"/>
    <s v="dd81b417-3e8e-404d-a3e3-2b4a5283b1a8"/>
    <s v="Battelle Applied Genomics"/>
    <s v="D06"/>
    <x v="11"/>
    <s v="MCDI.AOS.S2"/>
    <x v="686"/>
    <d v="2020-04-09T09:00:00"/>
    <s v="OK"/>
    <x v="688"/>
    <s v="A00000208495"/>
    <s v="BATTELLE_epifluorProtocol_V4"/>
    <s v="automated image analysis"/>
    <n v="25"/>
    <m/>
    <n v="11"/>
    <n v="10"/>
    <n v="100"/>
    <n v="1799"/>
    <n v="706678"/>
    <m/>
    <s v=""/>
    <s v=""/>
    <s v="TuIbGgXF7vfkyq5thAKFMA=="/>
    <s v=""/>
    <s v="TuIbGgXF7veSFaINxEViRw=="/>
  </r>
  <r>
    <s v="NEON.D06.MCDI.DP1.20138.001.amc_cellCounts.2020-03.expanded.20231227T205556Z.csv"/>
    <s v="fc8ff00a-8014-4bc0-8c2a-2a13e7bad93f"/>
    <s v="Battelle Applied Genomics"/>
    <s v="D06"/>
    <x v="11"/>
    <s v="MCDI.AOS.S2"/>
    <x v="687"/>
    <d v="2020-04-09T09:00:00"/>
    <s v="OK"/>
    <x v="689"/>
    <s v="A00000208521"/>
    <s v="BATTELLE_epifluorProtocol_V4"/>
    <s v="automated image analysis"/>
    <n v="25"/>
    <n v="10"/>
    <n v="10"/>
    <n v="10"/>
    <n v="100"/>
    <n v="45940"/>
    <n v="19850617"/>
    <m/>
    <s v=""/>
    <s v=""/>
    <s v="TuIbGgXF7vfkyq5thAKFMA=="/>
    <s v=""/>
    <s v="TuIbGgXF7veSFaINxEViRw=="/>
  </r>
  <r>
    <s v="NEON.D06.MCDI.DP1.20138.001.amc_cellCounts.2020-06.expanded.20231227T204352Z.csv"/>
    <s v="d42b6203-5c90-44a0-b299-d6342b0e6e00"/>
    <s v="Battelle Applied Genomics"/>
    <s v="D06"/>
    <x v="11"/>
    <s v="MCDI.AOS.S2"/>
    <x v="688"/>
    <d v="2020-10-27T09:00:00"/>
    <s v="Other (describe in remarks)"/>
    <x v="690"/>
    <s v="A00000208628"/>
    <s v="BATTELLE_epifluorProtocol_V4"/>
    <s v="automated image analysis"/>
    <n v="25"/>
    <n v="10"/>
    <n v="10"/>
    <n v="10"/>
    <n v="100"/>
    <n v="2670"/>
    <n v="1153704"/>
    <m/>
    <s v=""/>
    <s v="Undiluted-filtered sample could not be analyzed due to large numbers of particle associated microbes. Sample was diluted 1:10 and re-analyzed."/>
    <s v="TuIbGgXF7vfkyq5thAKFMA=="/>
    <s v=""/>
    <s v="EpO2CC/Vy5ISfMKifWWP0Q=="/>
  </r>
  <r>
    <s v="NEON.D06.MCDI.DP1.20138.001.amc_cellCounts.2020-07.expanded.20231227T224304Z.csv"/>
    <s v="0091c059-4104-48e6-b6ad-0ec5027ca2d1"/>
    <s v="Battelle Applied Genomics"/>
    <s v="D06"/>
    <x v="11"/>
    <s v="MCDI.AOS.S2"/>
    <x v="689"/>
    <d v="2020-10-27T09:00:00"/>
    <s v="Other (describe in remarks)"/>
    <x v="691"/>
    <s v="A00000212886"/>
    <s v="BATTELLE_epifluorProtocol_V4"/>
    <s v="automated image analysis"/>
    <n v="25"/>
    <n v="10"/>
    <n v="10"/>
    <n v="10"/>
    <n v="100"/>
    <n v="2040"/>
    <n v="881481"/>
    <m/>
    <s v=""/>
    <s v="Undiluted-filtered sample could not be analyzed due to large numbers of particle associated microbes. Sample was diluted 1:10 and re-analyzed."/>
    <s v="TuIbGgXF7vfkyq5thAKFMA=="/>
    <s v=""/>
    <s v="EpO2CC/Vy5ISfMKifWWP0Q=="/>
  </r>
  <r>
    <s v="NEON.D06.MCDI.DP1.20138.001.amc_cellCounts.2020-08.expanded.20231227T214836Z.csv"/>
    <s v="b3b86ffe-b320-4169-a458-2d8074479015"/>
    <s v="Battelle Applied Genomics"/>
    <s v="D06"/>
    <x v="11"/>
    <s v="MCDI.AOS.S2"/>
    <x v="690"/>
    <d v="2020-10-27T09:00:00"/>
    <s v="Other (describe in remarks)"/>
    <x v="692"/>
    <s v="A00000208971"/>
    <s v="BATTELLE_epifluorProtocol_V4"/>
    <s v="automated image analysis"/>
    <n v="25"/>
    <n v="10"/>
    <n v="10"/>
    <n v="10"/>
    <n v="100"/>
    <n v="4180"/>
    <n v="1806173"/>
    <m/>
    <s v=""/>
    <s v="Undiluted-filtered sample could not be analyzed due to large numbers of particle associated microbes. Sample was diluted 1:10 and re-analyzed."/>
    <s v="TuIbGgXF7vfkyq5thAKFMA=="/>
    <s v=""/>
    <s v="EpO2CC/Vy5ISfMKifWWP0Q=="/>
  </r>
  <r>
    <s v="NEON.D06.MCDI.DP1.20138.001.amc_cellCounts.2020-10.expanded.20231227T222809Z.csv"/>
    <s v="6f3a6a4e-07e1-4747-8bdc-d553062b9ac6"/>
    <s v="Battelle Applied Genomics"/>
    <s v="D06"/>
    <x v="11"/>
    <s v="MCDI.AOS.S2"/>
    <x v="691"/>
    <d v="2020-11-20T09:00:00"/>
    <s v="Other (describe in remarks)"/>
    <x v="693"/>
    <s v="A00000209532"/>
    <s v="BATTELLE_epifluorProtocol_V4"/>
    <s v="automated image analysis"/>
    <n v="25"/>
    <n v="100"/>
    <n v="10"/>
    <n v="10"/>
    <n v="100"/>
    <n v="29200"/>
    <n v="12617284"/>
    <m/>
    <s v=""/>
    <s v="Sample contained numerous white particulates. Sample had to be diluted for analysis."/>
    <s v="TuIbGgXF7vcxFNi0e8oPZg=="/>
    <s v=""/>
    <s v="/4JMnnzktjJU8JLmyyFMqw=="/>
  </r>
  <r>
    <s v="NEON.D06.MCDI.DP1.20138.001.amc_cellCounts.2020-11.expanded.20231227T214036Z.csv"/>
    <s v="3628d66b-c0d1-43c2-b127-7af0af700178"/>
    <s v="Battelle Applied Genomics"/>
    <s v="D06"/>
    <x v="11"/>
    <s v="MCDI.AOS.S2"/>
    <x v="692"/>
    <d v="2020-11-20T09:00:00"/>
    <s v="Other (describe in remarks)"/>
    <x v="694"/>
    <s v="A00000209603"/>
    <s v="BATTELLE_epifluorProtocol_V4"/>
    <s v="automated image analysis"/>
    <n v="25"/>
    <n v="100"/>
    <n v="10"/>
    <n v="10"/>
    <n v="100"/>
    <n v="19900"/>
    <n v="8598765"/>
    <m/>
    <s v=""/>
    <s v="Sample contained numerous white particulates. Sample had to be diluted for analysis."/>
    <s v="TuIbGgXF7vcxFNi0e8oPZg=="/>
    <s v=""/>
    <s v="/4JMnnzktjJU8JLmyyFMqw=="/>
  </r>
  <r>
    <s v="NEON.D06.MCDI.DP1.20138.001.amc_cellCounts.2021-02.expanded.20231228T001504Z.csv"/>
    <s v="5ca27b10-f7a9-4cd5-a0ce-a7dcd04d020b"/>
    <s v="Battelle Applied Genomics"/>
    <s v="D06"/>
    <x v="11"/>
    <s v="MCDI.AOS.S2"/>
    <x v="693"/>
    <d v="2021-04-09T09:00:00"/>
    <s v="OK"/>
    <x v="695"/>
    <s v="A00000209708"/>
    <s v="BATTELLE_epifluorProtocol_V4"/>
    <s v="automated image analysis"/>
    <n v="25"/>
    <m/>
    <n v="12"/>
    <n v="10"/>
    <n v="100"/>
    <n v="407"/>
    <n v="146553"/>
    <m/>
    <s v=""/>
    <s v=""/>
    <s v="TuIbGgXF7vfcUnbShO1+tw=="/>
    <s v=""/>
    <s v="Rp+aIsSto+A="/>
  </r>
  <r>
    <s v="NEON.D06.MCDI.DP1.20138.001.amc_cellCounts.2021-03.expanded.20231228T004541Z.csv"/>
    <s v="333b921a-a93a-4b09-b9e4-ceb2933b8988"/>
    <s v="Battelle Applied Genomics"/>
    <s v="D06"/>
    <x v="11"/>
    <s v="MCDI.AOS.S2"/>
    <x v="694"/>
    <d v="2021-04-09T09:00:00"/>
    <s v="OK"/>
    <x v="696"/>
    <s v="A00000209848"/>
    <s v="BATTELLE_epifluorProtocol_V4"/>
    <s v="automated image analysis"/>
    <n v="25"/>
    <m/>
    <n v="10"/>
    <n v="10"/>
    <n v="100"/>
    <n v="132"/>
    <n v="57037"/>
    <m/>
    <s v=""/>
    <s v=""/>
    <s v="TuIbGgXF7vfcUnbShO1+tw=="/>
    <s v=""/>
    <s v="Rp+aIsSto+A="/>
  </r>
  <r>
    <s v="NEON.D06.MCDI.DP1.20138.001.amc_cellCounts.2021-04.expanded.20231228T004557Z.csv"/>
    <s v="7e6ceff2-a1b3-42b0-a619-70445077aba9"/>
    <s v="Battelle Applied Genomics"/>
    <s v="D06"/>
    <x v="11"/>
    <s v="MCDI.AOS.S2"/>
    <x v="695"/>
    <d v="2021-06-16T09:00:00"/>
    <s v="OK"/>
    <x v="697"/>
    <s v="A00000210080"/>
    <s v="BATTELLE_epifluorProtocol_V4"/>
    <s v="automated image analysis"/>
    <n v="25"/>
    <m/>
    <n v="10"/>
    <n v="10"/>
    <n v="100"/>
    <n v="279"/>
    <n v="120556"/>
    <m/>
    <s v=""/>
    <s v=""/>
    <s v="TuIbGgXF7vfcUnbShO1+tw=="/>
    <s v=""/>
    <s v="TuIbGgXF7vf4scFP2EHD/A=="/>
  </r>
  <r>
    <s v="NEON.D06.MCDI.DP1.20138.001.amc_cellCounts.2021-05.expanded.20231228T012821Z.csv"/>
    <s v="aa08db59-c0f7-4447-babd-fe0a6fed315a"/>
    <s v="Battelle Applied Genomics"/>
    <s v="D06"/>
    <x v="11"/>
    <s v="MCDI.AOS.S2"/>
    <x v="696"/>
    <d v="2021-06-16T09:00:00"/>
    <s v="OK"/>
    <x v="698"/>
    <s v="A00000210311"/>
    <s v="BATTELLE_epifluorProtocol_V4"/>
    <s v="automated image analysis"/>
    <n v="25"/>
    <m/>
    <n v="10"/>
    <n v="10"/>
    <n v="100"/>
    <n v="287"/>
    <n v="124012"/>
    <m/>
    <s v=""/>
    <s v=""/>
    <s v="TuIbGgXF7vfcUnbShO1+tw=="/>
    <s v=""/>
    <s v="TuIbGgXF7vf4scFP2EHD/A=="/>
  </r>
  <r>
    <s v="NEON.D06.MCDI.DP1.20138.001.amc_cellCounts.2021-06.expanded.20231228T005209Z.csv"/>
    <s v="ba747e78-b327-466f-81f9-5341114e36e9"/>
    <s v="Battelle Applied Genomics"/>
    <s v="D06"/>
    <x v="11"/>
    <s v="MCDI.AOS.S2"/>
    <x v="697"/>
    <d v="2021-08-04T09:00:00"/>
    <s v="OK"/>
    <x v="699"/>
    <s v="A00000210479"/>
    <s v="BATTELLE_epifluorProtocol_V5"/>
    <s v="automated image analysis"/>
    <n v="25"/>
    <n v="10"/>
    <n v="11"/>
    <n v="10"/>
    <n v="100"/>
    <n v="5650"/>
    <n v="2219416"/>
    <m/>
    <s v=""/>
    <s v=""/>
    <s v="TuIbGgXF7vfcUnbShO1+tw=="/>
    <s v=""/>
    <s v="TuIbGgXF7vf4scFP2EHD/A=="/>
  </r>
  <r>
    <s v="NEON.D06.MCDI.DP1.20138.001.amc_cellCounts.2021-07.expanded.20231228T004701Z.csv"/>
    <s v="7c25f6c0-61ba-4abf-bde3-88daf20105ea"/>
    <s v="Battelle Applied Genomics"/>
    <s v="D06"/>
    <x v="11"/>
    <s v="MCDI.AOS.S2"/>
    <x v="698"/>
    <d v="2021-08-04T09:00:00"/>
    <s v="OK"/>
    <x v="700"/>
    <s v="A00000210679"/>
    <s v="BATTELLE_epifluorProtocol_V5"/>
    <s v="automated image analysis"/>
    <n v="25"/>
    <n v="10"/>
    <n v="10"/>
    <n v="10"/>
    <n v="100"/>
    <n v="3280"/>
    <n v="1417284"/>
    <m/>
    <s v=""/>
    <s v=""/>
    <s v="TuIbGgXF7vfcUnbShO1+tw=="/>
    <s v=""/>
    <s v="TuIbGgXF7vf4scFP2EHD/A=="/>
  </r>
  <r>
    <s v="NEON.D06.MCDI.DP1.20138.001.amc_cellCounts.2021-08.expanded.20231227T233442Z.csv"/>
    <s v="e52677ee-22e1-43a4-b33a-59d7f35e4720"/>
    <s v="Battelle Applied Genomics"/>
    <s v="D06"/>
    <x v="11"/>
    <s v="MCDI.AOS.S2"/>
    <x v="699"/>
    <d v="2021-10-11T09:00:00"/>
    <s v="OK"/>
    <x v="701"/>
    <s v="A00000317871"/>
    <s v="BATTELLE_epifluorProtocol_V5"/>
    <s v="automated image analysis"/>
    <n v="25"/>
    <n v="10"/>
    <n v="10"/>
    <n v="10"/>
    <n v="100"/>
    <n v="1190"/>
    <n v="514000"/>
    <m/>
    <s v=""/>
    <s v=""/>
    <s v="TuIbGgXF7vfcUnbShO1+tw=="/>
    <s v=""/>
    <s v="TuIbGgXF7vdE1jDCPRrABw=="/>
  </r>
  <r>
    <s v="NEON.D06.MCDI.DP1.20138.001.amc_cellCounts.2021-09.expanded.20231228T015648Z.csv"/>
    <s v="6e296205-f119-4a54-8b8e-b2add0c54f57"/>
    <s v="Battelle Applied Genomics"/>
    <s v="D06"/>
    <x v="11"/>
    <s v="MCDI.AOS.S2"/>
    <x v="700"/>
    <d v="2021-12-15T09:00:00"/>
    <s v="OK"/>
    <x v="702"/>
    <s v="A00000317892"/>
    <s v="BATTELLE_epifluorProtocol_V6"/>
    <s v="automated image analysis"/>
    <n v="25"/>
    <n v="100"/>
    <n v="10"/>
    <n v="10"/>
    <n v="100"/>
    <n v="7100"/>
    <n v="3067901"/>
    <n v="0"/>
    <s v=""/>
    <s v=""/>
    <s v="TuIbGgXF7vfcUnbShO1+tw=="/>
    <s v="TuIbGgXF7vcxFNi0e8oPZg=="/>
    <s v="TuIbGgXF7vfzrVbmyJtLCA=="/>
  </r>
  <r>
    <s v="NEON.D06.MCDI.DP1.20138.001.amc_cellCounts.2021-10.expanded.20231228T001628Z.csv"/>
    <s v="dde4a70a-ac8f-461b-b679-fcd996ed9177"/>
    <s v="Battelle Applied Genomics"/>
    <s v="D06"/>
    <x v="11"/>
    <s v="MCDI.AOS.S2"/>
    <x v="701"/>
    <d v="2021-12-15T09:00:00"/>
    <s v="OK"/>
    <x v="703"/>
    <s v="A00000318589"/>
    <s v="BATTELLE_epifluorProtocol_V6"/>
    <s v="automated image analysis"/>
    <n v="25"/>
    <n v="100"/>
    <n v="10"/>
    <n v="10"/>
    <n v="100"/>
    <n v="5400"/>
    <n v="2333333"/>
    <m/>
    <s v=""/>
    <s v=""/>
    <s v="TuIbGgXF7vfcUnbShO1+tw=="/>
    <s v=""/>
    <s v="TuIbGgXF7vfzrVbmyJtLCA=="/>
  </r>
  <r>
    <s v="NEON.D06.MCDI.DP1.20138.001.amc_cellCounts.2021-11.expanded.20231227T235442Z.csv"/>
    <s v="3fc2761f-a91c-4497-a89f-d9900b41ac15"/>
    <s v="Battelle Applied Genomics"/>
    <s v="D06"/>
    <x v="11"/>
    <s v="MCDI.AOS.S2"/>
    <x v="702"/>
    <d v="2021-12-15T09:00:00"/>
    <s v="OK"/>
    <x v="704"/>
    <s v="A00000318770"/>
    <s v="BATTELLE_epifluorProtocol_V6"/>
    <s v="automated image analysis"/>
    <n v="25"/>
    <n v="100"/>
    <n v="10"/>
    <n v="10"/>
    <n v="100"/>
    <n v="8000"/>
    <n v="3456790"/>
    <m/>
    <s v=""/>
    <s v=""/>
    <s v="TuIbGgXF7vfcUnbShO1+tw=="/>
    <s v=""/>
    <s v="TuIbGgXF7vfzrVbmyJtLCA=="/>
  </r>
  <r>
    <s v="NEON.D06.MCDI.DP1.20138.001.amc_cellCounts.2022-01.expanded.20231229T041300Z.csv"/>
    <s v="25dfcaae-aaa8-44a3-b47b-5f62edfd8a27"/>
    <s v="Battelle Applied Genomics"/>
    <s v="D06"/>
    <x v="11"/>
    <s v="MCDI.AOS.S2"/>
    <x v="703"/>
    <d v="2022-02-24T09:00:00"/>
    <s v="OK"/>
    <x v="705"/>
    <s v="A00000319089"/>
    <s v="BATTELLE_epifluorProtocol_V6"/>
    <s v="automated image analysis"/>
    <n v="25"/>
    <n v="10"/>
    <n v="10"/>
    <n v="10"/>
    <n v="100"/>
    <n v="1170"/>
    <n v="505556"/>
    <m/>
    <s v=""/>
    <s v=""/>
    <s v="TuIbGgXF7vfcUnbShO1+tw=="/>
    <s v=""/>
    <s v="TuIbGgXF7vf4scFP2EHD/A=="/>
  </r>
  <r>
    <s v="NEON.D06.MCDI.DP1.20138.001.amc_cellCounts.2022-02.expanded.20231229T043016Z.csv"/>
    <s v="e9a6881b-7a9f-4279-8747-02d55c45a9f3"/>
    <s v="Battelle Applied Genomics"/>
    <s v="D06"/>
    <x v="11"/>
    <s v="MCDI.AOS.S2"/>
    <x v="704"/>
    <d v="2022-03-29T09:00:00"/>
    <s v="OK"/>
    <x v="706"/>
    <s v="A00000319111"/>
    <s v="BATTELLE_epifluorProtocol_V6"/>
    <s v="automated image analysis"/>
    <n v="25"/>
    <m/>
    <n v="10"/>
    <n v="10"/>
    <n v="100"/>
    <n v="102"/>
    <n v="44074"/>
    <m/>
    <s v=""/>
    <s v=""/>
    <s v="TuIbGgXF7vfcUnbShO1+tw=="/>
    <s v=""/>
    <s v="TuIbGgXF7vfzrVbmyJtLCA=="/>
  </r>
  <r>
    <s v="NEON.D06.MCDI.DP1.20138.001.amc_cellCounts.2022-03.expanded.20231229T034927Z.csv"/>
    <s v="c062be15-e2a3-44fb-a903-1bc1b9faaac0"/>
    <s v="Battelle Applied Genomics"/>
    <s v="D06"/>
    <x v="11"/>
    <s v="MCDI.AOS.S2"/>
    <x v="705"/>
    <d v="2022-09-12T09:00:00"/>
    <s v="OK"/>
    <x v="707"/>
    <s v="B00000084749"/>
    <s v="BATTELLE_epifluorProtocol_V6"/>
    <s v="automated image analysis"/>
    <n v="25"/>
    <n v="10"/>
    <n v="10"/>
    <n v="10"/>
    <n v="100"/>
    <n v="2230"/>
    <n v="963580"/>
    <m/>
    <s v=""/>
    <s v=""/>
    <s v="TuIbGgXF7vfcUnbShO1+tw=="/>
    <s v=""/>
    <s v="ljFJY13p6pzg2KxKCNjSrw=="/>
  </r>
  <r>
    <s v="NEON.D06.MCDI.DP1.20138.001.amc_cellCounts.2022-04.expanded.20231229T044156Z.csv"/>
    <s v="a01ce0e3-60fd-4b84-91b1-f13665e36211"/>
    <s v="Battelle Applied Genomics"/>
    <s v="D06"/>
    <x v="11"/>
    <s v="MCDI.AOS.S2"/>
    <x v="706"/>
    <d v="2022-08-30T09:00:00"/>
    <s v="OK"/>
    <x v="708"/>
    <s v="A00000319308"/>
    <s v="BATTELLE_epifluorProtocol_V6"/>
    <s v="automated image analysis"/>
    <n v="25"/>
    <m/>
    <n v="10"/>
    <n v="10"/>
    <n v="100"/>
    <n v="1236"/>
    <n v="534074"/>
    <m/>
    <s v=""/>
    <s v=""/>
    <s v="TuIbGgXF7vfwmbH0HRfL8A=="/>
    <s v=""/>
    <s v="ljFJY13p6pzg2KxKCNjSrw=="/>
  </r>
  <r>
    <s v="NEON.D06.MCDI.DP1.20138.001.amc_cellCounts.2022-05.expanded.20231229T051130Z.csv"/>
    <s v="c63e3904-9763-4100-a27f-a1721f4c6936"/>
    <s v="Battelle Applied Genomics"/>
    <s v="D06"/>
    <x v="11"/>
    <s v="MCDI.AOS.S2"/>
    <x v="707"/>
    <d v="2022-08-30T09:00:00"/>
    <s v="OK"/>
    <x v="709"/>
    <s v="A00000319418"/>
    <s v="BATTELLE_epifluorProtocol_V6"/>
    <s v="automated image analysis"/>
    <n v="25"/>
    <m/>
    <n v="10"/>
    <n v="10"/>
    <n v="100"/>
    <n v="254"/>
    <n v="109753"/>
    <n v="0"/>
    <s v=""/>
    <s v=""/>
    <s v="TuIbGgXF7vf19myfWd/EhQ=="/>
    <s v="TuIbGgXF7vfeH3y1NAol+w=="/>
    <s v="ljFJY13p6pzg2KxKCNjSrw=="/>
  </r>
  <r>
    <s v="NEON.D06.MCDI.DP1.20138.001.amc_cellCounts.2022-06.expanded.20231229T052246Z.csv"/>
    <s v="96e7ccb8-7f5c-45ab-97d2-86d23c19fd6b"/>
    <s v="Battelle Applied Genomics"/>
    <s v="D06"/>
    <x v="11"/>
    <s v="MCDI.AOS.S2"/>
    <x v="708"/>
    <d v="2022-08-30T09:00:00"/>
    <s v="OK"/>
    <x v="710"/>
    <s v="A00000320073"/>
    <s v="BATTELLE_epifluorProtocol_V6"/>
    <s v="automated image analysis"/>
    <n v="25"/>
    <m/>
    <n v="10"/>
    <n v="10"/>
    <n v="100"/>
    <n v="1912"/>
    <n v="826173"/>
    <m/>
    <s v=""/>
    <s v=""/>
    <s v="TuIbGgXF7vfwmbH0HRfL8A=="/>
    <s v=""/>
    <s v="ljFJY13p6pzg2KxKCNjSrw=="/>
  </r>
  <r>
    <s v="NEON.D06.MCDI.DP1.20138.001.amc_cellCounts.2022-07.expanded.20231229T041458Z.csv"/>
    <s v="7a85397e-a869-4ba2-8335-e3790a34a0bb"/>
    <s v="Battelle Applied Genomics"/>
    <s v="D06"/>
    <x v="11"/>
    <s v="MCDI.AOS.S2"/>
    <x v="709"/>
    <d v="2022-08-30T09:00:00"/>
    <s v="OK"/>
    <x v="711"/>
    <s v="A00000347330"/>
    <s v="BATTELLE_epifluorProtocol_V6"/>
    <s v="automated image analysis"/>
    <n v="25"/>
    <m/>
    <n v="10"/>
    <n v="10"/>
    <n v="100"/>
    <n v="1439"/>
    <n v="621790"/>
    <m/>
    <s v=""/>
    <s v=""/>
    <s v="TuIbGgXF7vfwmbH0HRfL8A=="/>
    <s v=""/>
    <s v="ljFJY13p6pzg2KxKCNjSrw=="/>
  </r>
  <r>
    <s v="NEON.D06.MCDI.DP1.20138.001.amc_cellCounts.2022-08.expanded.20231229T042423Z.csv"/>
    <s v="7be03020-7e95-41e8-b3a0-390f1f3e6632"/>
    <s v="Battelle Applied Genomics"/>
    <s v="D06"/>
    <x v="11"/>
    <s v="MCDI.AOS.S2"/>
    <x v="710"/>
    <d v="2022-11-14T09:00:00"/>
    <s v="Other (describe in remarks)"/>
    <x v="712"/>
    <s v="A00000348036"/>
    <s v="BATTELLE_epifluorProtocol_V6"/>
    <s v="automated image analysis"/>
    <n v="25"/>
    <m/>
    <n v="10"/>
    <n v="10"/>
    <n v="100"/>
    <n v="151"/>
    <n v="65247"/>
    <m/>
    <s v=""/>
    <s v="Sample arrived frozen but analzyable"/>
    <s v="TuIbGgXF7vf19myfWd/EhQ=="/>
    <s v=""/>
    <s v="TuIbGgXF7vf4scFP2EHD/A=="/>
  </r>
  <r>
    <s v="NEON.D06.MCDI.DP1.20138.001.amc_cellCounts.2022-09.expanded.20231229T060011Z.csv"/>
    <s v="56b89b89-0296-4245-86f8-f8999d003778"/>
    <s v="Battelle Applied Genomics"/>
    <s v="D06"/>
    <x v="11"/>
    <s v="MCDI.AOS.S2"/>
    <x v="711"/>
    <d v="2022-11-14T09:00:00"/>
    <s v="Other (describe in remarks)"/>
    <x v="713"/>
    <s v="A00000348057"/>
    <s v="BATTELLE_epifluorProtocol_V6"/>
    <s v="automated image analysis"/>
    <n v="25"/>
    <n v="10"/>
    <n v="10"/>
    <n v="10"/>
    <n v="100"/>
    <n v="1030"/>
    <n v="445062"/>
    <m/>
    <s v=""/>
    <s v="Sample arrived frozen but analzyable"/>
    <s v="AvTWY8HWm8s="/>
    <s v=""/>
    <s v="TuIbGgXF7vf4scFP2EHD/A=="/>
  </r>
  <r>
    <s v="NEON.D06.MCDI.DP1.20138.001.amc_cellCounts.2022-11.expanded.20231229T054031Z.csv"/>
    <s v="5f9f1048-eda5-4fdc-a8e9-74141b341267"/>
    <s v="Battelle Memorial Institute"/>
    <s v="D06"/>
    <x v="11"/>
    <s v="MCDI.AOS.S2"/>
    <x v="712"/>
    <d v="2022-12-21T09:00:00"/>
    <s v="OK"/>
    <x v="714"/>
    <s v="A00000348830"/>
    <s v="BATTELLE_epifluorProtocol_V6"/>
    <s v="automated image analysis"/>
    <n v="25"/>
    <n v="10"/>
    <n v="10"/>
    <n v="10"/>
    <n v="100"/>
    <n v="7800"/>
    <n v="3370370"/>
    <n v="2.6"/>
    <s v=""/>
    <s v=""/>
    <s v="TuIbGgXF7vf5QN6lKJFDaA=="/>
    <s v="TuIbGgXF7vfwmbH0HRfL8A=="/>
    <s v="TuIbGgXF7veYUpf7WiRmmg=="/>
  </r>
  <r>
    <s v="NEON.D06.MCDI.DP1.20138.001.amc_cellCounts.2022-11.expanded.20231229T054031Z.csv"/>
    <s v="e6b00727-ced8-473e-9276-504fb781c932"/>
    <s v="Battelle Memorial Institute"/>
    <s v="D06"/>
    <x v="11"/>
    <s v="MCDI.AOS.S2"/>
    <x v="713"/>
    <d v="2022-12-21T09:00:00"/>
    <s v="OK"/>
    <x v="715"/>
    <s v="A00000348838"/>
    <s v="BATTELLE_epifluorProtocol_V6"/>
    <s v="automated image analysis"/>
    <n v="25"/>
    <m/>
    <n v="10"/>
    <n v="10"/>
    <n v="100"/>
    <n v="146"/>
    <n v="63086"/>
    <m/>
    <s v=""/>
    <s v=""/>
    <s v="TuIbGgXF7vf5QN6lKJFDaA=="/>
    <s v=""/>
    <s v="TuIbGgXF7veYUpf7WiRmmg=="/>
  </r>
  <r>
    <s v="NEON.D06.MCDI.DP1.20138.001.amc_cellCounts.2023-01.expanded.20231229T162857Z.csv"/>
    <s v="9b068bc5-5076-4dbb-8b65-581dc056a2f3"/>
    <s v="Battelle Memorial Institute"/>
    <s v="D06"/>
    <x v="11"/>
    <s v="MCDI.AOS.S2"/>
    <x v="714"/>
    <d v="2023-02-06T09:00:00"/>
    <s v="OK"/>
    <x v="716"/>
    <s v="A00000348862"/>
    <s v="BATTELLE_epifluorProtocol_V6"/>
    <s v="automated image analysis"/>
    <n v="25"/>
    <n v="10"/>
    <n v="10"/>
    <n v="10"/>
    <n v="100"/>
    <n v="860"/>
    <n v="371605"/>
    <m/>
    <s v=""/>
    <s v=""/>
    <s v="TuIbGgXF7vf5QN6lKJFDaA=="/>
    <s v=""/>
    <s v="TuIbGgXF7vdlZiSBHnEoLg=="/>
  </r>
  <r>
    <s v="NEON.D06.MCDI.DP1.20138.001.amc_cellCounts.2023-02.expanded.20231229T162325Z.csv"/>
    <s v="ebbfd9a7-8391-48cf-a43a-05fa58b45650"/>
    <s v="Battelle Memorial Institute"/>
    <s v="D06"/>
    <x v="11"/>
    <s v="MCDI.AOS.S2"/>
    <x v="715"/>
    <d v="2023-03-22T09:00:00"/>
    <s v="OK"/>
    <x v="717"/>
    <s v="B00000085070"/>
    <s v="BATTELLE_epifluorProtocol_V6"/>
    <s v="automated image analysis"/>
    <n v="25"/>
    <m/>
    <n v="10"/>
    <n v="10"/>
    <n v="100"/>
    <n v="99"/>
    <n v="42778"/>
    <m/>
    <s v="LR"/>
    <s v=""/>
    <s v="TuIbGgXF7vfcUnbShO1+tw=="/>
    <s v=""/>
    <s v="TuIbGgXF7vfwmbH0HRfL8A=="/>
  </r>
  <r>
    <s v="NEON.D06.MCDI.DP1.20138.001.amc_cellCounts.2023-03.expanded.20231229T165445Z.csv"/>
    <s v="099deee1-d2c3-4931-92ba-2c1d59199a82"/>
    <s v="Battelle Memorial Institute"/>
    <s v="D06"/>
    <x v="11"/>
    <s v="MCDI.AOS.S2"/>
    <x v="716"/>
    <d v="2023-07-26T09:00:00"/>
    <s v="OK"/>
    <x v="718"/>
    <s v="A00000434600"/>
    <s v="BATTELLE_epifluorProtocol_V6"/>
    <s v="automated image analysis"/>
    <n v="25"/>
    <n v="10"/>
    <n v="10"/>
    <n v="10"/>
    <n v="100"/>
    <n v="1590"/>
    <n v="687037"/>
    <m/>
    <s v=""/>
    <s v=""/>
    <s v="Xl33bhz5pww="/>
    <s v=""/>
    <s v="Mp+jsXCSuiERzR29wwTEow=="/>
  </r>
  <r>
    <s v="NEON.D06.MCDI.DP1.20138.001.amc_cellCounts.2023-04.expanded.20231229T165002Z.csv"/>
    <s v="9732bafd-0dc1-461f-bb14-4a24bb3f72bc"/>
    <s v="Battelle Memorial Institute"/>
    <s v="D06"/>
    <x v="11"/>
    <s v="MCDI.AOS.S2"/>
    <x v="717"/>
    <d v="2023-07-26T09:00:00"/>
    <s v="OK"/>
    <x v="719"/>
    <s v="A00000434713"/>
    <s v="BATTELLE_epifluorProtocol_V6"/>
    <s v="automated image analysis"/>
    <n v="25"/>
    <n v="10"/>
    <n v="10"/>
    <n v="10"/>
    <n v="100"/>
    <n v="4900"/>
    <n v="2117284"/>
    <m/>
    <s v=""/>
    <s v=""/>
    <s v="Xl33bhz5pww="/>
    <s v=""/>
    <s v="Mp+jsXCSuiERzR29wwTEow=="/>
  </r>
  <r>
    <s v="NEON.D06.MCDI.DP1.20138.001.amc_cellCounts.2023-05.expanded.20231229T161218Z.csv"/>
    <s v="dbd27493-cefd-4d69-a64d-dd92315c71f5"/>
    <s v="Battelle Memorial Institute"/>
    <s v="D06"/>
    <x v="11"/>
    <s v="MCDI.AOS.S2"/>
    <x v="718"/>
    <d v="2023-07-26T09:00:00"/>
    <s v="OK"/>
    <x v="720"/>
    <s v="A00000435378"/>
    <s v="BATTELLE_epifluorProtocol_V6"/>
    <s v="automated image analysis"/>
    <n v="25"/>
    <n v="10"/>
    <n v="10"/>
    <n v="10"/>
    <n v="100"/>
    <n v="920"/>
    <n v="397531"/>
    <n v="3.7"/>
    <s v=""/>
    <s v=""/>
    <s v="Xl33bhz5pww="/>
    <s v="TuIbGgXF7vfwmbH0HRfL8A=="/>
    <s v="Mp+jsXCSuiERzR29wwTEow=="/>
  </r>
  <r>
    <s v="NEON.D06.MCDI.DP1.20138.001.amc_cellCounts.2023-06.expanded.20231229T163230Z.csv"/>
    <s v="e181da1c-3ee8-42ee-af17-fc2c81d9b6d0"/>
    <s v="Battelle Memorial Institute"/>
    <s v="D06"/>
    <x v="11"/>
    <s v="MCDI.AOS.S2"/>
    <x v="719"/>
    <d v="2023-07-26T09:00:00"/>
    <s v="OK"/>
    <x v="721"/>
    <s v="A00000436303"/>
    <s v="BATTELLE_epifluorProtocol_V6"/>
    <s v="automated image analysis"/>
    <n v="25"/>
    <n v="10"/>
    <n v="10"/>
    <n v="10"/>
    <n v="100"/>
    <n v="1920"/>
    <n v="829630"/>
    <m/>
    <s v=""/>
    <s v=""/>
    <s v="TuIbGgXF7vfcUnbShO1+tw=="/>
    <s v=""/>
    <s v="Mp+jsXCSuiERzR29wwTEow=="/>
  </r>
  <r>
    <s v="NEON.D07.LECO.DP1.20138.001.amc_cellCounts.2017-04.expanded.20231227T085230Z.csv"/>
    <s v="b0e30600-3fa4-44f8-881c-c2a38c9d79c7"/>
    <s v="Battelle Applied Genomics"/>
    <s v="D07"/>
    <x v="12"/>
    <s v="LECO.AOS.S2"/>
    <x v="720"/>
    <d v="2017-06-22T09:00:00"/>
    <s v="OK"/>
    <x v="722"/>
    <s v=""/>
    <s v="BATTELLE_epifluorProtocol_V3"/>
    <s v="automated image analysis"/>
    <m/>
    <m/>
    <n v="12"/>
    <n v="10"/>
    <n v="100"/>
    <n v="206"/>
    <n v="339095"/>
    <m/>
    <s v=""/>
    <s v="Reference image analyzed and within range. Assisted Image analysis via ImageJ. Samples mounted with ProLong Diamond Antifade mountant."/>
    <s v="SAi69pQ5esk="/>
    <s v=""/>
    <s v=""/>
  </r>
  <r>
    <s v="NEON.D07.LECO.DP1.20138.001.amc_cellCounts.2017-05.expanded.20231227T032954Z.csv"/>
    <s v="7ecffcfe-63f5-493d-8ff6-b7776617af85"/>
    <s v="Battelle Applied Genomics"/>
    <s v="D07"/>
    <x v="12"/>
    <s v="LECO.AOS.S2"/>
    <x v="721"/>
    <d v="2017-06-22T09:00:00"/>
    <s v="OK"/>
    <x v="723"/>
    <s v=""/>
    <s v="BATTELLE_epifluorProtocol_V3"/>
    <s v="automated image analysis"/>
    <m/>
    <m/>
    <n v="12"/>
    <n v="10"/>
    <n v="100"/>
    <n v="260"/>
    <n v="427984"/>
    <m/>
    <s v=""/>
    <s v="Reference image analyzed and within range. Assisted Image analysis via ImageJ. Samples mounted with ProLong Diamond Antifade mountant."/>
    <s v="SAi69pQ5esk="/>
    <s v=""/>
    <s v=""/>
  </r>
  <r>
    <s v="NEON.D07.LECO.DP1.20138.001.amc_cellCounts.2017-06.expanded.20231227T075258Z.csv"/>
    <s v="8658df6c-3d3d-4ffa-816c-d4d0cabced4f"/>
    <s v="Battelle Applied Genomics"/>
    <s v="D07"/>
    <x v="12"/>
    <s v="LECO.AOS.S2"/>
    <x v="722"/>
    <d v="2017-06-22T09:00:00"/>
    <s v="OK"/>
    <x v="724"/>
    <s v=""/>
    <s v="BATTELLE_epifluorProtocol_V3"/>
    <s v="automated image analysis"/>
    <m/>
    <m/>
    <n v="13"/>
    <n v="10"/>
    <n v="100"/>
    <n v="206"/>
    <n v="313010"/>
    <m/>
    <s v=""/>
    <s v="Reference image analyzed and within range. Assisted Image analysis via ImageJ. Samples mounted with ProLong Diamond Antifade mountant."/>
    <s v="SAi69pQ5esk="/>
    <s v=""/>
    <s v=""/>
  </r>
  <r>
    <s v="NEON.D07.LECO.DP1.20138.001.amc_cellCounts.2017-06.expanded.20231227T075258Z.csv"/>
    <s v="599ee0f0-7658-4017-bc3e-40a9b5511989"/>
    <s v="Battelle Applied Genomics"/>
    <s v="D07"/>
    <x v="12"/>
    <s v="LECO.AOS.S2"/>
    <x v="723"/>
    <d v="2017-08-08T09:00:00"/>
    <s v="OK"/>
    <x v="725"/>
    <s v=""/>
    <s v="BATTELLE_epifluorProtocol_V3"/>
    <s v="automated image analysis"/>
    <n v="47"/>
    <m/>
    <n v="10"/>
    <n v="10"/>
    <n v="100"/>
    <n v="47"/>
    <n v="92840"/>
    <n v="0.6"/>
    <s v="LR"/>
    <s v="Low number cells/image, recommend increasing volume in future."/>
    <s v="SAi69pQ5esk="/>
    <s v=""/>
    <s v=""/>
  </r>
  <r>
    <s v="NEON.D07.LECO.DP1.20138.001.amc_cellCounts.2017-08.expanded.20231227T031754Z.csv"/>
    <s v="12aac0df-d0f9-4800-acca-8d941404f00d"/>
    <s v="Battelle Applied Genomics"/>
    <s v="D07"/>
    <x v="12"/>
    <s v="LECO.AOS.S2"/>
    <x v="724"/>
    <d v="2017-08-08T09:00:00"/>
    <s v="OK"/>
    <x v="726"/>
    <s v=""/>
    <s v="BATTELLE_epifluorProtocol_V3"/>
    <s v="automated image analysis"/>
    <n v="47"/>
    <m/>
    <n v="10"/>
    <n v="10"/>
    <n v="100"/>
    <n v="28"/>
    <n v="55309"/>
    <n v="0.6"/>
    <s v="LR"/>
    <s v="Low number cells/image, recommend increasing volume in future."/>
    <s v="SAi69pQ5esk="/>
    <s v=""/>
    <s v=""/>
  </r>
  <r>
    <s v="NEON.D07.LECO.DP1.20138.001.amc_cellCounts.2017-08.expanded.20231227T031754Z.csv"/>
    <s v="e4685f77-a4a6-4700-86c4-aaa7f6c7074e"/>
    <s v="Battelle Applied Genomics"/>
    <s v="D07"/>
    <x v="12"/>
    <s v="LECO.AOS.S2"/>
    <x v="725"/>
    <d v="2017-10-26T09:00:00"/>
    <s v="OK"/>
    <x v="727"/>
    <s v=""/>
    <s v="BATTELLE_epifluorProtocol_V3"/>
    <s v="automated image analysis"/>
    <n v="25"/>
    <m/>
    <n v="8"/>
    <n v="20"/>
    <n v="40"/>
    <n v="1520"/>
    <n v="234338"/>
    <n v="0.6"/>
    <s v=""/>
    <s v="Images taken with 40X objective analyzed due to cell density and artifact observed under 100X objective. Recommend decreasing sample volume in future."/>
    <s v="SAi69pQ5esk="/>
    <s v=""/>
    <s v=""/>
  </r>
  <r>
    <s v="NEON.D07.LECO.DP1.20138.001.amc_cellCounts.2017-10.expanded.20231227T060800Z.csv"/>
    <s v="55014205-09f5-4227-8abe-ce34483153eb"/>
    <s v="Battelle Applied Genomics"/>
    <s v="D07"/>
    <x v="12"/>
    <s v="LECO.AOS.S2"/>
    <x v="726"/>
    <d v="2017-10-26T09:00:00"/>
    <s v="OK"/>
    <x v="728"/>
    <s v=""/>
    <s v="BATTELLE_epifluorProtocol_V3"/>
    <s v="automated image analysis"/>
    <n v="25"/>
    <m/>
    <n v="10"/>
    <n v="20"/>
    <n v="100"/>
    <n v="642"/>
    <n v="138704"/>
    <n v="0.6"/>
    <s v=""/>
    <s v=""/>
    <s v="SAi69pQ5esk="/>
    <s v=""/>
    <s v=""/>
  </r>
  <r>
    <s v="NEON.D07.LECO.DP1.20138.001.amc_cellCounts.2017-10.expanded.20231227T060800Z.csv"/>
    <s v="a4aee49c-341e-4322-96d2-8808fefb2e50"/>
    <s v="Battelle Applied Genomics"/>
    <s v="D07"/>
    <x v="12"/>
    <s v="LECO.AOS.S2"/>
    <x v="727"/>
    <d v="2017-12-18T09:00:00"/>
    <s v="OK"/>
    <x v="729"/>
    <s v=""/>
    <s v="BATTELLE_epifluorProtocol_V3"/>
    <s v="automated image analysis"/>
    <n v="25"/>
    <m/>
    <n v="10"/>
    <n v="20"/>
    <n v="100"/>
    <n v="260"/>
    <n v="56173"/>
    <n v="1.2"/>
    <s v=""/>
    <s v=""/>
    <s v="SAi69pQ5esk="/>
    <s v=""/>
    <s v=""/>
  </r>
  <r>
    <s v="NEON.D07.LECO.DP1.20138.001.amc_cellCounts.2017-11.expanded.20231227T032303Z.csv"/>
    <s v="ddc37861-b63b-44ef-9fb2-b308625d60ba"/>
    <s v="Battelle Applied Genomics"/>
    <s v="D07"/>
    <x v="12"/>
    <s v="LECO.AOS.S2"/>
    <x v="728"/>
    <d v="2017-12-18T09:00:00"/>
    <s v="OK"/>
    <x v="730"/>
    <s v=""/>
    <s v="BATTELLE_epifluorProtocol_V3"/>
    <s v="automated image analysis"/>
    <n v="25"/>
    <m/>
    <n v="10"/>
    <n v="20"/>
    <n v="100"/>
    <n v="22"/>
    <n v="4801"/>
    <n v="1.2"/>
    <s v="LR"/>
    <s v=""/>
    <s v="SAi69pQ5esk="/>
    <s v=""/>
    <s v=""/>
  </r>
  <r>
    <s v="NEON.D07.LECO.DP1.20138.001.amc_cellCounts.2018-01.expanded.20231228T184158Z.csv"/>
    <s v="c7470317-52f9-4d64-8e93-2843e1c2f49e"/>
    <s v="Battelle Applied Genomics"/>
    <s v="D07"/>
    <x v="12"/>
    <s v="LECO.AOS.S2"/>
    <x v="729"/>
    <d v="2018-02-20T09:00:00"/>
    <s v="OK"/>
    <x v="731"/>
    <s v=""/>
    <s v="BATTELLE_epifluorProtocol_V3"/>
    <s v="automated image analysis"/>
    <n v="25"/>
    <m/>
    <n v="12"/>
    <n v="20"/>
    <n v="100"/>
    <n v="107"/>
    <n v="19758"/>
    <n v="0.6"/>
    <s v=""/>
    <s v="No known compromise"/>
    <s v="SAi69pQ5esk="/>
    <s v=""/>
    <s v=""/>
  </r>
  <r>
    <s v="NEON.D07.LECO.DP1.20138.001.amc_cellCounts.2018-01.expanded.20231228T184158Z.csv"/>
    <s v="33b0868a-0740-41d6-9727-c28f7b9f386c"/>
    <s v="Battelle Applied Genomics"/>
    <s v="D07"/>
    <x v="12"/>
    <s v="LECO.AOS.S2"/>
    <x v="730"/>
    <d v="2018-02-23T09:00:00"/>
    <s v="OK"/>
    <x v="732"/>
    <s v=""/>
    <s v="BATTELLE_epifluorProtocol_V3"/>
    <s v="automated image analysis"/>
    <n v="25"/>
    <m/>
    <n v="10"/>
    <n v="19"/>
    <n v="100"/>
    <n v="78"/>
    <n v="17373"/>
    <n v="0.6"/>
    <s v="LR"/>
    <s v=""/>
    <s v="SAi69pQ5esk="/>
    <s v=""/>
    <s v=""/>
  </r>
  <r>
    <s v="NEON.D07.LECO.DP1.20138.001.amc_cellCounts.2018-03.expanded.20231228T182749Z.csv"/>
    <s v="2bdc6e1b-6e7e-4bdc-891f-bee922d2a99c"/>
    <s v="Battelle Applied Genomics"/>
    <s v="D07"/>
    <x v="12"/>
    <s v="LECO.AOS.S2"/>
    <x v="731"/>
    <d v="2018-04-17T09:00:00"/>
    <s v="OK"/>
    <x v="733"/>
    <s v=""/>
    <s v="BATTELLE_epifluorProtocol_V3"/>
    <s v="automated image analysis"/>
    <n v="25"/>
    <m/>
    <n v="10"/>
    <n v="20"/>
    <n v="100"/>
    <n v="170"/>
    <n v="37670"/>
    <n v="2.8"/>
    <s v=""/>
    <s v=""/>
    <s v="TuIbGgXF7vf63arGW51dzg=="/>
    <s v=""/>
    <s v="TuIbGgXF7vcxFNi0e8oPZg=="/>
  </r>
  <r>
    <s v="NEON.D07.LECO.DP1.20138.001.amc_cellCounts.2018-04.expanded.20231228T190417Z.csv"/>
    <s v="8ff5192a-820a-43e0-a9eb-91d78f03e21b"/>
    <s v="Battelle Applied Genomics"/>
    <s v="D07"/>
    <x v="12"/>
    <s v="LECO.AOS.S2"/>
    <x v="732"/>
    <d v="2018-06-20T09:00:00"/>
    <s v="OK"/>
    <x v="734"/>
    <s v="A00000012713"/>
    <s v="BATTELLE_epifluorProtocol_V3"/>
    <s v="automated image analysis"/>
    <n v="25"/>
    <m/>
    <n v="11"/>
    <n v="20"/>
    <n v="100"/>
    <n v="364"/>
    <n v="73326"/>
    <n v="0.6"/>
    <s v=""/>
    <s v=""/>
    <s v="TuIbGgXF7vfeH3y1NAol+w=="/>
    <s v=""/>
    <s v="TuIbGgXF7vcxFNi0e8oPZg=="/>
  </r>
  <r>
    <s v="NEON.D07.LECO.DP1.20138.001.amc_cellCounts.2018-05.expanded.20231228T171006Z.csv"/>
    <s v="32bcc54a-c4e9-43be-8129-0795237b3914"/>
    <s v="Battelle Applied Genomics"/>
    <s v="D07"/>
    <x v="12"/>
    <s v="LECO.AOS.S2"/>
    <x v="733"/>
    <d v="2018-06-20T09:00:00"/>
    <s v="OK"/>
    <x v="735"/>
    <s v="A00000011578"/>
    <s v="BATTELLE_epifluorProtocol_V3"/>
    <s v="automated image analysis"/>
    <n v="25"/>
    <m/>
    <n v="12"/>
    <n v="18"/>
    <n v="100"/>
    <n v="535"/>
    <n v="104698"/>
    <n v="0.6"/>
    <s v=""/>
    <s v=""/>
    <s v="TuIbGgXF7vfeH3y1NAol+w=="/>
    <s v=""/>
    <s v="TuIbGgXF7vcxFNi0e8oPZg=="/>
  </r>
  <r>
    <s v="NEON.D07.LECO.DP1.20138.001.amc_cellCounts.2018-06.expanded.20231228T184916Z.csv"/>
    <s v="e26bfb9f-6557-4aa2-970e-fe26727c584c"/>
    <s v="Battelle Applied Genomics"/>
    <s v="D07"/>
    <x v="12"/>
    <s v="LECO.AOS.S2"/>
    <x v="734"/>
    <d v="2018-06-21T09:00:00"/>
    <s v="Handling error"/>
    <x v="736"/>
    <s v="A00000012038"/>
    <s v="BATTELLE_epifluorProtocol_V3"/>
    <s v="manual image analysis"/>
    <n v="25"/>
    <m/>
    <n v="0"/>
    <n v="19"/>
    <n v="100"/>
    <m/>
    <m/>
    <n v="0.6"/>
    <s v=""/>
    <s v="Sample unable to be images properly due to mounting issues."/>
    <s v="TuIbGgXF7vfeH3y1NAol+w=="/>
    <s v=""/>
    <s v="TuIbGgXF7vcxFNi0e8oPZg=="/>
  </r>
  <r>
    <s v="NEON.D07.LECO.DP1.20138.001.amc_cellCounts.2018-07.expanded.20231228T174430Z.csv"/>
    <s v="9274e111-5112-4cea-8d65-b1044380e87f"/>
    <s v="Battelle Applied Genomics"/>
    <s v="D07"/>
    <x v="12"/>
    <s v="LECO.AOS.S2"/>
    <x v="735"/>
    <d v="2018-08-20T09:00:00"/>
    <s v="OK"/>
    <x v="737"/>
    <s v=""/>
    <s v="BATTELLE_epifluorProtocol_V3"/>
    <s v="manual image analysis"/>
    <n v="25"/>
    <m/>
    <n v="10"/>
    <n v="15"/>
    <n v="100"/>
    <n v="304"/>
    <n v="87572"/>
    <n v="0.6"/>
    <s v=""/>
    <s v=""/>
    <s v="TuIbGgXF7vfcUnbShO1+tw=="/>
    <s v=""/>
    <s v="TuIbGgXF7vcxFNi0e8oPZg=="/>
  </r>
  <r>
    <s v="NEON.D07.LECO.DP1.20138.001.amc_cellCounts.2018-08.expanded.20231228T180435Z.csv"/>
    <s v="8a92021a-b866-4b09-b105-5aeed7c22f58"/>
    <s v="Battelle Applied Genomics"/>
    <s v="D07"/>
    <x v="12"/>
    <s v="LECO.AOS.S2"/>
    <x v="736"/>
    <d v="2018-10-29T09:00:00"/>
    <s v="OK"/>
    <x v="738"/>
    <s v="A00000044026"/>
    <s v="BATTELLE_epifluorProtocol_V3"/>
    <s v="manual image analysis"/>
    <n v="25"/>
    <m/>
    <n v="10"/>
    <n v="15"/>
    <n v="100"/>
    <n v="411"/>
    <n v="118395"/>
    <n v="1.7"/>
    <s v=""/>
    <s v=""/>
    <s v="TuIbGgXF7vfcUnbShO1+tw=="/>
    <s v=""/>
    <s v="TuIbGgXF7vfeH3y1NAol+w=="/>
  </r>
  <r>
    <s v="NEON.D07.LECO.DP1.20138.001.amc_cellCounts.2018-09.expanded.20231228T191216Z.csv"/>
    <s v="7f9a14ca-d8b7-4204-8e02-ebaf827d2bb4"/>
    <s v="Battelle Applied Genomics"/>
    <s v="D07"/>
    <x v="12"/>
    <s v="LECO.AOS.S2"/>
    <x v="737"/>
    <d v="2018-10-29T09:00:00"/>
    <s v="OK"/>
    <x v="739"/>
    <s v="A00000044008"/>
    <s v="BATTELLE_epifluorProtocol_V3"/>
    <s v="automated image analysis"/>
    <n v="25"/>
    <m/>
    <n v="10"/>
    <n v="15"/>
    <n v="100"/>
    <n v="943"/>
    <n v="271646"/>
    <n v="1.7"/>
    <s v=""/>
    <s v="Sample arrived with no parafilm. Sample conained fine white particulates. Sample was analyzed."/>
    <s v="TuIbGgXF7vfcUnbShO1+tw=="/>
    <s v=""/>
    <s v="TuIbGgXF7vfeH3y1NAol+w=="/>
  </r>
  <r>
    <s v="NEON.D07.LECO.DP1.20138.001.amc_cellCounts.2018-10.expanded.20231228T181656Z.csv"/>
    <s v="e73ceaec-a671-4166-b546-a0bdc15cccf1"/>
    <s v="Battelle Applied Genomics"/>
    <s v="D07"/>
    <x v="12"/>
    <s v="LECO.AOS.S2"/>
    <x v="738"/>
    <d v="2019-01-14T09:00:00"/>
    <s v="OK"/>
    <x v="740"/>
    <s v="A00000044497"/>
    <s v="BATTELLE_epifluorProtocol_V3"/>
    <s v="automated image analysis"/>
    <n v="25"/>
    <m/>
    <n v="10"/>
    <n v="17"/>
    <n v="100"/>
    <n v="386"/>
    <n v="98112"/>
    <n v="0.6"/>
    <s v=""/>
    <s v=""/>
    <s v="TuIbGgXF7vfcUnbShO1+tw=="/>
    <s v=""/>
    <s v="TuIbGgXF7vfeH3y1NAol+w=="/>
  </r>
  <r>
    <s v="NEON.D07.LECO.DP1.20138.001.amc_cellCounts.2018-11.expanded.20231228T181704Z.csv"/>
    <s v="2e37cf8f-1be6-4ce5-83c2-59231aec9430"/>
    <s v="Battelle Applied Genomics"/>
    <s v="D07"/>
    <x v="12"/>
    <s v="LECO.AOS.S2"/>
    <x v="739"/>
    <d v="2019-01-14T09:00:00"/>
    <s v="OK"/>
    <x v="741"/>
    <s v="A00000045995"/>
    <s v="BATTELLE_epifluorProtocol_V3"/>
    <s v="automated image analysis"/>
    <n v="25"/>
    <m/>
    <n v="10"/>
    <n v="15"/>
    <n v="100"/>
    <n v="667"/>
    <n v="192140"/>
    <n v="0.6"/>
    <s v=""/>
    <s v=""/>
    <s v="TuIbGgXF7vfcUnbShO1+tw=="/>
    <s v=""/>
    <s v="TuIbGgXF7vfeH3y1NAol+w=="/>
  </r>
  <r>
    <s v="NEON.D07.LECO.DP1.20138.001.amc_cellCounts.2018-12.expanded.20231228T170212Z.csv"/>
    <s v="84c1569f-758e-48cb-949c-bfd04f559fe9"/>
    <s v="Battelle Applied Genomics"/>
    <s v="D07"/>
    <x v="12"/>
    <s v="LECO.AOS.S2"/>
    <x v="740"/>
    <d v="2019-01-14T09:00:00"/>
    <s v="OK"/>
    <x v="742"/>
    <s v="A00000046043"/>
    <s v="BATTELLE_epifluorProtocol_V3"/>
    <s v="automated image analysis"/>
    <n v="25"/>
    <m/>
    <n v="10"/>
    <n v="15"/>
    <n v="100"/>
    <n v="481"/>
    <n v="138560"/>
    <n v="0.6"/>
    <s v=""/>
    <s v=""/>
    <s v="TuIbGgXF7vfcUnbShO1+tw=="/>
    <s v=""/>
    <s v="TuIbGgXF7vfeH3y1NAol+w=="/>
  </r>
  <r>
    <s v="NEON.D07.LECO.DP1.20138.001.amc_cellCounts.2019-01.expanded.20231227T181143Z.csv"/>
    <s v="28a14b07-3bd0-46e6-b3bc-4371e655ba21"/>
    <s v="Battelle Applied Genomics"/>
    <s v="D07"/>
    <x v="12"/>
    <s v="LECO.AOS.S2"/>
    <x v="741"/>
    <d v="2019-03-05T09:00:00"/>
    <s v="OK"/>
    <x v="743"/>
    <s v=""/>
    <s v="BATTELLE_epifluorProtocol_V3"/>
    <s v="automated image analysis"/>
    <n v="25"/>
    <m/>
    <n v="10"/>
    <n v="15"/>
    <n v="100"/>
    <n v="647"/>
    <n v="186379"/>
    <n v="0.6"/>
    <s v=""/>
    <s v=""/>
    <s v="TuIbGgXF7vfcUnbShO1+tw=="/>
    <s v=""/>
    <s v="TuIbGgXF7vfeH3y1NAol+w=="/>
  </r>
  <r>
    <s v="NEON.D07.LECO.DP1.20138.001.amc_cellCounts.2019-02.expanded.20231227T174715Z.csv"/>
    <s v="54762c6a-812c-40d9-bf68-cc31c4844016"/>
    <s v="Battelle Applied Genomics"/>
    <s v="D07"/>
    <x v="12"/>
    <s v="LECO.AOS.S2"/>
    <x v="742"/>
    <d v="2019-02-28T09:00:00"/>
    <s v="OK"/>
    <x v="744"/>
    <s v="A00000044953"/>
    <s v="BATTELLE_epifluorProtocol_V3"/>
    <s v="automated image analysis"/>
    <n v="25"/>
    <m/>
    <n v="10"/>
    <n v="15"/>
    <n v="100"/>
    <n v="585"/>
    <n v="168519"/>
    <n v="0.6"/>
    <s v=""/>
    <s v=""/>
    <s v="TuIbGgXF7vfcUnbShO1+tw=="/>
    <s v=""/>
    <s v="TuIbGgXF7vfeH3y1NAol+w=="/>
  </r>
  <r>
    <s v="NEON.D07.LECO.DP1.20138.001.amc_cellCounts.2019-03.expanded.20231227T185852Z.csv"/>
    <s v="0bccec17-0aba-4bf6-96c9-c2ab6810b201"/>
    <s v="Battelle Applied Genomics"/>
    <s v="D07"/>
    <x v="12"/>
    <s v="LECO.AOS.S2"/>
    <x v="743"/>
    <d v="2019-05-07T09:00:00"/>
    <s v="OK"/>
    <x v="745"/>
    <s v="A00000045107"/>
    <s v="BATTELLE_epifluorProtocol_V3"/>
    <s v="automated image analysis"/>
    <n v="25"/>
    <m/>
    <n v="10"/>
    <n v="15"/>
    <n v="100"/>
    <n v="331"/>
    <n v="95350"/>
    <m/>
    <s v=""/>
    <s v=""/>
    <s v="TuIbGgXF7vfcUnbShO1+tw=="/>
    <s v=""/>
    <s v="TuIbGgXF7vfeH3y1NAol+w=="/>
  </r>
  <r>
    <s v="NEON.D07.LECO.DP1.20138.001.amc_cellCounts.2019-04.expanded.20231227T173709Z.csv"/>
    <s v="138a7c11-250e-44da-8737-7880c75566a0"/>
    <s v="Battelle Applied Genomics"/>
    <s v="D07"/>
    <x v="12"/>
    <s v="LECO.AOS.S2"/>
    <x v="744"/>
    <d v="2019-06-20T09:00:00"/>
    <s v="OK"/>
    <x v="746"/>
    <s v="A00000045236"/>
    <s v="BATTELLE_epifluorProtocol_V3"/>
    <s v="automated image analysis"/>
    <n v="25"/>
    <m/>
    <n v="10"/>
    <n v="10"/>
    <n v="100"/>
    <n v="539"/>
    <n v="232901"/>
    <n v="0"/>
    <s v=""/>
    <s v=""/>
    <s v="TuIbGgXF7vf19myfWd/EhQ=="/>
    <s v=""/>
    <s v="TuIbGgXF7vfeH3y1NAol+w=="/>
  </r>
  <r>
    <s v="NEON.D07.LECO.DP1.20138.001.amc_cellCounts.2019-05.expanded.20231227T182907Z.csv"/>
    <s v="956781e5-a3c9-4167-a874-f2a34d3f7823"/>
    <s v="Battelle Applied Genomics"/>
    <s v="D07"/>
    <x v="12"/>
    <s v="LECO.AOS.S2"/>
    <x v="745"/>
    <d v="2019-06-20T09:00:00"/>
    <s v="OK"/>
    <x v="747"/>
    <s v="A00000045256"/>
    <s v="BATTELLE_epifluorProtocol_V3"/>
    <s v="automated image analysis"/>
    <n v="25"/>
    <m/>
    <n v="10"/>
    <n v="10"/>
    <n v="100"/>
    <n v="653"/>
    <n v="282160"/>
    <n v="0"/>
    <s v=""/>
    <s v=""/>
    <s v="TuIbGgXF7vf19myfWd/EhQ=="/>
    <s v=""/>
    <s v="TuIbGgXF7vfeH3y1NAol+w=="/>
  </r>
  <r>
    <s v="NEON.D07.LECO.DP1.20138.001.amc_cellCounts.2019-06.expanded.20231227T181112Z.csv"/>
    <s v="564d0151-e9ec-4ce5-be88-fdd8fea9914c"/>
    <s v="Battelle Applied Genomics"/>
    <s v="D07"/>
    <x v="12"/>
    <s v="LECO.AOS.S2"/>
    <x v="746"/>
    <d v="2019-08-26T09:00:00"/>
    <s v="OK"/>
    <x v="748"/>
    <s v="A00000045643"/>
    <s v="BATTELLE_epifluorProtocol_V3"/>
    <s v="automated image analysis"/>
    <n v="25"/>
    <m/>
    <n v="12"/>
    <n v="10"/>
    <n v="100"/>
    <n v="407"/>
    <n v="146553"/>
    <n v="0.6"/>
    <s v=""/>
    <s v=""/>
    <s v="TuIbGgXF7vcj0hU7bttD1g=="/>
    <s v=""/>
    <s v="TuIbGgXF7vfeH3y1NAol+w=="/>
  </r>
  <r>
    <s v="NEON.D07.LECO.DP1.20138.001.amc_cellCounts.2019-07.expanded.20231227T190952Z.csv"/>
    <s v="143ba4e7-747b-4d79-b7e3-9eab6cd3b74b"/>
    <s v="Battelle Applied Genomics"/>
    <s v="D07"/>
    <x v="12"/>
    <s v="LECO.AOS.S2"/>
    <x v="747"/>
    <d v="2019-08-26T09:00:00"/>
    <s v="OK"/>
    <x v="749"/>
    <s v="A00000081093"/>
    <s v="BATTELLE_epifluorProtocol_V3"/>
    <s v="automated image analysis"/>
    <n v="25"/>
    <m/>
    <n v="10"/>
    <n v="10"/>
    <n v="100"/>
    <n v="292"/>
    <n v="126173"/>
    <n v="2.2000000000000002"/>
    <s v=""/>
    <s v=""/>
    <s v="TuIbGgXF7veDJlutooe2uQ=="/>
    <s v=""/>
    <s v="TuIbGgXF7vfeH3y1NAol+w=="/>
  </r>
  <r>
    <s v="NEON.D07.LECO.DP1.20138.001.amc_cellCounts.2019-08.expanded.20231227T174411Z.csv"/>
    <s v="ae96f01d-564e-4012-93c0-82325150bc28"/>
    <s v="Battelle Applied Genomics"/>
    <s v="D07"/>
    <x v="12"/>
    <s v="LECO.AOS.S2"/>
    <x v="748"/>
    <d v="2019-08-29T09:00:00"/>
    <s v="OK"/>
    <x v="750"/>
    <s v="A00000081150"/>
    <s v="BATTELLE_epifluorProtocol_V3"/>
    <s v="automated image analysis"/>
    <n v="25"/>
    <m/>
    <n v="10"/>
    <n v="10"/>
    <n v="100"/>
    <n v="336"/>
    <n v="145185"/>
    <n v="2.2000000000000002"/>
    <s v=""/>
    <s v=""/>
    <s v="TuIbGgXF7veDJlutooe2uQ=="/>
    <s v=""/>
    <s v="TuIbGgXF7vfeH3y1NAol+w=="/>
  </r>
  <r>
    <s v="NEON.D07.LECO.DP1.20138.001.amc_cellCounts.2019-08.expanded.20231227T174411Z.csv"/>
    <s v="4384dd5e-602c-44a2-851d-e8ee8b917739"/>
    <s v="Battelle Applied Genomics"/>
    <s v="D07"/>
    <x v="12"/>
    <s v="LECO.AOS.S2"/>
    <x v="749"/>
    <d v="2019-08-29T09:00:00"/>
    <s v="OK"/>
    <x v="751"/>
    <s v="A00000141821"/>
    <s v="BATTELLE_epifluorProtocol_V3"/>
    <s v="automated image analysis"/>
    <n v="25"/>
    <m/>
    <n v="10"/>
    <n v="10"/>
    <n v="100"/>
    <n v="226"/>
    <n v="88777"/>
    <n v="2.2000000000000002"/>
    <s v=""/>
    <s v=""/>
    <s v="TuIbGgXF7veDJlutooe2uQ=="/>
    <s v=""/>
    <s v="TuIbGgXF7vfeH3y1NAol+w=="/>
  </r>
  <r>
    <s v="NEON.D07.LECO.DP1.20138.001.amc_cellCounts.2019-09.expanded.20231227T192104Z.csv"/>
    <s v="db50ccc6-67d0-4e5b-9162-e10a96fbd3c8"/>
    <s v="Battelle Applied Genomics"/>
    <s v="D07"/>
    <x v="12"/>
    <s v="LECO.AOS.S2"/>
    <x v="750"/>
    <d v="2019-10-28T09:00:00"/>
    <s v="OK"/>
    <x v="752"/>
    <s v="A00000142090"/>
    <s v="BATTELLE_epifluorProtocol_V3"/>
    <s v="automated image analysis"/>
    <n v="25"/>
    <m/>
    <n v="10"/>
    <n v="10"/>
    <n v="100"/>
    <n v="401"/>
    <n v="173272"/>
    <n v="2.8"/>
    <s v=""/>
    <s v=""/>
    <s v="TuIbGgXF7vc5xgynINeH1g=="/>
    <s v=""/>
    <s v="TuIbGgXF7vfeH3y1NAol+w=="/>
  </r>
  <r>
    <s v="NEON.D07.LECO.DP1.20138.001.amc_cellCounts.2019-10.expanded.20231227T181219Z.csv"/>
    <s v="15563627-a57a-4c06-a1a7-c0966bcb67c7"/>
    <s v="Battelle Applied Genomics"/>
    <s v="D07"/>
    <x v="12"/>
    <s v="LECO.AOS.S2"/>
    <x v="751"/>
    <d v="2019-12-30T09:00:00"/>
    <s v="OK"/>
    <x v="753"/>
    <s v="A00000142610"/>
    <s v="BATTELLE_epifluorProtocol_V4"/>
    <s v="automated image analysis"/>
    <n v="25"/>
    <m/>
    <n v="10"/>
    <n v="10"/>
    <n v="100"/>
    <n v="262"/>
    <n v="113210"/>
    <m/>
    <s v=""/>
    <s v=""/>
    <s v="TuIbGgXF7vfwmbH0HRfL8A=="/>
    <s v=""/>
    <s v="TuIbGgXF7vfkyq5thAKFMA=="/>
  </r>
  <r>
    <s v="NEON.D07.LECO.DP1.20138.001.amc_cellCounts.2019-11.expanded.20231227T191746Z.csv"/>
    <s v="d9d285c6-97d5-4131-92fd-bd7a5bbd7d6e"/>
    <s v="Battelle Applied Genomics"/>
    <s v="D07"/>
    <x v="12"/>
    <s v="LECO.AOS.S2"/>
    <x v="752"/>
    <d v="2019-12-30T09:00:00"/>
    <s v="OK"/>
    <x v="754"/>
    <s v="A00000142742"/>
    <s v="BATTELLE_epifluorProtocol_V4"/>
    <s v="automated image analysis"/>
    <n v="25"/>
    <m/>
    <n v="10"/>
    <n v="10"/>
    <n v="100"/>
    <n v="956"/>
    <n v="413086"/>
    <m/>
    <s v=""/>
    <s v=""/>
    <s v="TuIbGgXF7vfwmbH0HRfL8A=="/>
    <s v=""/>
    <s v="TuIbGgXF7vfkyq5thAKFMA=="/>
  </r>
  <r>
    <s v="NEON.D07.LECO.DP1.20138.001.amc_cellCounts.2019-12.expanded.20231227T175101Z.csv"/>
    <s v="1b04f266-b47b-4a8d-b9f0-66e7287b920f"/>
    <s v="Battelle Applied Genomics"/>
    <s v="D07"/>
    <x v="12"/>
    <s v="LECO.AOS.S2"/>
    <x v="753"/>
    <d v="2020-03-11T09:00:00"/>
    <s v="OK"/>
    <x v="755"/>
    <s v="A00000143263"/>
    <s v="BATTELLE_epifluorProtocol_V4"/>
    <s v="automated image analysis"/>
    <n v="25"/>
    <m/>
    <n v="10"/>
    <n v="10"/>
    <n v="100"/>
    <n v="1660"/>
    <n v="717284"/>
    <m/>
    <s v=""/>
    <s v=""/>
    <s v="TuIbGgXF7vfcUnbShO1+tw=="/>
    <s v=""/>
    <s v="TuIbGgXF7vfkyq5thAKFMA=="/>
  </r>
  <r>
    <s v="NEON.D07.LECO.DP1.20138.001.amc_cellCounts.2020-01.expanded.20231227T211115Z.csv"/>
    <s v="9dedc5f1-cdb1-4792-a961-00957d3f5d16"/>
    <s v="Battelle Applied Genomics"/>
    <s v="D07"/>
    <x v="12"/>
    <s v="LECO.AOS.S2"/>
    <x v="754"/>
    <d v="2020-03-11T09:00:00"/>
    <s v="OK"/>
    <x v="756"/>
    <s v="A00000142999"/>
    <s v="BATTELLE_epifluorProtocol_V4"/>
    <s v="automated image analysis"/>
    <n v="25"/>
    <m/>
    <n v="10"/>
    <n v="10"/>
    <n v="100"/>
    <n v="1748"/>
    <n v="755309"/>
    <n v="1.3"/>
    <s v=""/>
    <s v=""/>
    <s v="TuIbGgXF7vfcUnbShO1+tw=="/>
    <s v="TuIbGgXF7vfkyq5thAKFMA=="/>
    <s v="TuIbGgXF7vfkyq5thAKFMA=="/>
  </r>
  <r>
    <s v="NEON.D07.LECO.DP1.20138.001.amc_cellCounts.2020-02.expanded.20231227T205937Z.csv"/>
    <s v="6422d0e9-13cf-4cb0-803f-acb4d5c672aa"/>
    <s v="Battelle Applied Genomics"/>
    <s v="D07"/>
    <x v="12"/>
    <s v="LECO.AOS.S2"/>
    <x v="755"/>
    <d v="2020-03-11T09:00:00"/>
    <s v="OK"/>
    <x v="757"/>
    <s v="A00000143162"/>
    <s v="BATTELLE_epifluorProtocol_V4"/>
    <s v="automated image analysis"/>
    <n v="25"/>
    <m/>
    <n v="10"/>
    <n v="10"/>
    <n v="100"/>
    <n v="1791"/>
    <n v="773889"/>
    <m/>
    <s v=""/>
    <s v=""/>
    <s v="TuIbGgXF7vfcUnbShO1+tw=="/>
    <s v=""/>
    <s v="TuIbGgXF7vfkyq5thAKFMA=="/>
  </r>
  <r>
    <s v="NEON.D07.LECO.DP1.20138.001.amc_cellCounts.2020-03.expanded.20231227T214104Z.csv"/>
    <s v="d31bf53a-088a-4814-ba2e-545f77ccd51b"/>
    <s v="Battelle Applied Genomics"/>
    <s v="D07"/>
    <x v="12"/>
    <s v="LECO.AOS.S2"/>
    <x v="756"/>
    <d v="2020-06-30T09:00:00"/>
    <s v="OK"/>
    <x v="758"/>
    <s v="A00000143411"/>
    <s v="BATTELLE_epifluorProtocol_V4"/>
    <s v="automated image analysis"/>
    <n v="25"/>
    <m/>
    <n v="10"/>
    <n v="10"/>
    <n v="100"/>
    <n v="474"/>
    <n v="204815"/>
    <m/>
    <s v=""/>
    <s v=""/>
    <s v="TuIbGgXF7vfcUnbShO1+tw=="/>
    <s v=""/>
    <s v="TuIbGgXF7vfcUnbShO1+tw=="/>
  </r>
  <r>
    <s v="NEON.D07.LECO.DP1.20138.001.amc_cellCounts.2020-06.expanded.20231227T215431Z.csv"/>
    <s v="b8d097a3-6775-4f97-a296-01a9797d3f40"/>
    <s v="Battelle Applied Genomics"/>
    <s v="D07"/>
    <x v="12"/>
    <s v="LECO.AOS.S2"/>
    <x v="757"/>
    <d v="2020-06-22T09:00:00"/>
    <s v="OK"/>
    <x v="759"/>
    <s v="A00000143992"/>
    <s v="BATTELLE_epifluorProtocol_V4"/>
    <s v="automated image analysis"/>
    <n v="25"/>
    <m/>
    <n v="10"/>
    <n v="10"/>
    <n v="100"/>
    <n v="134"/>
    <n v="57901"/>
    <m/>
    <s v=""/>
    <s v=""/>
    <s v="TuIbGgXF7vfwmbH0HRfL8A=="/>
    <s v=""/>
    <s v="TuIbGgXF7vfcUnbShO1+tw=="/>
  </r>
  <r>
    <s v="NEON.D07.LECO.DP1.20138.001.amc_cellCounts.2020-07.expanded.20231227T222843Z.csv"/>
    <s v="d61b719b-c7ee-4a2b-98fe-c8435b4c8c2f"/>
    <s v="Battelle Applied Genomics"/>
    <s v="D07"/>
    <x v="12"/>
    <s v="LECO.AOS.S2"/>
    <x v="758"/>
    <d v="2020-09-24T09:00:00"/>
    <s v="OK"/>
    <x v="760"/>
    <s v="A00000213457"/>
    <s v="BATTELLE_epifluorProtocol_V4"/>
    <s v="automated image analysis"/>
    <n v="25"/>
    <m/>
    <n v="10"/>
    <n v="10"/>
    <n v="100"/>
    <n v="406"/>
    <n v="175432"/>
    <m/>
    <s v=""/>
    <s v=""/>
    <s v="TuIbGgXF7vf19myfWd/EhQ=="/>
    <s v=""/>
    <s v="EpO2CC/Vy5ISfMKifWWP0Q=="/>
  </r>
  <r>
    <s v="NEON.D07.LECO.DP1.20138.001.amc_cellCounts.2020-08.expanded.20231227T220531Z.csv"/>
    <s v="f20547c4-00b1-4813-8069-930cc80e5258"/>
    <s v="Battelle Applied Genomics"/>
    <s v="D07"/>
    <x v="12"/>
    <s v="LECO.AOS.S2"/>
    <x v="759"/>
    <d v="2020-09-24T09:00:00"/>
    <s v="OK"/>
    <x v="761"/>
    <s v="A00000213776"/>
    <s v="BATTELLE_epifluorProtocol_V4"/>
    <s v="automated image analysis"/>
    <n v="25"/>
    <m/>
    <n v="10"/>
    <n v="10"/>
    <n v="100"/>
    <n v="562"/>
    <n v="242840"/>
    <m/>
    <s v=""/>
    <s v=""/>
    <s v="TuIbGgXF7vf19myfWd/EhQ=="/>
    <s v=""/>
    <s v="EpO2CC/Vy5ISfMKifWWP0Q=="/>
  </r>
  <r>
    <s v="NEON.D07.LECO.DP1.20138.001.amc_cellCounts.2020-09.expanded.20231227T222139Z.csv"/>
    <s v="64767c3f-7024-427a-aec5-2fc772f47b4b"/>
    <s v="Battelle Applied Genomics"/>
    <s v="D07"/>
    <x v="12"/>
    <s v="LECO.AOS.S2"/>
    <x v="760"/>
    <d v="2020-10-23T09:00:00"/>
    <s v="OK"/>
    <x v="762"/>
    <s v="A00000213585"/>
    <s v="BATTELLE_epifluorProtocol_V4"/>
    <s v="automated image analysis"/>
    <n v="25"/>
    <m/>
    <n v="10"/>
    <n v="10"/>
    <n v="100"/>
    <n v="305"/>
    <n v="131790"/>
    <m/>
    <s v=""/>
    <s v=""/>
    <s v="TuIbGgXF7vf19myfWd/EhQ=="/>
    <s v=""/>
    <s v="TuIbGgXF7vf19myfWd/EhQ=="/>
  </r>
  <r>
    <s v="NEON.D07.LECO.DP1.20138.001.amc_cellCounts.2020-10.expanded.20231227T214612Z.csv"/>
    <s v="87cd0aba-9466-4a55-829a-2bc63d27fb01"/>
    <s v="Battelle Applied Genomics"/>
    <s v="D07"/>
    <x v="12"/>
    <s v="LECO.AOS.S2"/>
    <x v="761"/>
    <d v="2020-10-23T09:00:00"/>
    <s v="OK"/>
    <x v="763"/>
    <s v="A00000213801"/>
    <s v="BATTELLE_epifluorProtocol_V4"/>
    <s v="automated image analysis"/>
    <n v="25"/>
    <m/>
    <n v="10"/>
    <n v="10"/>
    <n v="100"/>
    <n v="321"/>
    <n v="138704"/>
    <m/>
    <s v=""/>
    <s v=""/>
    <s v="TuIbGgXF7vf19myfWd/EhQ=="/>
    <s v=""/>
    <s v="TuIbGgXF7vf19myfWd/EhQ=="/>
  </r>
  <r>
    <s v="NEON.D07.LECO.DP1.20138.001.amc_cellCounts.2020-11.expanded.20231227T223439Z.csv"/>
    <s v="0c53b0cd-4a8f-42f7-ac36-96a9aea77706"/>
    <s v="Battelle Applied Genomics"/>
    <s v="D07"/>
    <x v="12"/>
    <s v="LECO.AOS.S2"/>
    <x v="762"/>
    <d v="2020-12-29T09:00:00"/>
    <s v="OK"/>
    <x v="764"/>
    <s v="A00000213816"/>
    <s v="BATTELLE_epifluorProtocol_V4"/>
    <s v="automated image analysis"/>
    <n v="25"/>
    <m/>
    <n v="10"/>
    <n v="10"/>
    <n v="100"/>
    <n v="96"/>
    <n v="41481"/>
    <m/>
    <s v="LR"/>
    <s v=""/>
    <s v="TuIbGgXF7vcxFNi0e8oPZg=="/>
    <s v=""/>
    <s v="TuIbGgXF7vfkyq5thAKFMA=="/>
  </r>
  <r>
    <s v="NEON.D07.LECO.DP1.20138.001.amc_cellCounts.2021-02.expanded.20231227T233839Z.csv"/>
    <s v="5ec5b564-7840-44a0-abb1-a11a82e9865c"/>
    <s v="Battelle Applied Genomics"/>
    <s v="D07"/>
    <x v="12"/>
    <s v="LECO.AOS.S2"/>
    <x v="763"/>
    <d v="2021-02-18T09:00:00"/>
    <s v="OK"/>
    <x v="765"/>
    <s v="A00000214136"/>
    <s v="BATTELLE_epifluorProtocol_V4"/>
    <s v="automated image analysis"/>
    <n v="25"/>
    <m/>
    <n v="10"/>
    <n v="10"/>
    <n v="100"/>
    <n v="108"/>
    <n v="46667"/>
    <n v="0"/>
    <s v=""/>
    <s v=""/>
    <s v="TuIbGgXF7vcxFNi0e8oPZg=="/>
    <s v="TuIbGgXF7vfeH3y1NAol+w=="/>
    <s v="Rp+aIsSto+A="/>
  </r>
  <r>
    <s v="NEON.D07.LECO.DP1.20138.001.amc_cellCounts.2021-03.expanded.20231227T235217Z.csv"/>
    <s v="f34d30dd-059c-4e97-8abb-a29c490a0d9a"/>
    <s v="Battelle Applied Genomics"/>
    <s v="D07"/>
    <x v="12"/>
    <s v="LECO.AOS.S2"/>
    <x v="764"/>
    <d v="2021-06-10T09:00:00"/>
    <s v="OK"/>
    <x v="766"/>
    <s v="A00000214266"/>
    <s v="BATTELLE_epifluorProtocol_V4"/>
    <s v="automated image analysis"/>
    <n v="25"/>
    <m/>
    <n v="10"/>
    <n v="10"/>
    <n v="100"/>
    <n v="270"/>
    <n v="116667"/>
    <m/>
    <s v=""/>
    <s v=""/>
    <s v="TuIbGgXF7vfcUnbShO1+tw=="/>
    <s v=""/>
    <s v="TuIbGgXF7vf4scFP2EHD/A=="/>
  </r>
  <r>
    <s v="NEON.D07.LECO.DP1.20138.001.amc_cellCounts.2021-04.expanded.20231228T012310Z.csv"/>
    <s v="a31eadc6-86a5-47bb-8a1d-b5f8d5140d02"/>
    <s v="Battelle Applied Genomics"/>
    <s v="D07"/>
    <x v="12"/>
    <s v="LECO.AOS.S2"/>
    <x v="765"/>
    <d v="2021-06-10T09:00:00"/>
    <s v="OK"/>
    <x v="767"/>
    <s v="A00000213876"/>
    <s v="BATTELLE_epifluorProtocol_V4"/>
    <s v="automated image analysis"/>
    <n v="25"/>
    <m/>
    <n v="10"/>
    <n v="10"/>
    <n v="100"/>
    <n v="339"/>
    <n v="146481"/>
    <m/>
    <s v=""/>
    <s v=""/>
    <s v="TuIbGgXF7vfcUnbShO1+tw=="/>
    <s v=""/>
    <s v="TuIbGgXF7vf4scFP2EHD/A=="/>
  </r>
  <r>
    <s v="NEON.D07.LECO.DP1.20138.001.amc_cellCounts.2021-05.expanded.20231228T002605Z.csv"/>
    <s v="ace4639d-ad81-4157-a201-20f3449a6240"/>
    <s v="Battelle Applied Genomics"/>
    <s v="D07"/>
    <x v="12"/>
    <s v="LECO.AOS.S2"/>
    <x v="766"/>
    <d v="2021-06-23T09:00:00"/>
    <s v="OK"/>
    <x v="768"/>
    <s v="A00000213878"/>
    <s v="BATTELLE_epifluorProtocol_V4"/>
    <s v="automated image analysis"/>
    <n v="25"/>
    <m/>
    <n v="10"/>
    <n v="10"/>
    <n v="100"/>
    <n v="355"/>
    <n v="153395"/>
    <m/>
    <s v=""/>
    <s v=""/>
    <s v="TuIbGgXF7vfcUnbShO1+tw=="/>
    <s v=""/>
    <s v="TuIbGgXF7vfzrVbmyJtLCA=="/>
  </r>
  <r>
    <s v="NEON.D07.LECO.DP1.20138.001.amc_cellCounts.2021-06.expanded.20231228T005926Z.csv"/>
    <s v="ac6db456-4c96-4aa9-b87b-e68358fe224d"/>
    <s v="Battelle Applied Genomics"/>
    <s v="D07"/>
    <x v="12"/>
    <s v="LECO.AOS.S2"/>
    <x v="767"/>
    <d v="2021-06-23T09:00:00"/>
    <s v="OK"/>
    <x v="769"/>
    <s v="A00000214683"/>
    <s v="BATTELLE_epifluorProtocol_V4"/>
    <s v="automated image analysis"/>
    <n v="25"/>
    <m/>
    <n v="10"/>
    <n v="10"/>
    <n v="100"/>
    <n v="317"/>
    <n v="136975"/>
    <m/>
    <s v=""/>
    <s v=""/>
    <s v="TuIbGgXF7vfcUnbShO1+tw=="/>
    <s v=""/>
    <s v="TuIbGgXF7vfzrVbmyJtLCA=="/>
  </r>
  <r>
    <s v="NEON.D07.LECO.DP1.20138.001.amc_cellCounts.2021-07.expanded.20231227T233448Z.csv"/>
    <s v="834609b1-86c4-4f7e-92dd-e4087018f827"/>
    <s v="Battelle Applied Genomics"/>
    <s v="D07"/>
    <x v="12"/>
    <s v="LECO.AOS.S2"/>
    <x v="768"/>
    <d v="2021-08-30T09:00:00"/>
    <s v="OK"/>
    <x v="770"/>
    <s v="A00000215869"/>
    <s v="BATTELLE_epifluorProtocol_V5"/>
    <s v="automated image analysis"/>
    <n v="25"/>
    <m/>
    <n v="10"/>
    <n v="10"/>
    <n v="100"/>
    <n v="263"/>
    <n v="113642"/>
    <m/>
    <s v=""/>
    <s v=""/>
    <s v="TuIbGgXF7vfcUnbShO1+tw=="/>
    <s v=""/>
    <s v="TuIbGgXF7vf4scFP2EHD/A=="/>
  </r>
  <r>
    <s v="NEON.D07.LECO.DP1.20138.001.amc_cellCounts.2021-08.expanded.20231228T004919Z.csv"/>
    <s v="86ebc363-7eb6-46ab-80aa-3fb031b69d40"/>
    <s v="Battelle Applied Genomics"/>
    <s v="D07"/>
    <x v="12"/>
    <s v="LECO.AOS.S2"/>
    <x v="769"/>
    <d v="2021-08-30T09:00:00"/>
    <s v="OK"/>
    <x v="771"/>
    <s v="A00000216917"/>
    <s v="BATTELLE_epifluorProtocol_V5"/>
    <s v="automated image analysis"/>
    <n v="25"/>
    <m/>
    <n v="10"/>
    <n v="10"/>
    <n v="100"/>
    <n v="347"/>
    <n v="149938"/>
    <m/>
    <s v=""/>
    <s v=""/>
    <s v="TuIbGgXF7vfcUnbShO1+tw=="/>
    <s v=""/>
    <s v="TuIbGgXF7vf4scFP2EHD/A=="/>
  </r>
  <r>
    <s v="NEON.D07.LECO.DP1.20138.001.amc_cellCounts.2021-09.expanded.20231228T004655Z.csv"/>
    <s v="cf624a58-a298-461b-94f7-950608b13caa"/>
    <s v="Battelle Applied Genomics"/>
    <s v="D07"/>
    <x v="12"/>
    <s v="LECO.AOS.S2"/>
    <x v="770"/>
    <d v="2021-11-04T09:00:00"/>
    <s v="OK"/>
    <x v="772"/>
    <s v="A00000217388"/>
    <s v="BATTELLE_epifluorProtocol_V5"/>
    <s v="automated image analysis"/>
    <n v="25"/>
    <m/>
    <n v="10"/>
    <n v="10"/>
    <n v="100"/>
    <n v="324"/>
    <n v="140000"/>
    <m/>
    <s v=""/>
    <s v=""/>
    <s v="TuIbGgXF7vfcUnbShO1+tw=="/>
    <s v=""/>
    <s v="TuIbGgXF7vdE1jDCPRrABw=="/>
  </r>
  <r>
    <s v="NEON.D07.LECO.DP1.20138.001.amc_cellCounts.2021-10.expanded.20231228T004350Z.csv"/>
    <s v="0c9f2f9f-ebe9-4d44-8f9d-676a2ce71d5b"/>
    <s v="Battelle Applied Genomics"/>
    <s v="D07"/>
    <x v="12"/>
    <s v="LECO.AOS.S2"/>
    <x v="771"/>
    <d v="2021-11-04T09:00:00"/>
    <s v="OK"/>
    <x v="773"/>
    <s v="A00000218122"/>
    <s v="BATTELLE_epifluorProtocol_V5"/>
    <s v="automated image analysis"/>
    <n v="25"/>
    <m/>
    <n v="10"/>
    <n v="10"/>
    <n v="100"/>
    <n v="327"/>
    <n v="141000"/>
    <m/>
    <s v=""/>
    <s v=""/>
    <s v="TuIbGgXF7vfcUnbShO1+tw=="/>
    <s v=""/>
    <s v="TuIbGgXF7vdE1jDCPRrABw=="/>
  </r>
  <r>
    <s v="NEON.D07.LECO.DP1.20138.001.amc_cellCounts.2021-11.expanded.20231228T020113Z.csv"/>
    <s v="85a04117-7ba6-4cd0-a121-b1c1f6284931"/>
    <s v="Battelle Applied Genomics"/>
    <s v="D07"/>
    <x v="12"/>
    <s v="LECO.AOS.S2"/>
    <x v="772"/>
    <d v="2022-01-11T09:00:00"/>
    <s v="OK"/>
    <x v="774"/>
    <s v="A00000218025"/>
    <s v="BATTELLE_epifluorProtocol_V6"/>
    <s v="automated image analysis"/>
    <n v="25"/>
    <m/>
    <n v="10"/>
    <n v="10"/>
    <n v="100"/>
    <n v="176"/>
    <n v="76049"/>
    <m/>
    <s v=""/>
    <s v=""/>
    <s v="TuIbGgXF7vfcUnbShO1+tw=="/>
    <s v=""/>
    <s v="TuIbGgXF7vfeH3y1NAol+w=="/>
  </r>
  <r>
    <s v="NEON.D07.LECO.DP1.20138.001.amc_cellCounts.2021-12.expanded.20231228T020132Z.csv"/>
    <s v="bec39088-4b11-4a25-ab17-60eea5868de4"/>
    <s v="Battelle Applied Genomics"/>
    <s v="D07"/>
    <x v="12"/>
    <s v="LECO.AOS.S2"/>
    <x v="773"/>
    <d v="2022-01-11T09:00:00"/>
    <s v="OK"/>
    <x v="775"/>
    <s v="A00000218774"/>
    <s v="BATTELLE_epifluorProtocol_V6"/>
    <s v="automated image analysis"/>
    <n v="25"/>
    <m/>
    <n v="10"/>
    <n v="10"/>
    <n v="100"/>
    <n v="122"/>
    <n v="52716"/>
    <m/>
    <s v=""/>
    <s v=""/>
    <s v="TuIbGgXF7vfcUnbShO1+tw=="/>
    <s v=""/>
    <s v="TuIbGgXF7vfeH3y1NAol+w=="/>
  </r>
  <r>
    <s v="NEON.D07.LECO.DP1.20138.001.amc_cellCounts.2022-01.expanded.20231229T062726Z.csv"/>
    <s v="e48fc959-6dd6-41cf-ab3c-366c5bbe5993"/>
    <s v="Battelle Applied Genomics"/>
    <s v="D07"/>
    <x v="12"/>
    <s v="LECO.AOS.S2"/>
    <x v="774"/>
    <d v="2022-03-15T09:00:00"/>
    <s v="OK"/>
    <x v="776"/>
    <s v="A00000218672"/>
    <s v="BATTELLE_epifluorProtocol_V6"/>
    <s v="automated image analysis"/>
    <n v="25"/>
    <m/>
    <n v="10"/>
    <n v="10"/>
    <n v="100"/>
    <n v="235"/>
    <n v="101543"/>
    <m/>
    <s v=""/>
    <s v=""/>
    <s v="TuIbGgXF7vfcUnbShO1+tw=="/>
    <s v=""/>
    <s v="TuIbGgXF7vfzrVbmyJtLCA=="/>
  </r>
  <r>
    <s v="NEON.D07.LECO.DP1.20138.001.amc_cellCounts.2022-02.expanded.20231229T041540Z.csv"/>
    <s v="199d718a-c6fd-4267-b704-8da58c2a9551"/>
    <s v="Battelle Applied Genomics"/>
    <s v="D07"/>
    <x v="12"/>
    <s v="LECO.AOS.S2"/>
    <x v="775"/>
    <d v="2022-03-15T09:00:00"/>
    <s v="OK"/>
    <x v="777"/>
    <s v="A00000218889"/>
    <s v="BATTELLE_epifluorProtocol_V6"/>
    <s v="automated image analysis"/>
    <n v="25"/>
    <m/>
    <n v="10"/>
    <n v="10"/>
    <n v="100"/>
    <n v="184"/>
    <n v="79506"/>
    <m/>
    <s v=""/>
    <s v=""/>
    <s v="TuIbGgXF7vfcUnbShO1+tw=="/>
    <s v=""/>
    <s v="TuIbGgXF7vfzrVbmyJtLCA=="/>
  </r>
  <r>
    <s v="NEON.D07.LECO.DP1.20138.001.amc_cellCounts.2022-03.expanded.20231229T055048Z.csv"/>
    <s v="425ae81b-b104-4bf6-b2e6-61dfa0a29055"/>
    <s v="Battelle Applied Genomics"/>
    <s v="D07"/>
    <x v="12"/>
    <s v="LECO.AOS.S2"/>
    <x v="776"/>
    <d v="2022-04-19T09:00:00"/>
    <s v="OK"/>
    <x v="778"/>
    <s v="A00000218934"/>
    <s v="BATTELLE_epifluorProtocol_V6"/>
    <s v="automated image analysis"/>
    <n v="25"/>
    <m/>
    <n v="10"/>
    <n v="10"/>
    <n v="100"/>
    <n v="371"/>
    <n v="160309"/>
    <m/>
    <s v=""/>
    <s v=""/>
    <s v="TuIbGgXF7vfcUnbShO1+tw=="/>
    <s v=""/>
    <s v="TuIbGgXF7vf4scFP2EHD/A=="/>
  </r>
  <r>
    <s v="NEON.D07.LECO.DP1.20138.001.amc_cellCounts.2022-04.expanded.20231229T052340Z.csv"/>
    <s v="eb46b663-bfcc-43bf-9cdb-4c436a29f704"/>
    <s v="Battelle Applied Genomics"/>
    <s v="D07"/>
    <x v="12"/>
    <s v="LECO.AOS.S2"/>
    <x v="777"/>
    <d v="2022-04-19T09:00:00"/>
    <s v="OK"/>
    <x v="779"/>
    <s v="A00000219034"/>
    <s v="BATTELLE_epifluorProtocol_V6"/>
    <s v="automated image analysis"/>
    <n v="25"/>
    <m/>
    <n v="10"/>
    <n v="10"/>
    <n v="100"/>
    <n v="292"/>
    <n v="126173"/>
    <m/>
    <s v=""/>
    <s v=""/>
    <s v="TuIbGgXF7vfcUnbShO1+tw=="/>
    <s v=""/>
    <s v="TuIbGgXF7vf4scFP2EHD/A=="/>
  </r>
  <r>
    <s v="NEON.D07.LECO.DP1.20138.001.amc_cellCounts.2022-05.expanded.20231229T045519Z.csv"/>
    <s v="25f792ba-5eeb-4b11-a265-6723d6047465"/>
    <s v="Battelle Applied Genomics"/>
    <s v="D07"/>
    <x v="12"/>
    <s v="LECO.AOS.S2"/>
    <x v="778"/>
    <d v="2022-07-12T09:00:00"/>
    <s v="OK"/>
    <x v="780"/>
    <s v="A00000219522"/>
    <s v="BATTELLE_epifluorProtocol_V6"/>
    <s v="automated image analysis"/>
    <n v="25"/>
    <m/>
    <n v="10"/>
    <n v="10"/>
    <n v="100"/>
    <n v="447"/>
    <n v="193148"/>
    <m/>
    <s v=""/>
    <s v=""/>
    <s v="TuIbGgXF7vfcUnbShO1+tw=="/>
    <s v=""/>
    <s v="BysyfNt9FTx4abQhwdG2uA=="/>
  </r>
  <r>
    <s v="NEON.D07.LECO.DP1.20138.001.amc_cellCounts.2022-06.expanded.20231229T044331Z.csv"/>
    <s v="940a9b73-f0a3-46a8-997f-68778395e6e5"/>
    <s v="Battelle Applied Genomics"/>
    <s v="D07"/>
    <x v="12"/>
    <s v="LECO.AOS.S2"/>
    <x v="779"/>
    <d v="2022-07-12T09:00:00"/>
    <s v="OK"/>
    <x v="781"/>
    <s v="A00000219604"/>
    <s v="BATTELLE_epifluorProtocol_V6"/>
    <s v="automated image analysis"/>
    <n v="25"/>
    <m/>
    <n v="10"/>
    <n v="10"/>
    <n v="100"/>
    <n v="286"/>
    <n v="123580"/>
    <m/>
    <s v=""/>
    <s v=""/>
    <s v="TuIbGgXF7vfcUnbShO1+tw=="/>
    <s v=""/>
    <s v="BysyfNt9FTx4abQhwdG2uA=="/>
  </r>
  <r>
    <s v="NEON.D07.LECO.DP1.20138.001.amc_cellCounts.2022-07.expanded.20231229T050729Z.csv"/>
    <s v="0f0b8834-2a77-4ff0-a8ca-cb67cd544fb3"/>
    <s v="Battelle Applied Genomics"/>
    <s v="D07"/>
    <x v="12"/>
    <s v="LECO.AOS.S2"/>
    <x v="780"/>
    <d v="2022-09-20T09:00:00"/>
    <s v="OK"/>
    <x v="782"/>
    <s v="A00000220586"/>
    <s v="BATTELLE_epifluorProtocol_V6"/>
    <s v="automated image analysis"/>
    <n v="25"/>
    <m/>
    <n v="10"/>
    <n v="10"/>
    <n v="100"/>
    <n v="286"/>
    <n v="123580"/>
    <n v="1.8"/>
    <s v=""/>
    <s v=""/>
    <s v="TuIbGgXF7vfcUnbShO1+tw=="/>
    <s v="TuIbGgXF7vfeH3y1NAol+w=="/>
    <s v="vMLbKuU6fpGyD/cyS7JBqg=="/>
  </r>
  <r>
    <s v="NEON.D07.LECO.DP1.20138.001.amc_cellCounts.2022-08.expanded.20231229T042437Z.csv"/>
    <s v="5d5f5fc0-3057-4624-858c-fe248efc5133"/>
    <s v="Battelle Applied Genomics"/>
    <s v="D07"/>
    <x v="12"/>
    <s v="LECO.AOS.S2"/>
    <x v="781"/>
    <d v="2022-09-20T09:00:00"/>
    <s v="OK"/>
    <x v="783"/>
    <s v="A00000221041"/>
    <s v="BATTELLE_epifluorProtocol_V6"/>
    <s v="automated image analysis"/>
    <n v="25"/>
    <m/>
    <n v="10"/>
    <n v="10"/>
    <n v="100"/>
    <n v="190"/>
    <n v="82099"/>
    <m/>
    <s v=""/>
    <s v=""/>
    <s v="TuIbGgXF7vfcUnbShO1+tw=="/>
    <s v=""/>
    <s v="vMLbKuU6fpGyD/cyS7JBqg=="/>
  </r>
  <r>
    <s v="NEON.D07.LECO.DP1.20138.001.amc_cellCounts.2022-09.expanded.20231229T035051Z.csv"/>
    <s v="7ff0b63f-e818-4316-9542-34e808a7dd3f"/>
    <s v="Battelle Memorial Institute"/>
    <s v="D07"/>
    <x v="12"/>
    <s v="LECO.AOS.S2"/>
    <x v="782"/>
    <d v="2022-11-30T09:00:00"/>
    <s v="OK"/>
    <x v="784"/>
    <s v="A00000221814"/>
    <s v="BATTELLE_epifluorProtocol_V6"/>
    <s v="automated image analysis"/>
    <n v="25"/>
    <m/>
    <n v="10"/>
    <n v="10"/>
    <n v="100"/>
    <n v="214"/>
    <n v="92469"/>
    <m/>
    <s v=""/>
    <s v=""/>
    <s v="AvTWY8HWm8s="/>
    <s v=""/>
    <s v="TuIbGgXF7vf4scFP2EHD/A=="/>
  </r>
  <r>
    <s v="NEON.D07.LECO.DP1.20138.001.amc_cellCounts.2022-10.expanded.20231229T043135Z.csv"/>
    <s v="d8eff37d-a071-438a-9f01-5f1d1e2c1776"/>
    <s v="Battelle Memorial Institute"/>
    <s v="D07"/>
    <x v="12"/>
    <s v="LECO.AOS.S2"/>
    <x v="783"/>
    <d v="2022-11-30T09:00:00"/>
    <s v="OK"/>
    <x v="785"/>
    <s v="A00000222032"/>
    <s v="BATTELLE_epifluorProtocol_V6"/>
    <s v="automated image analysis"/>
    <n v="25"/>
    <m/>
    <n v="10"/>
    <n v="10"/>
    <n v="100"/>
    <n v="137"/>
    <n v="59198"/>
    <m/>
    <s v=""/>
    <s v=""/>
    <s v="AvTWY8HWm8s="/>
    <s v=""/>
    <s v="TuIbGgXF7vf4scFP2EHD/A=="/>
  </r>
  <r>
    <s v="NEON.D07.LECO.DP1.20138.001.amc_cellCounts.2022-11.expanded.20231229T045918Z.csv"/>
    <s v="fe389ce1-ecb0-468e-a71d-193ba43e71cb"/>
    <s v="Battelle Memorial Institute"/>
    <s v="D07"/>
    <x v="12"/>
    <s v="LECO.AOS.S2"/>
    <x v="784"/>
    <d v="2022-12-27T09:00:00"/>
    <s v="Other (describe in remarks)"/>
    <x v="786"/>
    <s v="A00000222660"/>
    <s v="BATTELLE_epifluorProtocol_V6"/>
    <s v="automated image analysis"/>
    <n v="25"/>
    <m/>
    <n v="10"/>
    <n v="10"/>
    <n v="100"/>
    <n v="249"/>
    <n v="107593"/>
    <m/>
    <s v=""/>
    <s v="Sample arrived frozen but analzyable"/>
    <s v="TuIbGgXF7vf5QN6lKJFDaA=="/>
    <s v=""/>
    <s v="TuIbGgXF7veYUpf7WiRmmg=="/>
  </r>
  <r>
    <s v="NEON.D07.LECO.DP1.20138.001.amc_cellCounts.2022-12.expanded.20231229T055701Z.csv"/>
    <s v="476e6cfb-cc57-42ba-913f-daeecafa5554"/>
    <s v="Battelle Memorial Institute"/>
    <s v="D07"/>
    <x v="12"/>
    <s v="LECO.AOS.S2"/>
    <x v="785"/>
    <d v="2022-12-27T09:00:00"/>
    <s v="Other (describe in remarks)"/>
    <x v="787"/>
    <s v="A00000222832"/>
    <s v="BATTELLE_epifluorProtocol_V6"/>
    <s v="automated image analysis"/>
    <n v="25"/>
    <m/>
    <n v="10"/>
    <n v="10"/>
    <n v="100"/>
    <n v="297"/>
    <n v="128333"/>
    <m/>
    <s v=""/>
    <s v="Sample arrived frozen but analzyable"/>
    <s v="TuIbGgXF7vf5QN6lKJFDaA=="/>
    <s v=""/>
    <s v="TuIbGgXF7veYUpf7WiRmmg=="/>
  </r>
  <r>
    <s v="NEON.D07.LECO.DP1.20138.001.amc_cellCounts.2023-01.expanded.20231229T160037Z.csv"/>
    <s v="fd97eeb0-205f-45a5-9178-5788dbecc633"/>
    <s v="Battelle Memorial Institute"/>
    <s v="D07"/>
    <x v="12"/>
    <s v="LECO.AOS.S2"/>
    <x v="786"/>
    <d v="2023-02-21T09:00:00"/>
    <s v="OK"/>
    <x v="788"/>
    <s v="A00000222864"/>
    <s v="BATTELLE_epifluorProtocol_V6"/>
    <s v="automated image analysis"/>
    <n v="25"/>
    <m/>
    <n v="10"/>
    <n v="10"/>
    <n v="100"/>
    <n v="215"/>
    <n v="92901"/>
    <m/>
    <s v=""/>
    <s v="OK"/>
    <s v="TuIbGgXF7vfcUnbShO1+tw=="/>
    <s v=""/>
    <s v="TuIbGgXF7vfwmbH0HRfL8A=="/>
  </r>
  <r>
    <s v="NEON.D07.LECO.DP1.20138.001.amc_cellCounts.2023-02.expanded.20231229T162045Z.csv"/>
    <s v="e4b1419d-32ab-4c45-98d1-c9c0dc5138a7"/>
    <s v="Battelle Memorial Institute"/>
    <s v="D07"/>
    <x v="12"/>
    <s v="LECO.AOS.S2"/>
    <x v="787"/>
    <d v="2023-02-21T09:00:00"/>
    <s v="OK"/>
    <x v="789"/>
    <s v="A00000222800"/>
    <s v="BATTELLE_epifluorProtocol_V6"/>
    <s v="automated image analysis"/>
    <n v="25"/>
    <m/>
    <n v="10"/>
    <n v="10"/>
    <n v="100"/>
    <n v="133"/>
    <n v="57469"/>
    <m/>
    <s v=""/>
    <s v="OK"/>
    <s v="TuIbGgXF7vfcUnbShO1+tw=="/>
    <s v=""/>
    <s v="TuIbGgXF7vfwmbH0HRfL8A=="/>
  </r>
  <r>
    <s v="NEON.D07.LECO.DP1.20138.001.amc_cellCounts.2023-03.expanded.20231229T153128Z.csv"/>
    <s v="a1c22c18-6de6-4283-bd0a-958bc54f7698"/>
    <s v="Battelle Memorial Institute"/>
    <s v="D07"/>
    <x v="12"/>
    <s v="LECO.AOS.S2"/>
    <x v="788"/>
    <d v="2023-04-20T09:00:00"/>
    <s v="OK"/>
    <x v="790"/>
    <s v="A00000223008"/>
    <s v="BATTELLE_epifluorProtocol_V6"/>
    <s v="automated image analysis"/>
    <n v="25"/>
    <m/>
    <n v="10"/>
    <n v="10"/>
    <n v="100"/>
    <n v="466"/>
    <n v="201358"/>
    <m/>
    <s v=""/>
    <s v=""/>
    <s v="TuIbGgXF7vf5QN6lKJFDaA=="/>
    <s v=""/>
    <s v="rPqccj/pzkc="/>
  </r>
  <r>
    <s v="NEON.D07.LECO.DP1.20138.001.amc_cellCounts.2023-04.expanded.20231229T160532Z.csv"/>
    <s v="ef6d2012-49da-4ea5-ac16-a2bd0e0ff41d"/>
    <s v="Battelle Memorial Institute"/>
    <s v="D07"/>
    <x v="12"/>
    <s v="LECO.AOS.S2"/>
    <x v="789"/>
    <d v="2023-04-20T09:00:00"/>
    <s v="OK"/>
    <x v="791"/>
    <s v="A00000223362"/>
    <s v="BATTELLE_epifluorProtocol_V6"/>
    <s v="automated image analysis"/>
    <n v="25"/>
    <m/>
    <n v="10"/>
    <n v="10"/>
    <n v="100"/>
    <n v="1394"/>
    <n v="602346"/>
    <n v="1.1000000000000001"/>
    <s v=""/>
    <s v=""/>
    <s v="TuIbGgXF7vfwmbH0HRfL8A=="/>
    <s v="TuIbGgXF7vfeH3y1NAol+w=="/>
    <s v="rPqccj/pzkc="/>
  </r>
  <r>
    <s v="NEON.D07.LECO.DP1.20138.001.amc_cellCounts.2023-05.expanded.20231229T163010Z.csv"/>
    <s v="f94fcbd5-e6b7-42c3-8bd3-fe452f123782"/>
    <s v="Battelle Memorial Institute"/>
    <s v="D07"/>
    <x v="12"/>
    <s v="LECO.AOS.S2"/>
    <x v="790"/>
    <d v="2023-07-24T09:00:00"/>
    <s v="OK"/>
    <x v="792"/>
    <s v="A00000223548"/>
    <s v="BATTELLE_epifluorProtocol_V6"/>
    <s v="automated image analysis"/>
    <n v="25"/>
    <m/>
    <n v="10"/>
    <n v="10"/>
    <n v="100"/>
    <n v="406"/>
    <n v="175432"/>
    <m/>
    <s v=""/>
    <s v=""/>
    <s v="TuIbGgXF7vf5QN6lKJFDaA=="/>
    <s v=""/>
    <s v="TuIbGgXF7vddZA8cyd4AGQ=="/>
  </r>
  <r>
    <s v="NEON.D07.LECO.DP1.20138.001.amc_cellCounts.2023-06.expanded.20231229T154720Z.csv"/>
    <s v="03f4976e-5b8e-4d52-9d67-17ff07d49629"/>
    <s v="Battelle Memorial Institute"/>
    <s v="D07"/>
    <x v="12"/>
    <s v="LECO.AOS.S2"/>
    <x v="791"/>
    <d v="2023-07-24T09:00:00"/>
    <s v="OK"/>
    <x v="793"/>
    <s v="A00000223389"/>
    <s v="BATTELLE_epifluorProtocol_V6"/>
    <s v="automated image analysis"/>
    <n v="25"/>
    <m/>
    <n v="10"/>
    <n v="10"/>
    <n v="100"/>
    <n v="176"/>
    <n v="76049"/>
    <m/>
    <s v=""/>
    <s v=""/>
    <s v="TuIbGgXF7vf5QN6lKJFDaA=="/>
    <s v=""/>
    <s v="TuIbGgXF7vddZA8cyd4AGQ=="/>
  </r>
  <r>
    <s v="NEON.D07.WALK.DP1.20138.001.amc_cellCounts.2017-04.expanded.20231227T034156Z.csv"/>
    <s v="b459ae51-4943-4e13-bf09-fb98db6f0346"/>
    <s v="Battelle Applied Genomics"/>
    <s v="D07"/>
    <x v="13"/>
    <s v="WALK.AOS.S2"/>
    <x v="792"/>
    <d v="2017-06-22T09:00:00"/>
    <s v="OK"/>
    <x v="794"/>
    <s v=""/>
    <s v="BATTELLE_epifluorProtocol_V3"/>
    <s v="automated image analysis"/>
    <m/>
    <m/>
    <n v="10"/>
    <n v="10"/>
    <n v="100"/>
    <n v="55"/>
    <n v="108642"/>
    <m/>
    <s v=""/>
    <s v="&lt;100 cells counted, recommend repeat with higher volume in future. Reference image analyzed and within range. Assisted Image analysis via ImageJ. Samples mounted with ProLong Diamond Antifade mountant. WALK site samples low, recomend increasing sample volume to 20 mL in future."/>
    <s v="SAi69pQ5esk="/>
    <s v=""/>
    <s v=""/>
  </r>
  <r>
    <s v="NEON.D07.WALK.DP1.20138.001.amc_cellCounts.2017-05.expanded.20231227T035721Z.csv"/>
    <s v="c7090c66-2ed0-4d41-bf60-5b51559cac4e"/>
    <s v="Battelle Applied Genomics"/>
    <s v="D07"/>
    <x v="13"/>
    <s v="WALK.AOS.S2"/>
    <x v="793"/>
    <d v="2017-06-22T09:00:00"/>
    <s v="OK"/>
    <x v="795"/>
    <s v=""/>
    <s v="BATTELLE_epifluorProtocol_V3"/>
    <s v="automated image analysis"/>
    <m/>
    <m/>
    <n v="12"/>
    <n v="10"/>
    <n v="100"/>
    <n v="139"/>
    <n v="228807"/>
    <m/>
    <s v=""/>
    <s v="Reference image analyzed and within range. Assisted Image analysis via ImageJ. Samples mounted with ProLong Diamond Antifade mountant. WALK site samples low, recomend increasing sample volume to 20 mL in future."/>
    <s v="SAi69pQ5esk="/>
    <s v=""/>
    <s v=""/>
  </r>
  <r>
    <s v="NEON.D07.WALK.DP1.20138.001.amc_cellCounts.2017-06.expanded.20231227T082837Z.csv"/>
    <s v="1826e555-57c1-4cb4-bbc0-f03dbb7d3b5a"/>
    <s v="Battelle Applied Genomics"/>
    <s v="D07"/>
    <x v="13"/>
    <s v="WALK.AOS.S2"/>
    <x v="794"/>
    <d v="2017-08-08T09:00:00"/>
    <s v="OK"/>
    <x v="796"/>
    <s v=""/>
    <s v="BATTELLE_epifluorProtocol_V3"/>
    <s v="automated image analysis"/>
    <n v="47"/>
    <m/>
    <n v="11"/>
    <n v="20"/>
    <n v="100"/>
    <n v="116"/>
    <n v="104153"/>
    <n v="0.6"/>
    <s v=""/>
    <s v="Low number cells/image, recommend increasing volume in future."/>
    <s v="SAi69pQ5esk="/>
    <s v=""/>
    <s v=""/>
  </r>
  <r>
    <s v="NEON.D07.WALK.DP1.20138.001.amc_cellCounts.2017-07.expanded.20231227T093310Z.csv"/>
    <s v="e35a4b34-0dda-4464-af2f-87c55b76cf5f"/>
    <s v="Battelle Applied Genomics"/>
    <s v="D07"/>
    <x v="13"/>
    <s v="WALK.AOS.S2"/>
    <x v="795"/>
    <d v="2017-08-08T09:00:00"/>
    <s v="OK"/>
    <x v="797"/>
    <s v=""/>
    <s v="BATTELLE_epifluorProtocol_V3"/>
    <s v="automated image analysis"/>
    <n v="47"/>
    <m/>
    <n v="10"/>
    <n v="20"/>
    <n v="100"/>
    <n v="313"/>
    <n v="309136"/>
    <n v="0.6"/>
    <s v=""/>
    <s v=""/>
    <s v="SAi69pQ5esk="/>
    <s v=""/>
    <s v=""/>
  </r>
  <r>
    <s v="NEON.D07.WALK.DP1.20138.001.amc_cellCounts.2017-08.expanded.20231227T031544Z.csv"/>
    <s v="9c571038-51ad-43c2-8710-03cbc45ca93a"/>
    <s v="Battelle Applied Genomics"/>
    <s v="D07"/>
    <x v="13"/>
    <s v="WALK.AOS.S2"/>
    <x v="796"/>
    <d v="2017-10-26T09:00:00"/>
    <s v="OK"/>
    <x v="798"/>
    <s v=""/>
    <s v="BATTELLE_epifluorProtocol_V3"/>
    <s v="automated image analysis"/>
    <n v="47"/>
    <m/>
    <n v="10"/>
    <n v="19"/>
    <n v="100"/>
    <n v="318"/>
    <n v="323788"/>
    <n v="0.6"/>
    <s v=""/>
    <s v=""/>
    <s v="SAi69pQ5esk="/>
    <s v=""/>
    <s v=""/>
  </r>
  <r>
    <s v="NEON.D07.WALK.DP1.20138.001.amc_cellCounts.2017-09.expanded.20231227T093315Z.csv"/>
    <s v="f6c33567-808b-473b-b63b-509560fc33c3"/>
    <s v="Battelle Applied Genomics"/>
    <s v="D07"/>
    <x v="13"/>
    <s v="WALK.AOS.S2"/>
    <x v="797"/>
    <d v="2017-10-26T09:00:00"/>
    <s v="OK"/>
    <x v="799"/>
    <s v=""/>
    <s v="BATTELLE_epifluorProtocol_V3"/>
    <s v="automated image analysis"/>
    <n v="47"/>
    <m/>
    <n v="10"/>
    <n v="20"/>
    <n v="100"/>
    <n v="191"/>
    <n v="188642"/>
    <n v="0.6"/>
    <s v=""/>
    <s v=""/>
    <s v="SAi69pQ5esk="/>
    <s v=""/>
    <s v=""/>
  </r>
  <r>
    <s v="NEON.D07.WALK.DP1.20138.001.amc_cellCounts.2017-09.expanded.20231227T093315Z.csv"/>
    <s v="2d070299-2afa-46e6-a3c9-d72098266ce4"/>
    <s v="Battelle Applied Genomics"/>
    <s v="D07"/>
    <x v="13"/>
    <s v="WALK.AOS.S2"/>
    <x v="798"/>
    <d v="2017-10-26T09:00:00"/>
    <s v="OK"/>
    <x v="800"/>
    <s v=""/>
    <s v="BATTELLE_epifluorProtocol_V3"/>
    <s v="automated image analysis"/>
    <n v="47"/>
    <m/>
    <n v="10"/>
    <n v="20"/>
    <n v="100"/>
    <n v="162"/>
    <n v="160000"/>
    <n v="0.6"/>
    <s v=""/>
    <s v=""/>
    <s v="SAi69pQ5esk="/>
    <s v=""/>
    <s v=""/>
  </r>
  <r>
    <s v="NEON.D07.WALK.DP1.20138.001.amc_cellCounts.2017-10.expanded.20231227T071232Z.csv"/>
    <s v="c93de50c-66bd-4a5c-aa5c-657786ed4669"/>
    <s v="Battelle Applied Genomics"/>
    <s v="D07"/>
    <x v="13"/>
    <s v="WALK.AOS.S2"/>
    <x v="799"/>
    <d v="2017-12-18T09:00:00"/>
    <s v="OK"/>
    <x v="801"/>
    <s v=""/>
    <s v="BATTELLE_epifluorProtocol_V3"/>
    <s v="automated image analysis"/>
    <n v="25"/>
    <m/>
    <n v="10"/>
    <n v="20"/>
    <n v="100"/>
    <n v="101"/>
    <n v="21821"/>
    <n v="1.2"/>
    <s v=""/>
    <s v=""/>
    <s v="SAi69pQ5esk="/>
    <s v=""/>
    <s v=""/>
  </r>
  <r>
    <s v="NEON.D07.WALK.DP1.20138.001.amc_cellCounts.2017-11.expanded.20231227T064827Z.csv"/>
    <s v="0d13099a-fe8f-4327-9ab3-bcdd6cebc31f"/>
    <s v="Battelle Applied Genomics"/>
    <s v="D07"/>
    <x v="13"/>
    <s v="WALK.AOS.S2"/>
    <x v="800"/>
    <d v="2017-12-18T09:00:00"/>
    <s v="OK"/>
    <x v="802"/>
    <s v=""/>
    <s v="BATTELLE_epifluorProtocol_V3"/>
    <s v="automated image analysis"/>
    <n v="25"/>
    <m/>
    <n v="10"/>
    <n v="20"/>
    <n v="100"/>
    <n v="124"/>
    <n v="26790"/>
    <n v="1.2"/>
    <s v=""/>
    <s v=""/>
    <s v="SAi69pQ5esk="/>
    <s v=""/>
    <s v=""/>
  </r>
  <r>
    <s v="NEON.D07.WALK.DP1.20138.001.amc_cellCounts.2017-12.expanded.20231227T093356Z.csv"/>
    <s v="a2681508-dc7f-474d-89de-f583af43f34a"/>
    <s v="Battelle Applied Genomics"/>
    <s v="D07"/>
    <x v="13"/>
    <s v="WALK.AOS.S2"/>
    <x v="801"/>
    <d v="2018-02-20T09:00:00"/>
    <s v="OK"/>
    <x v="803"/>
    <s v=""/>
    <s v="BATTELLE_epifluorProtocol_V3"/>
    <s v="automated image analysis"/>
    <n v="25"/>
    <m/>
    <n v="12"/>
    <n v="20"/>
    <n v="100"/>
    <n v="337"/>
    <n v="62230"/>
    <n v="0.6"/>
    <s v=""/>
    <s v=""/>
    <s v="SAi69pQ5esk="/>
    <s v=""/>
    <s v=""/>
  </r>
  <r>
    <s v="NEON.D07.WALK.DP1.20138.001.amc_cellCounts.2018-01.expanded.20231228T191255Z.csv"/>
    <s v="7b9b8ca3-9b08-4e1a-b9bb-2a8ba705e81c"/>
    <s v="Battelle Applied Genomics"/>
    <s v="D07"/>
    <x v="13"/>
    <s v="WALK.AOS.S2"/>
    <x v="802"/>
    <d v="2018-02-20T09:00:00"/>
    <s v="Other (describe in remarks)"/>
    <x v="804"/>
    <s v=""/>
    <s v="BATTELLE_epifluorProtocol_V3"/>
    <s v="automated image analysis"/>
    <n v="25"/>
    <m/>
    <n v="10"/>
    <n v="20"/>
    <n v="100"/>
    <n v="171"/>
    <n v="37698"/>
    <n v="0.6"/>
    <s v=""/>
    <s v="Post filtration, brown precipitate was observed on filter. Images were clear."/>
    <s v="SAi69pQ5esk="/>
    <s v=""/>
    <s v=""/>
  </r>
  <r>
    <s v="NEON.D07.WALK.DP1.20138.001.amc_cellCounts.2018-02.expanded.20231228T193620Z.csv"/>
    <s v="ca65e971-9f45-4813-a064-519745ab01e3"/>
    <s v="Battelle Applied Genomics"/>
    <s v="D07"/>
    <x v="13"/>
    <s v="WALK.AOS.S2"/>
    <x v="803"/>
    <d v="2018-02-20T09:00:00"/>
    <s v="OK"/>
    <x v="805"/>
    <s v=""/>
    <s v="BATTELLE_epifluorProtocol_V3"/>
    <s v="automated image analysis"/>
    <n v="25"/>
    <m/>
    <n v="10"/>
    <n v="19"/>
    <n v="100"/>
    <n v="156"/>
    <n v="34926"/>
    <n v="0.6"/>
    <s v=""/>
    <s v=""/>
    <s v="SAi69pQ5esk="/>
    <s v=""/>
    <s v=""/>
  </r>
  <r>
    <s v="NEON.D07.WALK.DP1.20138.001.amc_cellCounts.2018-03.expanded.20231228T200608Z.csv"/>
    <s v="3c873e9d-3ae6-410b-a38b-c03092730e24"/>
    <s v="Battelle Applied Genomics"/>
    <s v="D07"/>
    <x v="13"/>
    <s v="WALK.AOS.S2"/>
    <x v="804"/>
    <d v="2018-04-17T09:00:00"/>
    <s v="OK"/>
    <x v="806"/>
    <s v=""/>
    <s v="BATTELLE_epifluorProtocol_V3"/>
    <s v="automated image analysis"/>
    <n v="25"/>
    <m/>
    <n v="10"/>
    <n v="19"/>
    <n v="100"/>
    <n v="49"/>
    <n v="11203"/>
    <n v="2.8"/>
    <s v="LR"/>
    <s v=""/>
    <s v="TuIbGgXF7vf63arGW51dzg=="/>
    <s v=""/>
    <s v="TuIbGgXF7vcxFNi0e8oPZg=="/>
  </r>
  <r>
    <s v="NEON.D07.WALK.DP1.20138.001.amc_cellCounts.2018-04.expanded.20231228T191112Z.csv"/>
    <s v="1bb2463c-1262-4a00-8444-b60ed8129a12"/>
    <s v="Battelle Applied Genomics"/>
    <s v="D07"/>
    <x v="13"/>
    <s v="WALK.AOS.S2"/>
    <x v="805"/>
    <d v="2018-06-21T09:00:00"/>
    <s v="Other (describe in remarks)"/>
    <x v="807"/>
    <s v="A00000012804"/>
    <s v="BATTELLE_epifluorProtocol_V3"/>
    <s v="manual image analysis"/>
    <n v="25"/>
    <m/>
    <n v="0"/>
    <n v="20"/>
    <n v="100"/>
    <m/>
    <m/>
    <n v="0.6"/>
    <s v=""/>
    <s v="Representative images unable to be taken due to high background from sample. Slide uncountable."/>
    <s v="TuIbGgXF7vfeH3y1NAol+w=="/>
    <s v=""/>
    <s v="TuIbGgXF7vcxFNi0e8oPZg=="/>
  </r>
  <r>
    <s v="NEON.D07.WALK.DP1.20138.001.amc_cellCounts.2018-05.expanded.20231228T181505Z.csv"/>
    <s v="4b58aef5-1560-439d-9cec-25443bf9f230"/>
    <s v="Battelle Applied Genomics"/>
    <s v="D07"/>
    <x v="13"/>
    <s v="WALK.AOS.S2"/>
    <x v="806"/>
    <d v="2018-06-21T09:00:00"/>
    <s v="OK"/>
    <x v="808"/>
    <s v="A00000011592"/>
    <s v="BATTELLE_epifluorProtocol_V3"/>
    <s v="automated image analysis"/>
    <n v="25"/>
    <m/>
    <n v="12"/>
    <n v="20"/>
    <n v="100"/>
    <n v="250"/>
    <n v="45010"/>
    <n v="0.6"/>
    <s v=""/>
    <s v=""/>
    <s v="TuIbGgXF7vfeH3y1NAol+w=="/>
    <s v=""/>
    <s v="TuIbGgXF7vcxFNi0e8oPZg=="/>
  </r>
  <r>
    <s v="NEON.D07.WALK.DP1.20138.001.amc_cellCounts.2018-06.expanded.20231228T175342Z.csv"/>
    <s v="b4df6f07-7aff-402b-a0fc-f4c5b7cee7b9"/>
    <s v="Battelle Applied Genomics"/>
    <s v="D07"/>
    <x v="13"/>
    <s v="WALK.AOS.S2"/>
    <x v="807"/>
    <d v="2018-08-20T09:00:00"/>
    <s v="OK"/>
    <x v="809"/>
    <s v="A00000011644"/>
    <s v="BATTELLE_epifluorProtocol_V3"/>
    <s v="manual image analysis"/>
    <n v="25"/>
    <m/>
    <n v="13"/>
    <n v="15"/>
    <n v="100"/>
    <n v="399"/>
    <n v="88414"/>
    <n v="0.6"/>
    <s v=""/>
    <s v=""/>
    <s v="TuIbGgXF7vfeH3y1NAol+w=="/>
    <s v=""/>
    <s v="TuIbGgXF7vcxFNi0e8oPZg=="/>
  </r>
  <r>
    <s v="NEON.D07.WALK.DP1.20138.001.amc_cellCounts.2018-07.expanded.20231228T184644Z.csv"/>
    <s v="664d2a13-6b68-49f8-8f60-6241361465ed"/>
    <s v="Battelle Applied Genomics"/>
    <s v="D07"/>
    <x v="13"/>
    <s v="WALK.AOS.S2"/>
    <x v="808"/>
    <d v="2018-08-20T09:00:00"/>
    <s v="OK"/>
    <x v="810"/>
    <s v="A00000011826"/>
    <s v="BATTELLE_epifluorProtocol_V3"/>
    <s v="automated image analysis"/>
    <n v="25"/>
    <m/>
    <n v="12"/>
    <n v="15"/>
    <n v="100"/>
    <n v="1252"/>
    <n v="300549"/>
    <n v="0.6"/>
    <s v=""/>
    <s v=""/>
    <s v="TuIbGgXF7vfeH3y1NAol+w=="/>
    <s v=""/>
    <s v="TuIbGgXF7vcxFNi0e8oPZg=="/>
  </r>
  <r>
    <s v="NEON.D07.WALK.DP1.20138.001.amc_cellCounts.2018-08.expanded.20231228T181414Z.csv"/>
    <s v="7558a54a-bf1e-4089-ae71-351d3d9601e1"/>
    <s v="Battelle Applied Genomics"/>
    <s v="D07"/>
    <x v="13"/>
    <s v="WALK.AOS.S2"/>
    <x v="809"/>
    <d v="2018-08-20T09:00:00"/>
    <s v="Other (describe in remarks)"/>
    <x v="811"/>
    <s v=""/>
    <s v="BATTELLE_epifluorProtocol_V3"/>
    <s v="automated image analysis"/>
    <n v="25"/>
    <m/>
    <n v="11"/>
    <n v="15"/>
    <n v="100"/>
    <n v="487"/>
    <n v="127535"/>
    <n v="0.6"/>
    <s v=""/>
    <s v="Sample arrived frozen but analzyable"/>
    <s v="TuIbGgXF7vfeH3y1NAol+w=="/>
    <s v=""/>
    <s v="TuIbGgXF7vcxFNi0e8oPZg=="/>
  </r>
  <r>
    <s v="NEON.D07.WALK.DP1.20138.001.amc_cellCounts.2018-09.expanded.20231228T181923Z.csv"/>
    <s v="78b274c2-fb44-4754-99a1-379acec62dca"/>
    <s v="Battelle Applied Genomics"/>
    <s v="D07"/>
    <x v="13"/>
    <s v="WALK.AOS.S2"/>
    <x v="810"/>
    <d v="2018-10-29T09:00:00"/>
    <s v="OK"/>
    <x v="812"/>
    <s v="A00000043998"/>
    <s v="BATTELLE_epifluorProtocol_V3"/>
    <s v="automated image analysis"/>
    <n v="25"/>
    <m/>
    <n v="10"/>
    <n v="15"/>
    <n v="100"/>
    <n v="673"/>
    <n v="193868"/>
    <n v="1.7"/>
    <s v=""/>
    <s v=""/>
    <s v="TuIbGgXF7vfcUnbShO1+tw=="/>
    <s v=""/>
    <s v="TuIbGgXF7vfeH3y1NAol+w=="/>
  </r>
  <r>
    <s v="NEON.D07.WALK.DP1.20138.001.amc_cellCounts.2018-10.expanded.20231228T194312Z.csv"/>
    <s v="0320681c-56fc-48e2-8ca0-e472fe85c10a"/>
    <s v="Battelle Applied Genomics"/>
    <s v="D07"/>
    <x v="13"/>
    <s v="WALK.AOS.S2"/>
    <x v="811"/>
    <d v="2019-01-14T09:00:00"/>
    <s v="OK"/>
    <x v="813"/>
    <s v="A00000043961"/>
    <s v="BATTELLE_epifluorProtocol_V3"/>
    <s v="automated image analysis"/>
    <n v="25"/>
    <m/>
    <n v="10"/>
    <n v="15"/>
    <n v="100"/>
    <n v="842"/>
    <n v="242551"/>
    <n v="0.6"/>
    <s v=""/>
    <s v=""/>
    <s v="TuIbGgXF7vfcUnbShO1+tw=="/>
    <s v=""/>
    <s v="TuIbGgXF7vfeH3y1NAol+w=="/>
  </r>
  <r>
    <s v="NEON.D07.WALK.DP1.20138.001.amc_cellCounts.2018-11.expanded.20231228T184750Z.csv"/>
    <s v="ba38f23b-dfbc-4b1d-b158-3c311d885011"/>
    <s v="Battelle Applied Genomics"/>
    <s v="D07"/>
    <x v="13"/>
    <s v="WALK.AOS.S2"/>
    <x v="812"/>
    <d v="2018-12-28T09:00:00"/>
    <s v="OK"/>
    <x v="814"/>
    <s v="A00000044545"/>
    <s v="BATTELLE_epifluorProtocol_V3"/>
    <s v="automated image analysis"/>
    <n v="25"/>
    <m/>
    <n v="10"/>
    <n v="20"/>
    <n v="100"/>
    <n v="14"/>
    <n v="3025"/>
    <n v="0.6"/>
    <s v="LR"/>
    <s v=""/>
    <s v="TuIbGgXF7vfcUnbShO1+tw=="/>
    <s v=""/>
    <s v="TuIbGgXF7vfeH3y1NAol+w=="/>
  </r>
  <r>
    <s v="NEON.D07.WALK.DP1.20138.001.amc_cellCounts.2018-11.expanded.20231228T184750Z.csv"/>
    <s v="af3c40f6-7055-4817-a613-6f1ae691e6d7"/>
    <s v="Battelle Applied Genomics"/>
    <s v="D07"/>
    <x v="13"/>
    <s v="WALK.AOS.S2"/>
    <x v="813"/>
    <d v="2018-12-28T09:00:00"/>
    <s v="OK"/>
    <x v="815"/>
    <s v="A00000044636"/>
    <s v="BATTELLE_epifluorProtocol_V3"/>
    <s v="automated image analysis"/>
    <n v="25"/>
    <m/>
    <n v="10"/>
    <n v="20"/>
    <n v="100"/>
    <n v="218"/>
    <n v="47099"/>
    <n v="0.6"/>
    <s v=""/>
    <s v=""/>
    <s v="TuIbGgXF7vfcUnbShO1+tw=="/>
    <s v=""/>
    <s v="TuIbGgXF7vfeH3y1NAol+w=="/>
  </r>
  <r>
    <s v="NEON.D07.WALK.DP1.20138.001.amc_cellCounts.2018-12.expanded.20231228T174905Z.csv"/>
    <s v="fe54dfe5-3400-4a33-b3a7-9d6af51527cc"/>
    <s v="Battelle Applied Genomics"/>
    <s v="D07"/>
    <x v="13"/>
    <s v="WALK.AOS.S2"/>
    <x v="814"/>
    <d v="2019-03-05T09:00:00"/>
    <s v="OK"/>
    <x v="816"/>
    <s v="A00000046067"/>
    <s v="BATTELLE_epifluorProtocol_V3"/>
    <s v="automated image analysis"/>
    <n v="25"/>
    <m/>
    <n v="10"/>
    <n v="15"/>
    <n v="100"/>
    <n v="729"/>
    <n v="210000"/>
    <n v="0.6"/>
    <s v=""/>
    <s v=""/>
    <s v="TuIbGgXF7vfcUnbShO1+tw=="/>
    <s v=""/>
    <s v="TuIbGgXF7vfeH3y1NAol+w=="/>
  </r>
  <r>
    <s v="NEON.D07.WALK.DP1.20138.001.amc_cellCounts.2019-01.expanded.20231227T164435Z.csv"/>
    <s v="5ca83075-cb99-46c5-9b0b-13db89e4a8f3"/>
    <s v="Battelle Applied Genomics"/>
    <s v="D07"/>
    <x v="13"/>
    <s v="WALK.AOS.S2"/>
    <x v="815"/>
    <d v="2019-03-05T09:00:00"/>
    <s v="OK"/>
    <x v="817"/>
    <s v="A00000044811"/>
    <s v="BATTELLE_epifluorProtocol_V3"/>
    <s v="automated image analysis"/>
    <n v="25"/>
    <m/>
    <n v="10"/>
    <n v="15"/>
    <n v="100"/>
    <n v="1064"/>
    <n v="306502"/>
    <n v="0.6"/>
    <s v=""/>
    <s v=""/>
    <s v="TuIbGgXF7vfcUnbShO1+tw=="/>
    <s v=""/>
    <s v="TuIbGgXF7vfeH3y1NAol+w=="/>
  </r>
  <r>
    <s v="NEON.D07.WALK.DP1.20138.001.amc_cellCounts.2019-02.expanded.20231227T173530Z.csv"/>
    <s v="b1ab705f-1110-4157-9354-ee79d288980a"/>
    <s v="Battelle Applied Genomics"/>
    <s v="D07"/>
    <x v="13"/>
    <s v="WALK.AOS.S2"/>
    <x v="816"/>
    <d v="2019-05-07T09:00:00"/>
    <s v="OK"/>
    <x v="818"/>
    <s v="A00000044991"/>
    <s v="BATTELLE_epifluorProtocol_V3"/>
    <s v="automated image analysis"/>
    <n v="25"/>
    <m/>
    <n v="10"/>
    <n v="15"/>
    <n v="100"/>
    <n v="584"/>
    <n v="168230"/>
    <m/>
    <s v=""/>
    <s v=""/>
    <s v="TuIbGgXF7vfcUnbShO1+tw=="/>
    <s v=""/>
    <s v="TuIbGgXF7vfeH3y1NAol+w=="/>
  </r>
  <r>
    <s v="NEON.D07.WALK.DP1.20138.001.amc_cellCounts.2019-03.expanded.20231227T165345Z.csv"/>
    <s v="3c2d1645-37a4-4999-8130-e982dd9caa15"/>
    <s v="Battelle Applied Genomics"/>
    <s v="D07"/>
    <x v="13"/>
    <s v="WALK.AOS.S2"/>
    <x v="817"/>
    <d v="2019-05-07T09:00:00"/>
    <s v="OK"/>
    <x v="819"/>
    <s v="A00000045083"/>
    <s v="BATTELLE_epifluorProtocol_V3"/>
    <s v="automated image analysis"/>
    <n v="25"/>
    <m/>
    <n v="10"/>
    <n v="15"/>
    <n v="100"/>
    <n v="579"/>
    <n v="166790"/>
    <m/>
    <s v=""/>
    <s v=""/>
    <s v="TuIbGgXF7vfcUnbShO1+tw=="/>
    <s v=""/>
    <s v="TuIbGgXF7vfeH3y1NAol+w=="/>
  </r>
  <r>
    <s v="NEON.D07.WALK.DP1.20138.001.amc_cellCounts.2019-04.expanded.20231227T190848Z.csv"/>
    <s v="cb844711-0bdf-46f7-becc-dbb315eadd2a"/>
    <s v="Battelle Applied Genomics"/>
    <s v="D07"/>
    <x v="13"/>
    <s v="WALK.AOS.S2"/>
    <x v="818"/>
    <d v="2019-06-20T09:00:00"/>
    <s v="OK"/>
    <x v="820"/>
    <s v="A00000045258"/>
    <s v="BATTELLE_epifluorProtocol_V3"/>
    <s v="automated image analysis"/>
    <n v="25"/>
    <m/>
    <n v="10"/>
    <n v="10"/>
    <n v="100"/>
    <n v="574"/>
    <n v="248025"/>
    <n v="0"/>
    <s v=""/>
    <s v=""/>
    <s v="TuIbGgXF7vf19myfWd/EhQ=="/>
    <s v=""/>
    <s v="TuIbGgXF7vfeH3y1NAol+w=="/>
  </r>
  <r>
    <s v="NEON.D07.WALK.DP1.20138.001.amc_cellCounts.2019-05.expanded.20231227T181559Z.csv"/>
    <s v="659069af-fb1c-4ce8-bc24-c25426e8f55f"/>
    <s v="Battelle Applied Genomics"/>
    <s v="D07"/>
    <x v="13"/>
    <s v="WALK.AOS.S2"/>
    <x v="819"/>
    <d v="2019-06-20T09:00:00"/>
    <s v="OK"/>
    <x v="821"/>
    <s v="A00000045596"/>
    <s v="BATTELLE_epifluorProtocol_V3"/>
    <s v="automated image analysis"/>
    <n v="25"/>
    <m/>
    <n v="10"/>
    <n v="10"/>
    <n v="100"/>
    <n v="497"/>
    <n v="214753"/>
    <n v="0"/>
    <s v=""/>
    <s v=""/>
    <s v="TuIbGgXF7vf19myfWd/EhQ=="/>
    <s v=""/>
    <s v="TuIbGgXF7vfeH3y1NAol+w=="/>
  </r>
  <r>
    <s v="NEON.D07.WALK.DP1.20138.001.amc_cellCounts.2019-06.expanded.20231227T180103Z.csv"/>
    <s v="7c2ef036-1022-4145-b5b7-f7d55d3157da"/>
    <s v="Battelle Applied Genomics"/>
    <s v="D07"/>
    <x v="13"/>
    <s v="WALK.AOS.S2"/>
    <x v="820"/>
    <d v="2019-08-29T09:00:00"/>
    <s v="OK"/>
    <x v="822"/>
    <s v="A00000045638"/>
    <s v="BATTELLE_epifluorProtocol_V3"/>
    <s v="automated image analysis"/>
    <n v="25"/>
    <m/>
    <n v="10"/>
    <n v="10"/>
    <n v="100"/>
    <n v="456"/>
    <n v="197037"/>
    <n v="2.2000000000000002"/>
    <s v=""/>
    <s v=""/>
    <s v="TuIbGgXF7veDJlutooe2uQ=="/>
    <s v=""/>
    <s v="TuIbGgXF7vfeH3y1NAol+w=="/>
  </r>
  <r>
    <s v="NEON.D07.WALK.DP1.20138.001.amc_cellCounts.2019-07.expanded.20231227T181612Z.csv"/>
    <s v="a4944932-bf74-4d69-9556-eec098375f7f"/>
    <s v="Battelle Applied Genomics"/>
    <s v="D07"/>
    <x v="13"/>
    <s v="WALK.AOS.S2"/>
    <x v="821"/>
    <d v="2019-08-29T09:00:00"/>
    <s v="OK"/>
    <x v="823"/>
    <s v="A00000081144"/>
    <s v="BATTELLE_epifluorProtocol_V3"/>
    <s v="automated image analysis"/>
    <n v="25"/>
    <m/>
    <n v="10"/>
    <n v="10"/>
    <n v="100"/>
    <n v="508"/>
    <n v="219506"/>
    <n v="0.6"/>
    <s v=""/>
    <s v=""/>
    <s v="TuIbGgXF7vf19myfWd/EhQ=="/>
    <s v=""/>
    <s v="TuIbGgXF7vfeH3y1NAol+w=="/>
  </r>
  <r>
    <s v="NEON.D07.WALK.DP1.20138.001.amc_cellCounts.2019-08.expanded.20231227T165202Z.csv"/>
    <s v="3c804700-0024-4a1d-a590-35c56453aab0"/>
    <s v="Battelle Applied Genomics"/>
    <s v="D07"/>
    <x v="13"/>
    <s v="WALK.AOS.S2"/>
    <x v="822"/>
    <d v="2019-08-29T09:00:00"/>
    <s v="OK"/>
    <x v="824"/>
    <s v="A00000141847"/>
    <s v="BATTELLE_epifluorProtocol_V3"/>
    <s v="automated image analysis"/>
    <n v="25"/>
    <m/>
    <n v="10"/>
    <n v="10"/>
    <n v="100"/>
    <n v="427"/>
    <n v="184506"/>
    <n v="0.6"/>
    <s v=""/>
    <s v=""/>
    <s v="TuIbGgXF7vf19myfWd/EhQ=="/>
    <s v=""/>
    <s v="TuIbGgXF7vfeH3y1NAol+w=="/>
  </r>
  <r>
    <s v="NEON.D07.WALK.DP1.20138.001.amc_cellCounts.2019-09.expanded.20231227T201221Z.csv"/>
    <s v="454387a1-d8c2-4b5e-a216-3ab497018dd2"/>
    <s v="Battelle Applied Genomics"/>
    <s v="D07"/>
    <x v="13"/>
    <s v="WALK.AOS.S2"/>
    <x v="823"/>
    <d v="2019-10-28T09:00:00"/>
    <s v="OK"/>
    <x v="825"/>
    <s v="A00000141870"/>
    <s v="BATTELLE_epifluorProtocol_V3"/>
    <s v="automated image analysis"/>
    <n v="25"/>
    <m/>
    <n v="10"/>
    <n v="10"/>
    <n v="100"/>
    <n v="426"/>
    <n v="184074"/>
    <n v="2.8"/>
    <s v=""/>
    <s v=""/>
    <s v="TuIbGgXF7vc5xgynINeH1g=="/>
    <s v=""/>
    <s v="TuIbGgXF7vfeH3y1NAol+w=="/>
  </r>
  <r>
    <s v="NEON.D07.WALK.DP1.20138.001.amc_cellCounts.2019-10.expanded.20231227T184405Z.csv"/>
    <s v="d8b654e0-9c26-4d1b-ad52-e42643dbb407"/>
    <s v="Battelle Applied Genomics"/>
    <s v="D07"/>
    <x v="13"/>
    <s v="WALK.AOS.S2"/>
    <x v="824"/>
    <d v="2019-10-28T09:00:00"/>
    <s v="OK"/>
    <x v="826"/>
    <s v="A00000142533"/>
    <s v="BATTELLE_epifluorProtocol_V3"/>
    <s v="automated image analysis"/>
    <n v="25"/>
    <m/>
    <n v="10"/>
    <n v="7"/>
    <n v="100"/>
    <n v="405"/>
    <n v="250000"/>
    <n v="1.1000000000000001"/>
    <s v=""/>
    <s v=""/>
    <s v="TuIbGgXF7vf19myfWd/EhQ=="/>
    <s v=""/>
    <s v="TuIbGgXF7vfeH3y1NAol+w=="/>
  </r>
  <r>
    <s v="NEON.D07.WALK.DP1.20138.001.amc_cellCounts.2019-11.expanded.20231227T193556Z.csv"/>
    <s v="11e8e420-a335-4a2b-b747-4b4e0b0eff28"/>
    <s v="Battelle Applied Genomics"/>
    <s v="D07"/>
    <x v="13"/>
    <s v="WALK.AOS.S2"/>
    <x v="825"/>
    <d v="2019-12-30T09:00:00"/>
    <s v="OK"/>
    <x v="827"/>
    <s v="A00000142735"/>
    <s v="BATTELLE_epifluorProtocol_V4"/>
    <s v="automated image analysis"/>
    <n v="25"/>
    <m/>
    <n v="10"/>
    <n v="10"/>
    <n v="100"/>
    <n v="446"/>
    <n v="192716"/>
    <m/>
    <s v=""/>
    <s v=""/>
    <s v="TuIbGgXF7vfwmbH0HRfL8A=="/>
    <s v=""/>
    <s v="TuIbGgXF7vfkyq5thAKFMA=="/>
  </r>
  <r>
    <s v="NEON.D07.WALK.DP1.20138.001.amc_cellCounts.2019-12.expanded.20231227T174906Z.csv"/>
    <s v="f39eba5e-209d-454d-8f58-cb3613df65f4"/>
    <s v="Battelle Applied Genomics"/>
    <s v="D07"/>
    <x v="13"/>
    <s v="WALK.AOS.S2"/>
    <x v="826"/>
    <d v="2019-12-30T09:00:00"/>
    <s v="OK"/>
    <x v="828"/>
    <s v="A00000143176"/>
    <s v="BATTELLE_epifluorProtocol_V4"/>
    <s v="automated image analysis"/>
    <n v="25"/>
    <m/>
    <n v="10"/>
    <n v="10"/>
    <n v="100"/>
    <n v="191"/>
    <n v="82531"/>
    <m/>
    <s v=""/>
    <s v=""/>
    <s v="TuIbGgXF7vfwmbH0HRfL8A=="/>
    <s v=""/>
    <s v="TuIbGgXF7vfkyq5thAKFMA=="/>
  </r>
  <r>
    <s v="NEON.D07.WALK.DP1.20138.001.amc_cellCounts.2020-01.expanded.20231227T220700Z.csv"/>
    <s v="5fc70104-d482-4be1-9ac5-771846132c77"/>
    <s v="Battelle Applied Genomics"/>
    <s v="D07"/>
    <x v="13"/>
    <s v="WALK.AOS.S2"/>
    <x v="827"/>
    <d v="2020-03-11T09:00:00"/>
    <s v="OK"/>
    <x v="829"/>
    <s v="A00000143007"/>
    <s v="BATTELLE_epifluorProtocol_V4"/>
    <s v="automated image analysis"/>
    <n v="25"/>
    <m/>
    <n v="10"/>
    <n v="10"/>
    <n v="100"/>
    <n v="1582"/>
    <n v="683580"/>
    <m/>
    <s v=""/>
    <s v=""/>
    <s v="TuIbGgXF7vfcUnbShO1+tw=="/>
    <s v=""/>
    <s v="TuIbGgXF7vfkyq5thAKFMA=="/>
  </r>
  <r>
    <s v="NEON.D07.WALK.DP1.20138.001.amc_cellCounts.2020-02.expanded.20231227T212539Z.csv"/>
    <s v="46f26d7e-3fec-4ea3-b9b9-233638c5318d"/>
    <s v="Battelle Applied Genomics"/>
    <s v="D07"/>
    <x v="13"/>
    <s v="WALK.AOS.S2"/>
    <x v="828"/>
    <d v="2020-03-11T09:00:00"/>
    <s v="OK"/>
    <x v="830"/>
    <s v="A00000143488"/>
    <s v="BATTELLE_epifluorProtocol_V4"/>
    <s v="automated image analysis"/>
    <n v="25"/>
    <m/>
    <n v="10"/>
    <n v="10"/>
    <n v="100"/>
    <n v="2095"/>
    <n v="905247"/>
    <m/>
    <s v=""/>
    <s v=""/>
    <s v="TuIbGgXF7vfcUnbShO1+tw=="/>
    <s v=""/>
    <s v="TuIbGgXF7vfkyq5thAKFMA=="/>
  </r>
  <r>
    <s v="NEON.D07.WALK.DP1.20138.001.amc_cellCounts.2020-03.expanded.20231227T221409Z.csv"/>
    <s v="5ffd2de0-650b-4114-93ea-8e3253fc2b00"/>
    <s v="Battelle Applied Genomics"/>
    <s v="D07"/>
    <x v="13"/>
    <s v="WALK.AOS.S2"/>
    <x v="829"/>
    <d v="2020-06-30T09:00:00"/>
    <s v="OK"/>
    <x v="831"/>
    <s v="A00000143565"/>
    <s v="BATTELLE_epifluorProtocol_V4"/>
    <s v="automated image analysis"/>
    <n v="25"/>
    <m/>
    <n v="10"/>
    <n v="10"/>
    <n v="100"/>
    <n v="521"/>
    <n v="225123"/>
    <n v="0.8"/>
    <s v=""/>
    <s v=""/>
    <s v="TuIbGgXF7vfcUnbShO1+tw=="/>
    <s v="TuIbGgXF7vfkyq5thAKFMA=="/>
    <s v="TuIbGgXF7vfcUnbShO1+tw=="/>
  </r>
  <r>
    <s v="NEON.D07.WALK.DP1.20138.001.amc_cellCounts.2020-06.expanded.20231227T225608Z.csv"/>
    <s v="a089cae1-6455-4d4e-bf16-547c5e2f5b87"/>
    <s v="Battelle Applied Genomics"/>
    <s v="D07"/>
    <x v="13"/>
    <s v="WALK.AOS.S2"/>
    <x v="830"/>
    <d v="2020-06-30T09:00:00"/>
    <s v="OK"/>
    <x v="832"/>
    <s v="A00000143998"/>
    <s v="BATTELLE_epifluorProtocol_V4"/>
    <s v="automated image analysis"/>
    <n v="25"/>
    <m/>
    <n v="10"/>
    <n v="10"/>
    <n v="100"/>
    <n v="616"/>
    <n v="266173"/>
    <m/>
    <s v=""/>
    <s v=""/>
    <s v="TuIbGgXF7vfwmbH0HRfL8A=="/>
    <s v=""/>
    <s v="TuIbGgXF7vfcUnbShO1+tw=="/>
  </r>
  <r>
    <s v="NEON.D07.WALK.DP1.20138.001.amc_cellCounts.2020-07.expanded.20231227T204103Z.csv"/>
    <s v="a234735c-12d2-4bdf-a113-86af00d4a31c"/>
    <s v="Battelle Applied Genomics"/>
    <s v="D07"/>
    <x v="13"/>
    <s v="WALK.AOS.S2"/>
    <x v="831"/>
    <d v="2020-09-24T09:00:00"/>
    <s v="OK"/>
    <x v="833"/>
    <s v="A00000213463"/>
    <s v="BATTELLE_epifluorProtocol_V4"/>
    <s v="automated image analysis"/>
    <n v="25"/>
    <m/>
    <n v="10"/>
    <n v="10"/>
    <n v="100"/>
    <n v="404"/>
    <n v="174568"/>
    <n v="1"/>
    <s v=""/>
    <s v=""/>
    <s v="TuIbGgXF7vf19myfWd/EhQ=="/>
    <s v="TuIbGgXF7vfkyq5thAKFMA=="/>
    <s v="EpO2CC/Vy5ISfMKifWWP0Q=="/>
  </r>
  <r>
    <s v="NEON.D07.WALK.DP1.20138.001.amc_cellCounts.2020-08.expanded.20231227T212144Z.csv"/>
    <s v="d8c6b2a5-7487-4e07-9795-94ab981aabe6"/>
    <s v="Battelle Applied Genomics"/>
    <s v="D07"/>
    <x v="13"/>
    <s v="WALK.AOS.S2"/>
    <x v="832"/>
    <d v="2020-10-27T09:00:00"/>
    <s v="OK"/>
    <x v="834"/>
    <s v="A00000213777"/>
    <s v="BATTELLE_epifluorProtocol_V4"/>
    <s v="automated image analysis"/>
    <n v="25"/>
    <m/>
    <n v="10"/>
    <n v="10"/>
    <n v="100"/>
    <n v="147"/>
    <n v="63519"/>
    <m/>
    <s v=""/>
    <s v=""/>
    <s v="TuIbGgXF7vfkyq5thAKFMA=="/>
    <s v=""/>
    <s v="EpO2CC/Vy5ISfMKifWWP0Q=="/>
  </r>
  <r>
    <s v="NEON.D07.WALK.DP1.20138.001.amc_cellCounts.2020-09.expanded.20231227T215738Z.csv"/>
    <s v="76bacc34-6b64-4595-a82c-f45887520533"/>
    <s v="Battelle Applied Genomics"/>
    <s v="D07"/>
    <x v="13"/>
    <s v="WALK.AOS.S2"/>
    <x v="833"/>
    <d v="2020-10-23T09:00:00"/>
    <s v="OK"/>
    <x v="835"/>
    <s v="A00000213597"/>
    <s v="BATTELLE_epifluorProtocol_V4"/>
    <s v="automated image analysis"/>
    <n v="25"/>
    <m/>
    <n v="10"/>
    <n v="10"/>
    <n v="100"/>
    <n v="345"/>
    <n v="149074"/>
    <m/>
    <s v=""/>
    <s v=""/>
    <s v="TuIbGgXF7vf19myfWd/EhQ=="/>
    <s v=""/>
    <s v="TuIbGgXF7vf19myfWd/EhQ=="/>
  </r>
  <r>
    <s v="NEON.D07.WALK.DP1.20138.001.amc_cellCounts.2020-10.expanded.20231227T221446Z.csv"/>
    <s v="159fbcbf-a517-419e-a58c-12fefc7fe794"/>
    <s v="Battelle Applied Genomics"/>
    <s v="D07"/>
    <x v="13"/>
    <s v="WALK.AOS.S2"/>
    <x v="834"/>
    <d v="2020-12-29T09:00:00"/>
    <s v="OK"/>
    <x v="836"/>
    <s v="A00000213829"/>
    <s v="BATTELLE_epifluorProtocol_V4"/>
    <s v="automated image analysis"/>
    <n v="25"/>
    <m/>
    <n v="10"/>
    <n v="10"/>
    <n v="100"/>
    <n v="185"/>
    <n v="79938"/>
    <m/>
    <s v=""/>
    <s v=""/>
    <s v="TuIbGgXF7vcxFNi0e8oPZg=="/>
    <s v=""/>
    <s v="TuIbGgXF7vfkyq5thAKFMA=="/>
  </r>
  <r>
    <s v="NEON.D07.WALK.DP1.20138.001.amc_cellCounts.2020-11.expanded.20231227T212756Z.csv"/>
    <s v="dbcd2611-ed33-4107-a490-1f162ad3aa48"/>
    <s v="Battelle Applied Genomics"/>
    <s v="D07"/>
    <x v="13"/>
    <s v="WALK.AOS.S2"/>
    <x v="835"/>
    <d v="2020-12-29T09:00:00"/>
    <s v="OK"/>
    <x v="837"/>
    <s v="A00000213815"/>
    <s v="BATTELLE_epifluorProtocol_V4"/>
    <s v="automated image analysis"/>
    <n v="25"/>
    <m/>
    <n v="10"/>
    <n v="10"/>
    <n v="100"/>
    <n v="542"/>
    <n v="234198"/>
    <m/>
    <s v=""/>
    <s v=""/>
    <s v="TuIbGgXF7vcxFNi0e8oPZg=="/>
    <s v=""/>
    <s v="TuIbGgXF7vfkyq5thAKFMA=="/>
  </r>
  <r>
    <s v="NEON.D07.WALK.DP1.20138.001.amc_cellCounts.2020-12.expanded.20231227T225455Z.csv"/>
    <s v="c22efbec-83fc-451d-8edb-26477fb33b2f"/>
    <s v="Battelle Applied Genomics"/>
    <s v="D07"/>
    <x v="13"/>
    <s v="WALK.AOS.S2"/>
    <x v="836"/>
    <d v="2020-12-29T09:00:00"/>
    <s v="OK"/>
    <x v="838"/>
    <s v="A00000214135"/>
    <s v="BATTELLE_epifluorProtocol_V4"/>
    <s v="automated image analysis"/>
    <n v="25"/>
    <m/>
    <n v="10"/>
    <n v="10"/>
    <n v="100"/>
    <n v="151"/>
    <n v="65247"/>
    <m/>
    <s v=""/>
    <s v=""/>
    <s v="TuIbGgXF7vcxFNi0e8oPZg=="/>
    <s v=""/>
    <s v="TuIbGgXF7vfkyq5thAKFMA=="/>
  </r>
  <r>
    <s v="NEON.D07.WALK.DP1.20138.001.amc_cellCounts.2021-02.expanded.20231228T014743Z.csv"/>
    <s v="f77ec78f-f06f-4148-9fd2-0794ba0145ca"/>
    <s v="Battelle Applied Genomics"/>
    <s v="D07"/>
    <x v="13"/>
    <s v="WALK.AOS.S2"/>
    <x v="837"/>
    <d v="2021-02-18T09:00:00"/>
    <s v="OK"/>
    <x v="839"/>
    <s v="A00000143616"/>
    <s v="BATTELLE_epifluorProtocol_V4"/>
    <s v="automated image analysis"/>
    <n v="25"/>
    <m/>
    <n v="10"/>
    <n v="10"/>
    <n v="100"/>
    <n v="181"/>
    <n v="78210"/>
    <m/>
    <s v=""/>
    <s v=""/>
    <s v="TuIbGgXF7vcxFNi0e8oPZg=="/>
    <s v=""/>
    <s v="Rp+aIsSto+A="/>
  </r>
  <r>
    <s v="NEON.D07.WALK.DP1.20138.001.amc_cellCounts.2021-03.expanded.20231227T233730Z.csv"/>
    <s v="0f481d47-7629-48b1-b7e9-2edce0a0c299"/>
    <s v="Battelle Applied Genomics"/>
    <s v="D07"/>
    <x v="13"/>
    <s v="WALK.AOS.S2"/>
    <x v="838"/>
    <d v="2021-06-10T09:00:00"/>
    <s v="OK"/>
    <x v="840"/>
    <s v="A00000214267"/>
    <s v="BATTELLE_epifluorProtocol_V4"/>
    <s v="automated image analysis"/>
    <n v="25"/>
    <m/>
    <n v="10"/>
    <n v="10"/>
    <n v="100"/>
    <n v="302"/>
    <n v="130494"/>
    <m/>
    <s v=""/>
    <s v=""/>
    <s v="TuIbGgXF7vfcUnbShO1+tw=="/>
    <s v=""/>
    <s v="TuIbGgXF7vf4scFP2EHD/A=="/>
  </r>
  <r>
    <s v="NEON.D07.WALK.DP1.20138.001.amc_cellCounts.2021-04.expanded.20231228T000404Z.csv"/>
    <s v="267fb96b-1993-489c-955c-fa82090c31ea"/>
    <s v="Battelle Applied Genomics"/>
    <s v="D07"/>
    <x v="13"/>
    <s v="WALK.AOS.S2"/>
    <x v="839"/>
    <d v="2021-06-10T09:00:00"/>
    <s v="OK"/>
    <x v="841"/>
    <s v="A00000213891"/>
    <s v="BATTELLE_epifluorProtocol_V4"/>
    <s v="automated image analysis"/>
    <n v="25"/>
    <m/>
    <n v="10"/>
    <n v="10"/>
    <n v="100"/>
    <n v="269"/>
    <n v="116235"/>
    <m/>
    <s v=""/>
    <s v=""/>
    <s v="TuIbGgXF7vfcUnbShO1+tw=="/>
    <s v=""/>
    <s v="TuIbGgXF7vf4scFP2EHD/A=="/>
  </r>
  <r>
    <s v="NEON.D07.WALK.DP1.20138.001.amc_cellCounts.2021-05.expanded.20231228T021138Z.csv"/>
    <s v="398ce9a7-cb44-4863-8064-3e4b3a9fbc76"/>
    <s v="Battelle Applied Genomics"/>
    <s v="D07"/>
    <x v="13"/>
    <s v="WALK.AOS.S2"/>
    <x v="840"/>
    <d v="2021-06-23T09:00:00"/>
    <s v="OK"/>
    <x v="842"/>
    <s v="A00000213880"/>
    <s v="BATTELLE_epifluorProtocol_V4"/>
    <s v="automated image analysis"/>
    <n v="25"/>
    <m/>
    <n v="10"/>
    <n v="10"/>
    <n v="100"/>
    <n v="423"/>
    <n v="182778"/>
    <m/>
    <s v=""/>
    <s v=""/>
    <s v="TuIbGgXF7vfcUnbShO1+tw=="/>
    <s v=""/>
    <s v="TuIbGgXF7vfzrVbmyJtLCA=="/>
  </r>
  <r>
    <s v="NEON.D07.WALK.DP1.20138.001.amc_cellCounts.2021-06.expanded.20231228T014531Z.csv"/>
    <s v="1fd8446f-693c-44ac-b647-edb7707eb03e"/>
    <s v="Battelle Applied Genomics"/>
    <s v="D07"/>
    <x v="13"/>
    <s v="WALK.AOS.S2"/>
    <x v="841"/>
    <d v="2021-06-23T09:00:00"/>
    <s v="OK"/>
    <x v="843"/>
    <s v="A00000214684"/>
    <s v="BATTELLE_epifluorProtocol_V4"/>
    <s v="automated image analysis"/>
    <n v="25"/>
    <m/>
    <n v="10"/>
    <n v="10"/>
    <n v="100"/>
    <n v="369"/>
    <n v="159444"/>
    <m/>
    <s v=""/>
    <s v=""/>
    <s v="TuIbGgXF7vfcUnbShO1+tw=="/>
    <s v=""/>
    <s v="TuIbGgXF7vfzrVbmyJtLCA=="/>
  </r>
  <r>
    <s v="NEON.D07.WALK.DP1.20138.001.amc_cellCounts.2021-07.expanded.20231228T003317Z.csv"/>
    <s v="d6e50f21-178f-44dc-9429-2638df74b4ca"/>
    <s v="Battelle Applied Genomics"/>
    <s v="D07"/>
    <x v="13"/>
    <s v="WALK.AOS.S2"/>
    <x v="842"/>
    <d v="2021-08-24T09:00:00"/>
    <s v="OK"/>
    <x v="844"/>
    <s v="A00000215889"/>
    <s v="BATTELLE_epifluorProtocol_V5"/>
    <s v="automated image analysis"/>
    <n v="25"/>
    <m/>
    <n v="10"/>
    <n v="10"/>
    <n v="100"/>
    <n v="318"/>
    <n v="137407"/>
    <m/>
    <s v=""/>
    <s v=""/>
    <s v="TuIbGgXF7vfcUnbShO1+tw=="/>
    <s v=""/>
    <s v="TuIbGgXF7vf4scFP2EHD/A=="/>
  </r>
  <r>
    <s v="NEON.D07.WALK.DP1.20138.001.amc_cellCounts.2021-08.expanded.20231228T005451Z.csv"/>
    <s v="fdc407dd-2644-41a9-b84b-ccf135da1e1e"/>
    <s v="Battelle Applied Genomics"/>
    <s v="D07"/>
    <x v="13"/>
    <s v="WALK.AOS.S2"/>
    <x v="843"/>
    <d v="2021-08-24T09:00:00"/>
    <s v="OK"/>
    <x v="845"/>
    <s v="A00000216916"/>
    <s v="BATTELLE_epifluorProtocol_V5"/>
    <s v="automated image analysis"/>
    <n v="25"/>
    <m/>
    <n v="10"/>
    <n v="10"/>
    <n v="100"/>
    <n v="325"/>
    <n v="140432"/>
    <m/>
    <s v=""/>
    <s v=""/>
    <s v="TuIbGgXF7vfcUnbShO1+tw=="/>
    <s v=""/>
    <s v="TuIbGgXF7vf4scFP2EHD/A=="/>
  </r>
  <r>
    <s v="NEON.D07.WALK.DP1.20138.001.amc_cellCounts.2021-09.expanded.20231228T005632Z.csv"/>
    <s v="2c74c8e4-dd69-4243-bdf3-2e0943b03f7e"/>
    <s v="Battelle Applied Genomics"/>
    <s v="D07"/>
    <x v="13"/>
    <s v="WALK.AOS.S2"/>
    <x v="844"/>
    <d v="2021-11-03T09:00:00"/>
    <s v="OK"/>
    <x v="846"/>
    <s v="A00000217372"/>
    <s v="BATTELLE_epifluorProtocol_V5"/>
    <s v="automated image analysis"/>
    <n v="25"/>
    <m/>
    <n v="10"/>
    <n v="10"/>
    <n v="100"/>
    <n v="206"/>
    <n v="89000"/>
    <m/>
    <s v=""/>
    <s v=""/>
    <s v="TuIbGgXF7vfcUnbShO1+tw=="/>
    <s v=""/>
    <s v="TuIbGgXF7vdE1jDCPRrABw=="/>
  </r>
  <r>
    <s v="NEON.D07.WALK.DP1.20138.001.amc_cellCounts.2021-10.expanded.20231227T235705Z.csv"/>
    <s v="0743af66-8a63-46e6-8b88-2dac07f89127"/>
    <s v="Battelle Applied Genomics"/>
    <s v="D07"/>
    <x v="13"/>
    <s v="WALK.AOS.S2"/>
    <x v="845"/>
    <d v="2021-11-03T09:00:00"/>
    <s v="OK"/>
    <x v="847"/>
    <s v="A00000218123"/>
    <s v="BATTELLE_epifluorProtocol_V5"/>
    <s v="automated image analysis"/>
    <n v="25"/>
    <m/>
    <n v="10"/>
    <n v="10"/>
    <n v="100"/>
    <n v="266"/>
    <n v="115000"/>
    <m/>
    <s v=""/>
    <s v=""/>
    <s v="TuIbGgXF7vfcUnbShO1+tw=="/>
    <s v=""/>
    <s v="TuIbGgXF7vdE1jDCPRrABw=="/>
  </r>
  <r>
    <s v="NEON.D07.WALK.DP1.20138.001.amc_cellCounts.2021-11.expanded.20231227T233605Z.csv"/>
    <s v="9c80b46e-e482-41ee-91bb-cbe43994a759"/>
    <s v="Battelle Applied Genomics"/>
    <s v="D07"/>
    <x v="13"/>
    <s v="WALK.AOS.S2"/>
    <x v="846"/>
    <d v="2022-01-11T09:00:00"/>
    <s v="OK"/>
    <x v="848"/>
    <s v="A00000218024"/>
    <s v="BATTELLE_epifluorProtocol_V6"/>
    <s v="automated image analysis"/>
    <n v="25"/>
    <m/>
    <n v="10"/>
    <n v="10"/>
    <n v="100"/>
    <n v="193"/>
    <n v="83395"/>
    <m/>
    <s v=""/>
    <s v=""/>
    <s v="TuIbGgXF7vfcUnbShO1+tw=="/>
    <s v=""/>
    <s v="TuIbGgXF7vfeH3y1NAol+w=="/>
  </r>
  <r>
    <s v="NEON.D07.WALK.DP1.20138.001.amc_cellCounts.2021-12.expanded.20231228T002230Z.csv"/>
    <s v="768357b5-8c86-4072-b590-defab275fcb0"/>
    <s v="Battelle Applied Genomics"/>
    <s v="D07"/>
    <x v="13"/>
    <s v="WALK.AOS.S2"/>
    <x v="847"/>
    <d v="2022-01-11T09:00:00"/>
    <s v="OK"/>
    <x v="849"/>
    <s v="A00000218775"/>
    <s v="BATTELLE_epifluorProtocol_V6"/>
    <s v="automated image analysis"/>
    <n v="25"/>
    <m/>
    <n v="10"/>
    <n v="10"/>
    <n v="100"/>
    <n v="321"/>
    <n v="138704"/>
    <m/>
    <s v=""/>
    <s v=""/>
    <s v="TuIbGgXF7vfcUnbShO1+tw=="/>
    <s v=""/>
    <s v="TuIbGgXF7vfeH3y1NAol+w=="/>
  </r>
  <r>
    <s v="NEON.D07.WALK.DP1.20138.001.amc_cellCounts.2022-01.expanded.20231229T052923Z.csv"/>
    <s v="8e44275d-5ff3-48e2-9dfc-abdc0afce5eb"/>
    <s v="Battelle Applied Genomics"/>
    <s v="D07"/>
    <x v="13"/>
    <s v="WALK.AOS.S2"/>
    <x v="848"/>
    <d v="2022-03-15T09:00:00"/>
    <s v="OK"/>
    <x v="850"/>
    <s v="A00000218674"/>
    <s v="BATTELLE_epifluorProtocol_V6"/>
    <s v="automated image analysis"/>
    <n v="25"/>
    <m/>
    <n v="10"/>
    <n v="10"/>
    <n v="100"/>
    <n v="316"/>
    <n v="136543"/>
    <m/>
    <s v=""/>
    <s v=""/>
    <s v="TuIbGgXF7vfcUnbShO1+tw=="/>
    <s v=""/>
    <s v="TuIbGgXF7vfzrVbmyJtLCA=="/>
  </r>
  <r>
    <s v="NEON.D07.WALK.DP1.20138.001.amc_cellCounts.2022-02.expanded.20231229T055031Z.csv"/>
    <s v="a4931e7d-f6d4-4a20-93a1-e081fb341c7c"/>
    <s v="Battelle Applied Genomics"/>
    <s v="D07"/>
    <x v="13"/>
    <s v="WALK.AOS.S2"/>
    <x v="849"/>
    <d v="2022-03-09T09:00:00"/>
    <s v="OK"/>
    <x v="851"/>
    <s v="A00000218888"/>
    <s v="BATTELLE_epifluorProtocol_V6"/>
    <s v="automated image analysis"/>
    <n v="25"/>
    <m/>
    <n v="10"/>
    <n v="10"/>
    <n v="100"/>
    <n v="234"/>
    <n v="101111"/>
    <m/>
    <s v=""/>
    <s v=""/>
    <s v="TuIbGgXF7vfcUnbShO1+tw=="/>
    <s v=""/>
    <s v="TuIbGgXF7vfzrVbmyJtLCA=="/>
  </r>
  <r>
    <s v="NEON.D07.WALK.DP1.20138.001.amc_cellCounts.2022-03.expanded.20231229T055049Z.csv"/>
    <s v="f4b1760f-9b3a-4e41-8e87-b5e98341fdcc"/>
    <s v="Battelle Applied Genomics"/>
    <s v="D07"/>
    <x v="13"/>
    <s v="WALK.AOS.S2"/>
    <x v="850"/>
    <d v="2022-04-19T09:00:00"/>
    <s v="OK"/>
    <x v="852"/>
    <s v="A00000218935"/>
    <s v="BATTELLE_epifluorProtocol_V6"/>
    <s v="automated image analysis"/>
    <n v="25"/>
    <m/>
    <n v="10"/>
    <n v="10"/>
    <n v="100"/>
    <n v="172"/>
    <n v="74321"/>
    <m/>
    <s v=""/>
    <s v=""/>
    <s v="TuIbGgXF7vfcUnbShO1+tw=="/>
    <s v=""/>
    <s v="TuIbGgXF7vf4scFP2EHD/A=="/>
  </r>
  <r>
    <s v="NEON.D07.WALK.DP1.20138.001.amc_cellCounts.2022-04.expanded.20231229T044550Z.csv"/>
    <s v="7c1da017-e2f5-46d4-955c-0026539d8099"/>
    <s v="Battelle Applied Genomics"/>
    <s v="D07"/>
    <x v="13"/>
    <s v="WALK.AOS.S2"/>
    <x v="851"/>
    <d v="2022-04-19T09:00:00"/>
    <s v="OK"/>
    <x v="853"/>
    <s v="A00000219033"/>
    <s v="BATTELLE_epifluorProtocol_V6"/>
    <s v="automated image analysis"/>
    <n v="25"/>
    <m/>
    <n v="10"/>
    <n v="10"/>
    <n v="100"/>
    <n v="284"/>
    <n v="122716"/>
    <m/>
    <s v=""/>
    <s v=""/>
    <s v="TuIbGgXF7vfcUnbShO1+tw=="/>
    <s v=""/>
    <s v="TuIbGgXF7vf4scFP2EHD/A=="/>
  </r>
  <r>
    <s v="NEON.D07.WALK.DP1.20138.001.amc_cellCounts.2022-05.expanded.20231229T041146Z.csv"/>
    <s v="3ae0f095-79fe-473b-9076-4ae4c43e453b"/>
    <s v="Battelle Applied Genomics"/>
    <s v="D07"/>
    <x v="13"/>
    <s v="WALK.AOS.S2"/>
    <x v="852"/>
    <d v="2022-07-12T09:00:00"/>
    <s v="OK"/>
    <x v="854"/>
    <s v="A00000219569"/>
    <s v="BATTELLE_epifluorProtocol_V6"/>
    <s v="automated image analysis"/>
    <n v="25"/>
    <m/>
    <n v="10"/>
    <n v="10"/>
    <n v="100"/>
    <n v="295"/>
    <n v="127469"/>
    <n v="1.5"/>
    <s v=""/>
    <s v=""/>
    <s v="TuIbGgXF7vfcUnbShO1+tw=="/>
    <s v="TuIbGgXF7vfeH3y1NAol+w=="/>
    <s v="BysyfNt9FTx4abQhwdG2uA=="/>
  </r>
  <r>
    <s v="NEON.D07.WALK.DP1.20138.001.amc_cellCounts.2022-06.expanded.20231229T060656Z.csv"/>
    <s v="4e80bbf7-8be2-4068-ad0b-474e11c72bfc"/>
    <s v="Battelle Applied Genomics"/>
    <s v="D07"/>
    <x v="13"/>
    <s v="WALK.AOS.S2"/>
    <x v="853"/>
    <d v="2022-07-12T09:00:00"/>
    <s v="OK"/>
    <x v="855"/>
    <s v="A00000219603"/>
    <s v="BATTELLE_epifluorProtocol_V6"/>
    <s v="automated image analysis"/>
    <n v="25"/>
    <m/>
    <n v="10"/>
    <n v="10"/>
    <n v="100"/>
    <n v="356"/>
    <n v="153827"/>
    <m/>
    <s v=""/>
    <s v=""/>
    <s v="TuIbGgXF7vfcUnbShO1+tw=="/>
    <s v=""/>
    <s v="BysyfNt9FTx4abQhwdG2uA=="/>
  </r>
  <r>
    <s v="NEON.D07.WALK.DP1.20138.001.amc_cellCounts.2022-07.expanded.20231229T043929Z.csv"/>
    <s v="ee49495c-1ba5-4c0d-9df3-e5c916b39f68"/>
    <s v="Battelle Applied Genomics"/>
    <s v="D07"/>
    <x v="13"/>
    <s v="WALK.AOS.S2"/>
    <x v="854"/>
    <d v="2022-09-20T09:00:00"/>
    <s v="OK"/>
    <x v="856"/>
    <s v="A00000219541"/>
    <s v="BATTELLE_epifluorProtocol_V6"/>
    <s v="automated image analysis"/>
    <n v="25"/>
    <m/>
    <n v="10"/>
    <n v="10"/>
    <n v="100"/>
    <n v="317"/>
    <n v="136975"/>
    <m/>
    <s v=""/>
    <s v=""/>
    <s v="TuIbGgXF7vfcUnbShO1+tw=="/>
    <s v=""/>
    <s v="vMLbKuU6fpGyD/cyS7JBqg=="/>
  </r>
  <r>
    <s v="NEON.D07.WALK.DP1.20138.001.amc_cellCounts.2022-08.expanded.20231229T060458Z.csv"/>
    <s v="46aa4576-ba53-47e5-870d-b4c6c6d2fd45"/>
    <s v="Battelle Applied Genomics"/>
    <s v="D07"/>
    <x v="13"/>
    <s v="WALK.AOS.S2"/>
    <x v="855"/>
    <d v="2022-09-20T09:00:00"/>
    <s v="OK"/>
    <x v="857"/>
    <s v="A00000221042"/>
    <s v="BATTELLE_epifluorProtocol_V6"/>
    <s v="automated image analysis"/>
    <n v="25"/>
    <m/>
    <n v="10"/>
    <n v="10"/>
    <n v="100"/>
    <n v="582"/>
    <n v="251481"/>
    <m/>
    <s v=""/>
    <s v=""/>
    <s v="TuIbGgXF7vfcUnbShO1+tw=="/>
    <s v=""/>
    <s v="vMLbKuU6fpGyD/cyS7JBqg=="/>
  </r>
  <r>
    <s v="NEON.D07.WALK.DP1.20138.001.amc_cellCounts.2022-09.expanded.20231229T035325Z.csv"/>
    <s v="7b453257-8f9d-467c-9dd5-8bf33b1860a0"/>
    <s v="Battelle Memorial Institute"/>
    <s v="D07"/>
    <x v="13"/>
    <s v="WALK.AOS.S2"/>
    <x v="856"/>
    <d v="2022-11-30T09:00:00"/>
    <s v="OK"/>
    <x v="858"/>
    <s v="A00000221813"/>
    <s v="BATTELLE_epifluorProtocol_V6"/>
    <s v="automated image analysis"/>
    <n v="25"/>
    <m/>
    <n v="10"/>
    <n v="10"/>
    <n v="100"/>
    <n v="271"/>
    <n v="117099"/>
    <n v="1"/>
    <s v=""/>
    <s v=""/>
    <s v="TuIbGgXF7vevZb0caRpZAQ=="/>
    <s v="TuIbGgXF7vfeH3y1NAol+w=="/>
    <s v="TuIbGgXF7vf4scFP2EHD/A=="/>
  </r>
  <r>
    <s v="NEON.D07.WALK.DP1.20138.001.amc_cellCounts.2022-10.expanded.20231229T055822Z.csv"/>
    <s v="2191e3c7-c8ac-4bd8-ab11-36656175f327"/>
    <s v="Battelle Memorial Institute"/>
    <s v="D07"/>
    <x v="13"/>
    <s v="WALK.AOS.S2"/>
    <x v="857"/>
    <d v="2022-11-30T09:00:00"/>
    <s v="OK"/>
    <x v="859"/>
    <s v="A00000222031"/>
    <s v="BATTELLE_epifluorProtocol_V6"/>
    <s v="automated image analysis"/>
    <n v="25"/>
    <n v="10"/>
    <n v="10"/>
    <n v="10"/>
    <n v="100"/>
    <n v="950"/>
    <n v="410494"/>
    <m/>
    <s v=""/>
    <s v=""/>
    <s v="TuIbGgXF7vevZb0caRpZAQ=="/>
    <s v=""/>
    <s v="TuIbGgXF7vf4scFP2EHD/A=="/>
  </r>
  <r>
    <s v="NEON.D07.WALK.DP1.20138.001.amc_cellCounts.2022-11.expanded.20231229T061527Z.csv"/>
    <s v="e70b80bd-fd07-41d1-bc90-35610d0e782d"/>
    <s v="Battelle Memorial Institute"/>
    <s v="D07"/>
    <x v="13"/>
    <s v="WALK.AOS.S2"/>
    <x v="858"/>
    <d v="2022-12-27T09:00:00"/>
    <s v="Other (describe in remarks)"/>
    <x v="860"/>
    <s v="A00000222659"/>
    <s v="BATTELLE_epifluorProtocol_V6"/>
    <s v="automated image analysis"/>
    <n v="25"/>
    <m/>
    <n v="10"/>
    <n v="10"/>
    <n v="100"/>
    <n v="317"/>
    <n v="136975"/>
    <m/>
    <s v=""/>
    <s v="Sample arrived frozen but analzyable"/>
    <s v="TuIbGgXF7vf5QN6lKJFDaA=="/>
    <s v=""/>
    <s v="TuIbGgXF7veYUpf7WiRmmg=="/>
  </r>
  <r>
    <s v="NEON.D07.WALK.DP1.20138.001.amc_cellCounts.2022-12.expanded.20231229T055958Z.csv"/>
    <s v="d272728f-c5f4-40c4-a3f9-71d63a9ef207"/>
    <s v="Battelle Memorial Institute"/>
    <s v="D07"/>
    <x v="13"/>
    <s v="WALK.AOS.S2"/>
    <x v="859"/>
    <d v="2022-12-27T09:00:00"/>
    <s v="Other (describe in remarks)"/>
    <x v="861"/>
    <s v="A00000222833"/>
    <s v="BATTELLE_epifluorProtocol_V6"/>
    <s v="automated image analysis"/>
    <n v="25"/>
    <m/>
    <n v="10"/>
    <n v="10"/>
    <n v="100"/>
    <n v="324"/>
    <n v="140000"/>
    <m/>
    <s v=""/>
    <s v="Sample arrived frozen but analzyable"/>
    <s v="TuIbGgXF7vf5QN6lKJFDaA=="/>
    <s v=""/>
    <s v="TuIbGgXF7veYUpf7WiRmmg=="/>
  </r>
  <r>
    <s v="NEON.D07.WALK.DP1.20138.001.amc_cellCounts.2023-01.expanded.20231229T152757Z.csv"/>
    <s v="44c5daae-b1cc-4cfa-8592-91df85c27d5b"/>
    <s v="Battelle Memorial Institute"/>
    <s v="D07"/>
    <x v="13"/>
    <s v="WALK.AOS.S2"/>
    <x v="860"/>
    <d v="2023-02-21T09:00:00"/>
    <s v="OK"/>
    <x v="862"/>
    <s v="A00000222865"/>
    <s v="BATTELLE_epifluorProtocol_V6"/>
    <s v="automated image analysis"/>
    <n v="25"/>
    <m/>
    <n v="10"/>
    <n v="10"/>
    <n v="100"/>
    <n v="180"/>
    <n v="77778"/>
    <m/>
    <s v=""/>
    <s v="OK"/>
    <s v="TuIbGgXF7vfcUnbShO1+tw=="/>
    <s v=""/>
    <s v="TuIbGgXF7vfwmbH0HRfL8A=="/>
  </r>
  <r>
    <s v="NEON.D07.WALK.DP1.20138.001.amc_cellCounts.2023-02.expanded.20231229T154256Z.csv"/>
    <s v="d8280a9f-9dbb-4f5f-a584-ba91d8d9e812"/>
    <s v="Battelle Memorial Institute"/>
    <s v="D07"/>
    <x v="13"/>
    <s v="WALK.AOS.S2"/>
    <x v="861"/>
    <d v="2023-02-21T09:00:00"/>
    <s v="OK"/>
    <x v="863"/>
    <s v="A00000222799"/>
    <s v="BATTELLE_epifluorProtocol_V6"/>
    <s v="automated image analysis"/>
    <n v="25"/>
    <m/>
    <n v="10"/>
    <n v="10"/>
    <n v="100"/>
    <n v="203"/>
    <n v="87716"/>
    <n v="2"/>
    <s v=""/>
    <s v="OK"/>
    <s v="TuIbGgXF7vevZb0caRpZAQ=="/>
    <s v="TuIbGgXF7vfwmbH0HRfL8A=="/>
    <s v="TuIbGgXF7vfwmbH0HRfL8A=="/>
  </r>
  <r>
    <s v="NEON.D07.WALK.DP1.20138.001.amc_cellCounts.2023-03.expanded.20231229T164152Z.csv"/>
    <s v="4a408287-b7de-45de-904e-1e7131940097"/>
    <s v="Battelle Memorial Institute"/>
    <s v="D07"/>
    <x v="13"/>
    <s v="WALK.AOS.S2"/>
    <x v="862"/>
    <d v="2023-04-20T09:00:00"/>
    <s v="OK"/>
    <x v="864"/>
    <s v="A00000223007"/>
    <s v="BATTELLE_epifluorProtocol_V6"/>
    <s v="automated image analysis"/>
    <n v="25"/>
    <m/>
    <n v="10"/>
    <n v="10"/>
    <n v="100"/>
    <n v="668"/>
    <n v="288642"/>
    <m/>
    <s v=""/>
    <s v=""/>
    <s v="TuIbGgXF7vf5QN6lKJFDaA=="/>
    <s v=""/>
    <s v="rPqccj/pzkc="/>
  </r>
  <r>
    <s v="NEON.D07.WALK.DP1.20138.001.amc_cellCounts.2023-04.expanded.20231229T165619Z.csv"/>
    <s v="bae921a2-816a-4295-9138-7f9a4b147acd"/>
    <s v="Battelle Memorial Institute"/>
    <s v="D07"/>
    <x v="13"/>
    <s v="WALK.AOS.S2"/>
    <x v="863"/>
    <d v="2023-04-20T09:00:00"/>
    <s v="OK"/>
    <x v="865"/>
    <s v="A00000223363"/>
    <s v="BATTELLE_epifluorProtocol_V6"/>
    <s v="automated image analysis"/>
    <n v="25"/>
    <m/>
    <n v="10"/>
    <n v="10"/>
    <n v="100"/>
    <n v="734"/>
    <n v="317160"/>
    <m/>
    <s v=""/>
    <s v=""/>
    <s v="TuIbGgXF7vf5QN6lKJFDaA=="/>
    <s v=""/>
    <s v="rPqccj/pzkc="/>
  </r>
  <r>
    <s v="NEON.D07.WALK.DP1.20138.001.amc_cellCounts.2023-05.expanded.20231229T154926Z.csv"/>
    <s v="baadf7e5-4efa-41b8-8c85-6092a3283192"/>
    <s v="Battelle Memorial Institute"/>
    <s v="D07"/>
    <x v="13"/>
    <s v="WALK.AOS.S2"/>
    <x v="864"/>
    <d v="2023-07-24T09:00:00"/>
    <s v="OK"/>
    <x v="866"/>
    <s v="A00000223545"/>
    <s v="BATTELLE_epifluorProtocol_V6"/>
    <s v="automated image analysis"/>
    <n v="25"/>
    <m/>
    <n v="10"/>
    <n v="10"/>
    <n v="100"/>
    <n v="230"/>
    <n v="99383"/>
    <n v="0"/>
    <s v=""/>
    <s v=""/>
    <s v="TuIbGgXF7vf5QN6lKJFDaA=="/>
    <s v="TuIbGgXF7vfwmbH0HRfL8A=="/>
    <s v="TuIbGgXF7vddZA8cyd4AGQ=="/>
  </r>
  <r>
    <s v="NEON.D07.WALK.DP1.20138.001.amc_cellCounts.2023-06.expanded.20231229T153335Z.csv"/>
    <s v="982e4b98-c379-4a2a-9a34-be812b5d5437"/>
    <s v="Battelle Memorial Institute"/>
    <s v="D07"/>
    <x v="13"/>
    <s v="WALK.AOS.S2"/>
    <x v="865"/>
    <d v="2023-07-24T09:00:00"/>
    <s v="OK"/>
    <x v="867"/>
    <s v="A00000223390"/>
    <s v="BATTELLE_epifluorProtocol_V6"/>
    <s v="automated image analysis"/>
    <n v="25"/>
    <m/>
    <n v="10"/>
    <n v="10"/>
    <n v="100"/>
    <n v="170"/>
    <n v="73457"/>
    <m/>
    <s v=""/>
    <s v=""/>
    <s v="TuIbGgXF7vf5QN6lKJFDaA=="/>
    <s v=""/>
    <s v="TuIbGgXF7vddZA8cyd4AGQ=="/>
  </r>
  <r>
    <s v="NEON.D08.BLWA.DP1.20138.001.amc_cellCounts.2017-05.expanded.20231227T034013Z.csv"/>
    <s v="4f17fd46-4e5b-4e6f-bca0-20d59e09883d"/>
    <s v="Battelle Applied Genomics"/>
    <s v="D08"/>
    <x v="14"/>
    <s v="BLWA.AOS.buoy.c0"/>
    <x v="866"/>
    <d v="2017-07-18T09:00:00"/>
    <s v="OK"/>
    <x v="868"/>
    <s v=""/>
    <s v="BATTELLE_epifluorProtocol_V3"/>
    <s v="automated image analysis"/>
    <n v="47"/>
    <m/>
    <n v="10"/>
    <n v="5"/>
    <n v="100"/>
    <n v="527"/>
    <n v="2081975"/>
    <n v="1.1000000000000001"/>
    <s v=""/>
    <s v=""/>
    <s v="SAi69pQ5esk="/>
    <s v=""/>
    <s v=""/>
  </r>
  <r>
    <s v="NEON.D08.BLWA.DP1.20138.001.amc_cellCounts.2017-07.expanded.20231227T074758Z.csv"/>
    <s v="8654bb66-11cf-4779-8b49-0f0d1d2bb7b3"/>
    <s v="Battelle Applied Genomics"/>
    <s v="D08"/>
    <x v="14"/>
    <s v="BLWA.AOS.buoy.c0"/>
    <x v="867"/>
    <d v="2017-07-18T09:00:00"/>
    <s v="OK"/>
    <x v="869"/>
    <s v=""/>
    <s v="BATTELLE_epifluorProtocol_V3"/>
    <s v="automated image analysis"/>
    <n v="47"/>
    <m/>
    <n v="12"/>
    <n v="5"/>
    <n v="100"/>
    <n v="1024"/>
    <n v="3371193"/>
    <n v="1.1000000000000001"/>
    <s v=""/>
    <s v=""/>
    <s v="SAi69pQ5esk="/>
    <s v=""/>
    <s v=""/>
  </r>
  <r>
    <s v="NEON.D08.BLWA.DP1.20138.001.amc_cellCounts.2017-09.expanded.20231227T095809Z.csv"/>
    <s v="22d9973f-d3ac-4b38-b1dd-2c50789f0fde"/>
    <s v="Battelle Applied Genomics"/>
    <s v="D08"/>
    <x v="14"/>
    <s v="BLWA.AOS.buoy.c2"/>
    <x v="868"/>
    <d v="2017-12-04T09:00:00"/>
    <s v="OK"/>
    <x v="870"/>
    <s v=""/>
    <s v="BATTELLE_epifluorProtocol_V3"/>
    <s v="automated image analysis"/>
    <n v="47"/>
    <m/>
    <n v="10"/>
    <n v="5"/>
    <n v="100"/>
    <n v="232"/>
    <n v="916543"/>
    <n v="0.6"/>
    <s v=""/>
    <s v=""/>
    <s v="SAi69pQ5esk="/>
    <s v=""/>
    <s v=""/>
  </r>
  <r>
    <s v="NEON.D08.BLWA.DP1.20138.001.amc_cellCounts.2017-09.expanded.20231227T095809Z.csv"/>
    <s v="887e8de0-1165-498e-88f4-595ffe63bc00"/>
    <s v="Battelle Applied Genomics"/>
    <s v="D08"/>
    <x v="14"/>
    <s v="BLWA.AOS.buoy.c1"/>
    <x v="869"/>
    <d v="2017-12-04T09:00:00"/>
    <s v="OK"/>
    <x v="871"/>
    <s v=""/>
    <s v="BATTELLE_epifluorProtocol_V3"/>
    <s v="automated image analysis"/>
    <n v="47"/>
    <m/>
    <n v="10"/>
    <n v="5"/>
    <n v="100"/>
    <n v="68"/>
    <n v="268642"/>
    <n v="0.6"/>
    <s v="LR"/>
    <s v=""/>
    <s v="SAi69pQ5esk="/>
    <s v=""/>
    <s v=""/>
  </r>
  <r>
    <s v="NEON.D08.BLWA.DP1.20138.001.amc_cellCounts.2017-11.expanded.20231227T040135Z.csv"/>
    <s v="0406eb2d-9a95-444d-a3a8-7ff560d0fbe1"/>
    <s v="Battelle Applied Genomics"/>
    <s v="D08"/>
    <x v="14"/>
    <s v="BLWA.AOS.buoy.c0"/>
    <x v="870"/>
    <d v="2018-01-17T09:00:00"/>
    <s v="OK"/>
    <x v="872"/>
    <s v=""/>
    <s v="BATTELLE_epifluorProtocol_V3"/>
    <s v="automated image analysis"/>
    <n v="47"/>
    <m/>
    <n v="10"/>
    <n v="5"/>
    <n v="100"/>
    <n v="136"/>
    <n v="537284"/>
    <n v="0.6"/>
    <s v=""/>
    <s v=""/>
    <s v="SAi69pQ5esk="/>
    <s v=""/>
    <s v=""/>
  </r>
  <r>
    <s v="NEON.D08.BLWA.DP1.20138.001.amc_cellCounts.2018-01.expanded.20231228T185412Z.csv"/>
    <s v="ae4f2261-c4e6-4607-865b-a221afaeae10"/>
    <s v="Battelle Applied Genomics"/>
    <s v="D08"/>
    <x v="14"/>
    <s v="BLWA.AOS.buoy.c0"/>
    <x v="871"/>
    <d v="2018-02-23T09:00:00"/>
    <s v="OK"/>
    <x v="873"/>
    <s v=""/>
    <s v="BATTELLE_epifluorProtocol_V3"/>
    <s v="automated image analysis"/>
    <n v="47"/>
    <m/>
    <n v="10"/>
    <n v="6"/>
    <n v="100"/>
    <n v="214"/>
    <n v="704527"/>
    <n v="0.6"/>
    <s v=""/>
    <s v="No known compromise"/>
    <s v="SAi69pQ5esk="/>
    <s v=""/>
    <s v=""/>
  </r>
  <r>
    <s v="NEON.D08.BLWA.DP1.20138.001.amc_cellCounts.2018-03.expanded.20231228T190457Z.csv"/>
    <s v="4536bb1c-93c4-405b-989b-817216ab4da1"/>
    <s v="Battelle Applied Genomics"/>
    <s v="D08"/>
    <x v="14"/>
    <s v="BLWA.AOS.buoy.c0"/>
    <x v="872"/>
    <d v="2018-05-17T09:00:00"/>
    <s v="OK"/>
    <x v="874"/>
    <s v="A00000013269"/>
    <s v="BATTELLE_epifluorProtocol_V3"/>
    <s v="automated image analysis"/>
    <n v="47"/>
    <m/>
    <n v="10"/>
    <n v="5"/>
    <n v="100"/>
    <n v="66"/>
    <n v="260741"/>
    <n v="0.6"/>
    <s v="LR"/>
    <s v=""/>
    <s v="TuIbGgXF7vfeH3y1NAol+w=="/>
    <s v=""/>
    <s v="TuIbGgXF7vcxFNi0e8oPZg=="/>
  </r>
  <r>
    <s v="NEON.D08.BLWA.DP1.20138.001.amc_cellCounts.2018-05.expanded.20231228T170550Z.csv"/>
    <s v="30971e15-e68a-4696-be41-05c404c855c8"/>
    <s v="Battelle Applied Genomics"/>
    <s v="D08"/>
    <x v="14"/>
    <s v="BLWA.AOS.buoy.c1"/>
    <x v="873"/>
    <d v="2018-07-11T09:00:00"/>
    <s v="OK"/>
    <x v="875"/>
    <s v="A00000013286"/>
    <s v="BATTELLE_epifluorProtocol_V3"/>
    <s v="automated image analysis"/>
    <n v="25"/>
    <m/>
    <n v="10"/>
    <n v="4"/>
    <n v="100"/>
    <n v="1802"/>
    <n v="2224691"/>
    <n v="1.1000000000000001"/>
    <s v=""/>
    <s v=""/>
    <s v="TuIbGgXF7vfeH3y1NAol+w=="/>
    <s v=""/>
    <s v="TuIbGgXF7vcxFNi0e8oPZg=="/>
  </r>
  <r>
    <s v="NEON.D08.BLWA.DP1.20138.001.amc_cellCounts.2018-05.expanded.20231228T170550Z.csv"/>
    <s v="6716a2b0-75e4-4029-baa0-93d31eb6a430"/>
    <s v="Battelle Applied Genomics"/>
    <s v="D08"/>
    <x v="14"/>
    <s v="BLWA.AOS.buoy.c2"/>
    <x v="874"/>
    <d v="2018-07-11T09:00:00"/>
    <s v="OK"/>
    <x v="876"/>
    <s v="A00000013599"/>
    <s v="BATTELLE_epifluorProtocol_V3"/>
    <s v="automated image analysis"/>
    <n v="25"/>
    <m/>
    <n v="10"/>
    <n v="4"/>
    <n v="100"/>
    <n v="1434"/>
    <n v="1770370"/>
    <n v="1.1000000000000001"/>
    <s v=""/>
    <s v=""/>
    <s v="TuIbGgXF7vfeH3y1NAol+w=="/>
    <s v=""/>
    <s v="TuIbGgXF7vcxFNi0e8oPZg=="/>
  </r>
  <r>
    <s v="NEON.D08.BLWA.DP1.20138.001.amc_cellCounts.2018-07.expanded.20231228T195806Z.csv"/>
    <s v="4739d44e-9b5e-4ec1-b6a3-ae71f085cbe9"/>
    <s v="Battelle Applied Genomics"/>
    <s v="D08"/>
    <x v="14"/>
    <s v="BLWA.AOS.buoy.c0"/>
    <x v="875"/>
    <d v="2018-09-28T09:00:00"/>
    <s v="OK"/>
    <x v="877"/>
    <s v="A00000014323"/>
    <s v="BATTELLE_epifluorProtocol_V3"/>
    <s v="automated image analysis"/>
    <n v="25"/>
    <m/>
    <n v="10"/>
    <n v="2"/>
    <m/>
    <n v="1579"/>
    <n v="3411420"/>
    <n v="0.6"/>
    <s v=""/>
    <s v=""/>
    <s v="TuIbGgXF7vfcUnbShO1+tw=="/>
    <s v=""/>
    <s v="TuIbGgXF7vcxFNi0e8oPZg=="/>
  </r>
  <r>
    <s v="NEON.D08.BLWA.DP1.20138.001.amc_cellCounts.2018-09.expanded.20231228T194810Z.csv"/>
    <s v="6b73cf33-6ecc-4a63-a1ea-dadbffe39560"/>
    <s v="Battelle Applied Genomics"/>
    <s v="D08"/>
    <x v="14"/>
    <s v="BLWA.AOS.buoy.c0"/>
    <x v="876"/>
    <d v="2018-11-27T09:00:00"/>
    <s v="Cold chain broken"/>
    <x v="878"/>
    <s v="B00000003922"/>
    <s v="BATTELLE_epifluorProtocol_V3"/>
    <s v="manual image analysis"/>
    <n v="25"/>
    <m/>
    <n v="10"/>
    <n v="5"/>
    <n v="100"/>
    <n v="3075"/>
    <n v="2657407"/>
    <n v="1.2"/>
    <s v=""/>
    <s v="Sample arrived &gt;60% frozen"/>
    <s v="TuIbGgXF7vfcUnbShO1+tw=="/>
    <s v=""/>
    <s v="TuIbGgXF7vfeH3y1NAol+w=="/>
  </r>
  <r>
    <s v="NEON.D08.BLWA.DP1.20138.001.amc_cellCounts.2018-11.expanded.20231228T200018Z.csv"/>
    <s v="977580a7-c648-4168-91e3-96a53bf571b0"/>
    <s v="Battelle Applied Genomics"/>
    <s v="D08"/>
    <x v="14"/>
    <s v="BLWA.AOS.buoy.c0"/>
    <x v="877"/>
    <d v="2019-02-11T09:00:00"/>
    <s v="OK"/>
    <x v="879"/>
    <s v="A00000047714"/>
    <s v="BATTELLE_epifluorProtocol_V3"/>
    <s v="automated image analysis"/>
    <n v="25"/>
    <m/>
    <n v="10"/>
    <n v="2"/>
    <n v="100"/>
    <n v="1030"/>
    <n v="1780247"/>
    <n v="0.6"/>
    <s v=""/>
    <s v=""/>
    <s v="TuIbGgXF7vfcUnbShO1+tw=="/>
    <s v=""/>
    <s v="TuIbGgXF7vfeH3y1NAol+w=="/>
  </r>
  <r>
    <s v="NEON.D08.BLWA.DP1.20138.001.amc_cellCounts.2019-01.expanded.20231227T184000Z.csv"/>
    <s v="b9be7684-5059-47d8-abe5-4e2f0389868f"/>
    <s v="Battelle Applied Genomics"/>
    <s v="D08"/>
    <x v="14"/>
    <s v="BLWA.AOS.buoy.c0"/>
    <x v="878"/>
    <d v="2019-03-27T09:00:00"/>
    <s v="Cold chain broken"/>
    <x v="880"/>
    <s v="A00000047979"/>
    <s v="BATTELLE_epifluorProtocol_V3"/>
    <s v="automated image analysis"/>
    <n v="25"/>
    <m/>
    <n v="10"/>
    <n v="5"/>
    <n v="100"/>
    <n v="1159"/>
    <n v="1001605"/>
    <n v="1.7"/>
    <s v=""/>
    <s v="Sample arrived partially frozen but was analyzable."/>
    <s v="TuIbGgXF7vfcUnbShO1+tw=="/>
    <s v=""/>
    <s v="vMLbKuU6fpEPi1m0ln3TkA=="/>
  </r>
  <r>
    <s v="NEON.D08.BLWA.DP1.20138.001.amc_cellCounts.2019-03.expanded.20231227T192548Z.csv"/>
    <s v="af0bd13c-403c-4839-b311-7b5ecf8b524f"/>
    <s v="Battelle Applied Genomics"/>
    <s v="D08"/>
    <x v="14"/>
    <s v="BLWA.AOS.buoy.c0"/>
    <x v="879"/>
    <d v="2019-05-30T09:00:00"/>
    <s v="OK"/>
    <x v="881"/>
    <s v="A00000048595"/>
    <s v="BATTELLE_epifluorProtocol_V3"/>
    <s v="automated image analysis"/>
    <n v="25"/>
    <m/>
    <n v="10"/>
    <n v="3"/>
    <n v="100"/>
    <n v="1279"/>
    <n v="1842181"/>
    <n v="1.7"/>
    <s v=""/>
    <s v=""/>
    <s v="TuIbGgXF7vf19myfWd/EhQ=="/>
    <s v=""/>
    <s v="vMLbKuU6fpEPi1m0ln3TkA=="/>
  </r>
  <r>
    <s v="NEON.D08.BLWA.DP1.20138.001.amc_cellCounts.2019-05.expanded.20231227T175015Z.csv"/>
    <s v="9d5fd37c-3a47-490a-9bb6-489f8b61ca39"/>
    <s v="Battelle Applied Genomics"/>
    <s v="D08"/>
    <x v="14"/>
    <s v="BLWA.AOS.buoy.c0"/>
    <x v="880"/>
    <d v="2019-07-29T09:00:00"/>
    <s v="OK"/>
    <x v="882"/>
    <s v="A00000082088"/>
    <s v="BATTELLE_epifluorProtocol_V3"/>
    <s v="automated image analysis"/>
    <n v="25"/>
    <n v="10"/>
    <n v="10"/>
    <n v="10"/>
    <n v="100"/>
    <n v="9020"/>
    <n v="3897531"/>
    <n v="0.6"/>
    <s v=""/>
    <s v=""/>
    <s v="TuIbGgXF7vf19myfWd/EhQ=="/>
    <s v=""/>
    <s v="TuIbGgXF7vfeH3y1NAol+w=="/>
  </r>
  <r>
    <s v="NEON.D08.BLWA.DP1.20138.001.amc_cellCounts.2019-07.expanded.20231227T180245Z.csv"/>
    <s v="a72aa55b-7efd-405a-8da6-7ef172da7a19"/>
    <s v="Battelle Applied Genomics"/>
    <s v="D08"/>
    <x v="14"/>
    <s v="BLWA.AOS.buoy.c0"/>
    <x v="881"/>
    <d v="2019-09-24T09:00:00"/>
    <s v="OK"/>
    <x v="883"/>
    <s v="A00000083181"/>
    <s v="BATTELLE_epifluorProtocol_V3"/>
    <s v="automated image analysis"/>
    <n v="25"/>
    <n v="10"/>
    <n v="10"/>
    <n v="10"/>
    <n v="100"/>
    <n v="7650"/>
    <n v="3305556"/>
    <n v="1.2"/>
    <s v=""/>
    <s v=""/>
    <s v="TuIbGgXF7vfcUnbShO1+tw=="/>
    <s v=""/>
    <s v="TuIbGgXF7vfeH3y1NAol+w=="/>
  </r>
  <r>
    <s v="NEON.D08.BLWA.DP1.20138.001.amc_cellCounts.2019-09.expanded.20231227T170056Z.csv"/>
    <s v="b7b410ba-003e-40e7-a1f9-fe536415337e"/>
    <s v="Battelle Applied Genomics"/>
    <s v="D08"/>
    <x v="14"/>
    <s v="BLWA.AOS.buoy.c0"/>
    <x v="882"/>
    <d v="2019-11-20T09:00:00"/>
    <s v="OK"/>
    <x v="884"/>
    <s v="A00000114338"/>
    <s v="BATTELLE_epifluorProtocol_V4"/>
    <s v="automated image analysis"/>
    <n v="25"/>
    <n v="10"/>
    <n v="10"/>
    <n v="10"/>
    <n v="100"/>
    <n v="10150"/>
    <n v="43858025"/>
    <m/>
    <s v=""/>
    <s v=""/>
    <s v="TuIbGgXF7vevZb0caRpZAQ=="/>
    <s v=""/>
    <s v="TuIbGgXF7vfkyq5thAKFMA=="/>
  </r>
  <r>
    <s v="NEON.D08.BLWA.DP1.20138.001.amc_cellCounts.2019-11.expanded.20231227T200728Z.csv"/>
    <s v="274d2a44-10ad-45e0-8ef3-f2251b1eec34"/>
    <s v="Battelle Applied Genomics"/>
    <s v="D08"/>
    <x v="14"/>
    <s v="BLWA.AOS.buoy.c0"/>
    <x v="883"/>
    <d v="2020-01-22T09:00:00"/>
    <s v="OK"/>
    <x v="885"/>
    <s v="A00000145506"/>
    <s v="BATTELLE_epifluorProtocol_V4"/>
    <s v="automated image analysis"/>
    <n v="25"/>
    <n v="10"/>
    <n v="12"/>
    <n v="10"/>
    <n v="100"/>
    <n v="12220"/>
    <n v="4400206"/>
    <m/>
    <s v=""/>
    <s v=""/>
    <s v="TuIbGgXF7vf63arGW51dzg=="/>
    <s v=""/>
    <s v="TuIbGgXF7vfkyq5thAKFMA=="/>
  </r>
  <r>
    <s v="NEON.D08.BLWA.DP1.20138.001.amc_cellCounts.2020-01.expanded.20231227T223508Z.csv"/>
    <s v="ce31b607-f587-4975-879c-dbcf2b8215f7"/>
    <s v="Battelle Applied Genomics"/>
    <s v="D08"/>
    <x v="14"/>
    <s v="BLWA.AOS.buoy.c0"/>
    <x v="884"/>
    <d v="2020-03-26T09:00:00"/>
    <s v="OK"/>
    <x v="886"/>
    <s v="A00000145931"/>
    <s v="BATTELLE_epifluorProtocol_V4"/>
    <s v="automated image analysis"/>
    <n v="25"/>
    <n v="10"/>
    <n v="10"/>
    <n v="10"/>
    <n v="100"/>
    <n v="9600"/>
    <n v="4148148"/>
    <m/>
    <s v=""/>
    <s v=""/>
    <s v="TuIbGgXF7vfwmbH0HRfL8A=="/>
    <s v=""/>
    <s v="TuIbGgXF7veSFaINxEViRw=="/>
  </r>
  <r>
    <s v="NEON.D08.BLWA.DP1.20138.001.amc_cellCounts.2020-03.expanded.20231227T211231Z.csv"/>
    <s v="0d7b6821-b1a8-4437-8709-d5dc7e5abc60"/>
    <s v="Battelle Applied Genomics"/>
    <s v="D08"/>
    <x v="14"/>
    <s v="BLWA.AOS.buoy.c0"/>
    <x v="885"/>
    <d v="2020-08-04T09:00:00"/>
    <s v="OK"/>
    <x v="887"/>
    <s v="A00000146349"/>
    <s v="BATTELLE_epifluorProtocol_V4"/>
    <s v="automated image analysis"/>
    <n v="25"/>
    <n v="10"/>
    <n v="10"/>
    <n v="10"/>
    <n v="100"/>
    <n v="26680"/>
    <n v="11528395"/>
    <m/>
    <s v=""/>
    <s v=""/>
    <s v="TuIbGgXF7vfcUnbShO1+tw=="/>
    <s v=""/>
    <s v="TuIbGgXF7vfkyq5thAKFMA=="/>
  </r>
  <r>
    <s v="NEON.D08.BLWA.DP1.20138.001.amc_cellCounts.2020-10.expanded.20231227T220630Z.csv"/>
    <s v="5de8ebf8-34a2-4f5a-abdc-cf17381dba62"/>
    <s v="Battelle Applied Genomics"/>
    <s v="D08"/>
    <x v="14"/>
    <s v="BLWA.AOS.buoy.c0"/>
    <x v="886"/>
    <d v="2020-11-19T09:00:00"/>
    <s v="OK"/>
    <x v="888"/>
    <s v="A00000231784"/>
    <s v="BATTELLE_epifluorProtocol_V4"/>
    <s v="automated image analysis"/>
    <n v="25"/>
    <n v="10"/>
    <n v="10"/>
    <n v="10"/>
    <n v="100"/>
    <n v="13280"/>
    <n v="5738272"/>
    <n v="0.7"/>
    <s v=""/>
    <s v=""/>
    <s v="TuIbGgXF7vcxFNi0e8oPZg=="/>
    <s v="TuIbGgXF7vfeH3y1NAol+w=="/>
    <s v="/4JMnnzktjJU8JLmyyFMqw=="/>
  </r>
  <r>
    <s v="NEON.D08.BLWA.DP1.20138.001.amc_cellCounts.2021-02.expanded.20231227T234137Z.csv"/>
    <s v="a943f5eb-d982-477c-83b9-714e06956c4d"/>
    <s v="Battelle Applied Genomics"/>
    <s v="D08"/>
    <x v="14"/>
    <s v="BLWA.AOS.buoy.c0"/>
    <x v="887"/>
    <d v="2021-06-10T09:00:00"/>
    <s v="Cold chain broken"/>
    <x v="889"/>
    <s v="A00000232282"/>
    <s v="BATTELLE_epifluorProtocol_V4"/>
    <s v="automated image analysis"/>
    <n v="25"/>
    <n v="10"/>
    <n v="10"/>
    <n v="10"/>
    <n v="100"/>
    <n v="2650"/>
    <n v="1145062"/>
    <m/>
    <s v=""/>
    <s v="Sample arrived above accepted temperature range but was analyzable."/>
    <s v="TuIbGgXF7vfcUnbShO1+tw=="/>
    <s v=""/>
    <s v="TuIbGgXF7vf4scFP2EHD/A=="/>
  </r>
  <r>
    <s v="NEON.D08.BLWA.DP1.20138.001.amc_cellCounts.2021-03.expanded.20231228T004405Z.csv"/>
    <s v="c633fc64-22f5-4b30-99e5-f51feeb7d6a8"/>
    <s v="Battelle Applied Genomics"/>
    <s v="D08"/>
    <x v="14"/>
    <s v="BLWA.AOS.buoy.c0"/>
    <x v="888"/>
    <d v="2021-06-10T09:00:00"/>
    <s v="Cold chain broken"/>
    <x v="890"/>
    <s v="A00000232668"/>
    <s v="BATTELLE_epifluorProtocol_V4"/>
    <s v="automated image analysis"/>
    <n v="25"/>
    <n v="10"/>
    <n v="10"/>
    <n v="10"/>
    <n v="100"/>
    <n v="1090"/>
    <n v="470988"/>
    <m/>
    <s v=""/>
    <s v="Sample arrived above accepted temperature range but was analyzable."/>
    <s v="TuIbGgXF7vfcUnbShO1+tw=="/>
    <s v=""/>
    <s v="TuIbGgXF7vf4scFP2EHD/A=="/>
  </r>
  <r>
    <s v="NEON.D08.BLWA.DP1.20138.001.amc_cellCounts.2021-05.expanded.20231227T233748Z.csv"/>
    <s v="3d9dc695-a164-4d9a-9ab1-1e56611e4bc9"/>
    <s v="Battelle Applied Genomics"/>
    <s v="D08"/>
    <x v="14"/>
    <s v="BLWA.AOS.buoy.b.c0"/>
    <x v="889"/>
    <d v="2021-08-04T09:00:00"/>
    <s v="OK"/>
    <x v="891"/>
    <s v="A00000233130"/>
    <s v="BATTELLE_epifluorProtocol_V5"/>
    <s v="automated image analysis"/>
    <n v="25"/>
    <n v="10"/>
    <n v="10"/>
    <n v="10"/>
    <n v="100"/>
    <n v="8890"/>
    <n v="3841358"/>
    <n v="1.7"/>
    <s v=""/>
    <s v=""/>
    <s v="TuIbGgXF7vfcUnbShO1+tw=="/>
    <s v="TuIbGgXF7vcxFNi0e8oPZg=="/>
    <s v="TuIbGgXF7vf4scFP2EHD/A=="/>
  </r>
  <r>
    <s v="NEON.D08.BLWA.DP1.20138.001.amc_cellCounts.2021-07.expanded.20231228T000711Z.csv"/>
    <s v="817eaf2e-46a7-470e-898c-a8c3a3834132"/>
    <s v="Battelle Applied Genomics"/>
    <s v="D08"/>
    <x v="14"/>
    <s v="BLWA.AOS.buoy.b.c0"/>
    <x v="890"/>
    <d v="2021-10-05T09:00:00"/>
    <s v="OK"/>
    <x v="892"/>
    <s v="A00000147565"/>
    <s v="BATTELLE_epifluorProtocol_V5"/>
    <s v="automated image analysis"/>
    <n v="25"/>
    <n v="100"/>
    <n v="10"/>
    <n v="10"/>
    <n v="100"/>
    <n v="20600"/>
    <n v="8901235"/>
    <n v="2.4"/>
    <s v=""/>
    <s v=""/>
    <s v="TuIbGgXF7vfcUnbShO1+tw=="/>
    <s v="TuIbGgXF7vcxFNi0e8oPZg=="/>
    <s v="TuIbGgXF7vf4scFP2EHD/A=="/>
  </r>
  <r>
    <s v="NEON.D08.BLWA.DP1.20138.001.amc_cellCounts.2021-09.expanded.20231228T002041Z.csv"/>
    <s v="ab54c30f-8794-44db-9abd-faf7b67ecbcb"/>
    <s v="Battelle Applied Genomics"/>
    <s v="D08"/>
    <x v="14"/>
    <s v="BLWA.AOS.buoy.b.c0"/>
    <x v="891"/>
    <d v="2021-12-07T09:00:00"/>
    <s v="OK"/>
    <x v="893"/>
    <s v="A00000233160"/>
    <s v="BATTELLE_epifluorProtocol_V5"/>
    <s v="automated image analysis"/>
    <n v="25"/>
    <n v="10"/>
    <n v="10"/>
    <n v="10"/>
    <n v="100"/>
    <n v="9270"/>
    <n v="4005556"/>
    <m/>
    <s v=""/>
    <s v=""/>
    <s v="TuIbGgXF7vfcUnbShO1+tw=="/>
    <s v=""/>
    <s v="TuIbGgXF7vfzrVbmyJtLCA=="/>
  </r>
  <r>
    <s v="NEON.D08.BLWA.DP1.20138.001.amc_cellCounts.2021-11.expanded.20231228T002511Z.csv"/>
    <s v="bfec7753-fb37-442e-afaf-5ef5ad8f5e8a"/>
    <s v="Battelle Applied Genomics"/>
    <s v="D08"/>
    <x v="14"/>
    <s v="BLWA.AOS.buoy.b.c0"/>
    <x v="892"/>
    <d v="2022-02-14T09:00:00"/>
    <s v="OK"/>
    <x v="894"/>
    <s v="A00000233806"/>
    <s v="BATTELLE_epifluorProtocol_V6"/>
    <s v="automated image analysis"/>
    <n v="25"/>
    <n v="10"/>
    <n v="10"/>
    <n v="10"/>
    <n v="100"/>
    <n v="3330"/>
    <n v="1438889"/>
    <m/>
    <s v=""/>
    <s v=""/>
    <s v="TuIbGgXF7vfcUnbShO1+tw=="/>
    <s v=""/>
    <s v="TuIbGgXF7vf4scFP2EHD/A=="/>
  </r>
  <r>
    <s v="NEON.D08.BLWA.DP1.20138.001.amc_cellCounts.2022-01.expanded.20231229T055230Z.csv"/>
    <s v="dceb18e9-7653-44e6-a7ad-7f6d9b9a9830"/>
    <s v="Battelle Applied Genomics"/>
    <s v="D08"/>
    <x v="14"/>
    <s v="BLWA.AOS.buoy.b.c0"/>
    <x v="893"/>
    <d v="2022-03-28T09:00:00"/>
    <s v="OK"/>
    <x v="895"/>
    <s v="A00000234102"/>
    <s v="BATTELLE_epifluorProtocol_V6"/>
    <s v="automated image analysis"/>
    <n v="25"/>
    <n v="10"/>
    <n v="10"/>
    <n v="10"/>
    <n v="100"/>
    <n v="1550"/>
    <n v="669753"/>
    <m/>
    <s v=""/>
    <s v=""/>
    <s v="TuIbGgXF7vfcUnbShO1+tw=="/>
    <s v=""/>
    <s v="TuIbGgXF7vfzrVbmyJtLCA=="/>
  </r>
  <r>
    <s v="NEON.D08.BLWA.DP1.20138.001.amc_cellCounts.2022-03.expanded.20231229T042519Z.csv"/>
    <s v="7f47e453-12f6-4ceb-a383-4d2b8f994a52"/>
    <s v="Battelle Applied Genomics"/>
    <s v="D08"/>
    <x v="14"/>
    <s v="BLWA.AOS.buoy.b.c0"/>
    <x v="894"/>
    <d v="2022-06-13T09:00:00"/>
    <s v="OK"/>
    <x v="896"/>
    <s v="A00000234235"/>
    <s v="BATTELLE_epifluorProtocol_V6"/>
    <s v="automated image analysis"/>
    <n v="25"/>
    <m/>
    <n v="10"/>
    <n v="10"/>
    <n v="100"/>
    <n v="1044"/>
    <n v="451111"/>
    <m/>
    <s v=""/>
    <s v=""/>
    <s v="TuIbGgXF7vfcUnbShO1+tw=="/>
    <s v=""/>
    <s v="TuIbGgXF7vf4scFP2EHD/A=="/>
  </r>
  <r>
    <s v="NEON.D08.BLWA.DP1.20138.001.amc_cellCounts.2022-05.expanded.20231229T060543Z.csv"/>
    <s v="986fa61b-1c5a-476c-a2df-8f143a72d797"/>
    <s v="Battelle Applied Genomics"/>
    <s v="D08"/>
    <x v="14"/>
    <s v="BLWA.AOS.buoy.b.c0"/>
    <x v="895"/>
    <d v="2022-09-13T09:00:00"/>
    <s v="OK"/>
    <x v="897"/>
    <s v="A00000234743"/>
    <s v="BATTELLE_epifluorProtocol_V6"/>
    <s v="automated image analysis"/>
    <n v="25"/>
    <n v="10"/>
    <n v="10"/>
    <n v="10"/>
    <n v="100"/>
    <n v="7320"/>
    <n v="3162963"/>
    <m/>
    <s v=""/>
    <s v=""/>
    <s v="TuIbGgXF7vf5QN6lKJFDaA=="/>
    <s v=""/>
    <s v="ljFJY13p6pzg2KxKCNjSrw=="/>
  </r>
  <r>
    <s v="NEON.D08.BLWA.DP1.20138.001.amc_cellCounts.2022-07.expanded.20231229T040254Z.csv"/>
    <s v="a4730f9d-bd80-4f37-8285-d082ae345288"/>
    <s v="Battelle Applied Genomics"/>
    <s v="D08"/>
    <x v="14"/>
    <s v="BLWA.AOS.buoy.b.c0"/>
    <x v="896"/>
    <d v="2022-11-08T09:00:00"/>
    <s v="OK"/>
    <x v="898"/>
    <s v="A00000235542"/>
    <s v="BATTELLE_epifluorProtocol_V6"/>
    <s v="automated image analysis"/>
    <n v="25"/>
    <n v="10"/>
    <n v="10"/>
    <n v="10"/>
    <n v="100"/>
    <n v="3200"/>
    <n v="1382716"/>
    <m/>
    <s v=""/>
    <s v=""/>
    <s v="TuIbGgXF7vfcUnbShO1+tw=="/>
    <s v=""/>
    <s v="TuIbGgXF7vf4scFP2EHD/A=="/>
  </r>
  <r>
    <s v="NEON.D08.BLWA.DP1.20138.001.amc_cellCounts.2022-09.expanded.20231229T052346Z.csv"/>
    <s v="eedc50cc-3968-4768-bcc9-7ac6c991811c"/>
    <s v="Battelle Memorial Institute"/>
    <s v="D08"/>
    <x v="14"/>
    <s v="BLWA.AOS.buoy.b.c0"/>
    <x v="897"/>
    <d v="2023-02-08T09:00:00"/>
    <s v="OK"/>
    <x v="899"/>
    <s v="A00000235546"/>
    <s v="BATTELLE_epifluorProtocol_V6"/>
    <s v="automated image analysis"/>
    <n v="25"/>
    <n v="10"/>
    <n v="10"/>
    <n v="10"/>
    <n v="100"/>
    <n v="7730"/>
    <n v="3340123"/>
    <m/>
    <s v=""/>
    <s v=""/>
    <s v="TuIbGgXF7vfwmbH0HRfL8A=="/>
    <s v=""/>
    <s v="TuIbGgXF7vdlZiSBHnEoLg=="/>
  </r>
  <r>
    <s v="NEON.D08.BLWA.DP1.20138.001.amc_cellCounts.2022-11.expanded.20231229T053718Z.csv"/>
    <s v="45297130-e3f2-4c3f-bdc7-33edc527c877"/>
    <s v="Battelle Memorial Institute"/>
    <s v="D08"/>
    <x v="14"/>
    <s v="BLWA.AOS.buoy.b.c0"/>
    <x v="898"/>
    <d v="2023-02-08T09:00:00"/>
    <s v="OK"/>
    <x v="900"/>
    <s v="A00000236396"/>
    <s v="BATTELLE_epifluorProtocol_V6"/>
    <s v="automated image analysis"/>
    <n v="25"/>
    <n v="10"/>
    <n v="10"/>
    <n v="10"/>
    <n v="100"/>
    <n v="3240"/>
    <n v="1400000"/>
    <m/>
    <s v=""/>
    <s v=""/>
    <s v="TuIbGgXF7vf5QN6lKJFDaA=="/>
    <s v=""/>
    <s v="TuIbGgXF7vdlZiSBHnEoLg=="/>
  </r>
  <r>
    <s v="NEON.D08.BLWA.DP1.20138.001.amc_cellCounts.2023-01.expanded.20231229T170719Z.csv"/>
    <s v="75788095-42bf-4854-816b-deb6561d78b9"/>
    <s v="Battelle Memorial Institute"/>
    <s v="D08"/>
    <x v="14"/>
    <s v="BLWA.AOS.buoy.b.c0"/>
    <x v="899"/>
    <d v="2023-03-21T09:00:00"/>
    <s v="OK"/>
    <x v="901"/>
    <s v="A00000236768"/>
    <s v="BATTELLE_epifluorProtocol_V6"/>
    <s v="automated image analysis"/>
    <n v="25"/>
    <m/>
    <n v="10"/>
    <n v="10"/>
    <n v="100"/>
    <n v="797"/>
    <n v="344383"/>
    <m/>
    <s v=""/>
    <s v=""/>
    <s v="TuIbGgXF7vf5QN6lKJFDaA=="/>
    <s v=""/>
    <s v="TuIbGgXF7vfwmbH0HRfL8A=="/>
  </r>
  <r>
    <s v="NEON.D08.BLWA.DP1.20138.001.amc_cellCounts.2023-03.expanded.20231229T154728Z.csv"/>
    <s v="e474094c-b6b2-44ce-9b79-c2090277cdab"/>
    <s v="Battelle Memorial Institute"/>
    <s v="D08"/>
    <x v="14"/>
    <s v="BLWA.AOS.buoy.b.c0"/>
    <x v="900"/>
    <d v="2023-05-24T09:00:00"/>
    <s v="OK"/>
    <x v="902"/>
    <s v="A00000237271"/>
    <s v="BATTELLE_epifluorProtocol_V6"/>
    <s v="automated image analysis"/>
    <n v="25"/>
    <m/>
    <n v="10"/>
    <n v="10"/>
    <n v="100"/>
    <n v="465"/>
    <n v="200926"/>
    <m/>
    <s v=""/>
    <s v=""/>
    <s v="TuIbGgXF7vf5QN6lKJFDaA=="/>
    <s v=""/>
    <s v="TuIbGgXF7vf0RPZQi6ksGA=="/>
  </r>
  <r>
    <s v="NEON.D08.MAYF.DP1.20138.001.amc_cellCounts.2015-03.expanded.20231226T235121Z.csv"/>
    <s v="5abb689e-6d53-4504-b350-295ef6b193f1"/>
    <s v="Argonne National Laboratory"/>
    <s v="D08"/>
    <x v="15"/>
    <s v="MAYF.AOS.S2"/>
    <x v="901"/>
    <m/>
    <s v="OK"/>
    <x v="903"/>
    <s v=""/>
    <s v="anl_cellcts_protocol_v1"/>
    <s v="flow cytometry"/>
    <m/>
    <m/>
    <m/>
    <n v="0"/>
    <m/>
    <n v="323000"/>
    <n v="1615000"/>
    <m/>
    <s v=""/>
    <s v=""/>
    <s v="bgbZRk64hNc="/>
    <s v=""/>
    <s v=""/>
  </r>
  <r>
    <s v="NEON.D08.MAYF.DP1.20138.001.amc_cellCounts.2017-04.expanded.20231227T040815Z.csv"/>
    <s v="ba158238-15ce-465f-adaf-54f7a6e39d6c"/>
    <s v="Battelle Applied Genomics"/>
    <s v="D08"/>
    <x v="15"/>
    <s v="MAYF.AOS.S2"/>
    <x v="902"/>
    <d v="2017-05-16T09:00:00"/>
    <s v="OK"/>
    <x v="904"/>
    <s v=""/>
    <s v="BATTELLE_epifluorProtocol_V3"/>
    <s v="automated image analysis"/>
    <m/>
    <m/>
    <n v="0"/>
    <n v="10"/>
    <n v="100"/>
    <n v="0"/>
    <n v="0"/>
    <m/>
    <s v=""/>
    <s v="Reference image not selected in May, no PDE perfomed. Assisted Image analysis via ImageJ. No cells visualized on filter, below limit of detection, recommend repeat with higher volume in future. Samples mounted with Immersion Oil, recommend using ProLong or Antifade mountant instead in future."/>
    <s v="SAi69pQ5esk="/>
    <s v=""/>
    <s v=""/>
  </r>
  <r>
    <s v="NEON.D08.MAYF.DP1.20138.001.amc_cellCounts.2017-05.expanded.20231227T081906Z.csv"/>
    <s v="d18a0458-a91a-4584-8a30-d77f3f54e56c"/>
    <s v="Battelle Applied Genomics"/>
    <s v="D08"/>
    <x v="15"/>
    <s v="MAYF.AOS.S2"/>
    <x v="903"/>
    <d v="2017-07-18T09:00:00"/>
    <s v="OK"/>
    <x v="905"/>
    <s v=""/>
    <s v="BATTELLE_epifluorProtocol_V3"/>
    <s v="automated image analysis"/>
    <n v="47"/>
    <m/>
    <n v="11"/>
    <n v="10"/>
    <n v="100"/>
    <n v="543"/>
    <n v="975084"/>
    <n v="1.1000000000000001"/>
    <s v=""/>
    <s v=""/>
    <s v="SAi69pQ5esk="/>
    <s v=""/>
    <s v=""/>
  </r>
  <r>
    <s v="NEON.D08.MAYF.DP1.20138.001.amc_cellCounts.2017-06.expanded.20231227T081323Z.csv"/>
    <s v="e0640c4f-9c96-4859-b1d2-83b79cbf4cf8"/>
    <s v="Battelle Applied Genomics"/>
    <s v="D08"/>
    <x v="15"/>
    <s v="MAYF.AOS.S2"/>
    <x v="904"/>
    <d v="2017-07-18T09:00:00"/>
    <s v="OK"/>
    <x v="906"/>
    <s v=""/>
    <s v="BATTELLE_epifluorProtocol_V3"/>
    <s v="automated image analysis"/>
    <n v="47"/>
    <m/>
    <n v="10"/>
    <n v="10"/>
    <n v="100"/>
    <n v="628"/>
    <n v="1240494"/>
    <n v="1.1000000000000001"/>
    <s v=""/>
    <s v=""/>
    <s v="SAi69pQ5esk="/>
    <s v=""/>
    <s v=""/>
  </r>
  <r>
    <s v="NEON.D08.MAYF.DP1.20138.001.amc_cellCounts.2017-07.expanded.20231227T090819Z.csv"/>
    <s v="0e6b4fa2-6505-4c63-a991-aa981612a9c6"/>
    <s v="Battelle Applied Genomics"/>
    <s v="D08"/>
    <x v="15"/>
    <s v="MAYF.AOS.S2"/>
    <x v="905"/>
    <d v="2017-07-18T09:00:00"/>
    <s v="OK"/>
    <x v="907"/>
    <s v=""/>
    <s v="BATTELLE_epifluorProtocol_V3"/>
    <s v="automated image analysis"/>
    <n v="47"/>
    <m/>
    <n v="10"/>
    <n v="10"/>
    <n v="100"/>
    <n v="427"/>
    <n v="843457"/>
    <n v="1.1000000000000001"/>
    <s v=""/>
    <s v=""/>
    <s v="SAi69pQ5esk="/>
    <s v=""/>
    <s v=""/>
  </r>
  <r>
    <s v="NEON.D08.MAYF.DP1.20138.001.amc_cellCounts.2017-08.expanded.20231227T052909Z.csv"/>
    <s v="f60f5de5-5e87-46c1-9515-e4adaae6e7c0"/>
    <s v="Battelle Applied Genomics"/>
    <s v="D08"/>
    <x v="15"/>
    <s v="MAYF.AOS.S2"/>
    <x v="906"/>
    <d v="2017-09-18T09:00:00"/>
    <s v="OK"/>
    <x v="908"/>
    <s v=""/>
    <s v="BATTELLE_epifluorProtocol_V3"/>
    <s v="automated image analysis"/>
    <n v="47"/>
    <m/>
    <n v="10"/>
    <n v="10"/>
    <n v="100"/>
    <n v="41"/>
    <n v="80988"/>
    <n v="0"/>
    <s v="LR"/>
    <s v="Cell density low under 40 and 100X objectived. Images taken under 100X objective analyzed. Recommend increasing volume filtered in future."/>
    <s v="SAi69pQ5esk="/>
    <s v=""/>
    <s v=""/>
  </r>
  <r>
    <s v="NEON.D08.MAYF.DP1.20138.001.amc_cellCounts.2017-09.expanded.20231227T034734Z.csv"/>
    <s v="0aa7cab0-4eb3-4ce2-8c5f-d553d7bd0bbd"/>
    <s v="Battelle Applied Genomics"/>
    <s v="D08"/>
    <x v="15"/>
    <s v="MAYF.AOS.S2"/>
    <x v="907"/>
    <d v="2017-09-18T09:00:00"/>
    <s v="OK"/>
    <x v="909"/>
    <s v=""/>
    <s v="BATTELLE_epifluorProtocol_V3"/>
    <s v="automated image analysis"/>
    <n v="47"/>
    <m/>
    <n v="10"/>
    <n v="10"/>
    <n v="100"/>
    <n v="935"/>
    <n v="1846914"/>
    <n v="0"/>
    <s v=""/>
    <s v=""/>
    <s v="SAi69pQ5esk="/>
    <s v=""/>
    <s v=""/>
  </r>
  <r>
    <s v="NEON.D08.MAYF.DP1.20138.001.amc_cellCounts.2017-10.expanded.20231227T040953Z.csv"/>
    <s v="168550ec-3c30-496c-b022-2328be3c3766"/>
    <s v="Battelle Applied Genomics"/>
    <s v="D08"/>
    <x v="15"/>
    <s v="MAYF.AOS.S2"/>
    <x v="908"/>
    <d v="2017-12-04T09:00:00"/>
    <s v="OK"/>
    <x v="910"/>
    <s v=""/>
    <s v="BATTELLE_epifluorProtocol_V3"/>
    <s v="automated image analysis"/>
    <n v="47"/>
    <m/>
    <n v="10"/>
    <n v="10"/>
    <n v="100"/>
    <n v="1509"/>
    <n v="2980741"/>
    <n v="0.6"/>
    <s v=""/>
    <s v=""/>
    <s v="SAi69pQ5esk="/>
    <s v=""/>
    <s v=""/>
  </r>
  <r>
    <s v="NEON.D08.MAYF.DP1.20138.001.amc_cellCounts.2017-11.expanded.20231227T032758Z.csv"/>
    <s v="cdd15bb7-6075-4606-b898-0a53a4819d53"/>
    <s v="Battelle Applied Genomics"/>
    <s v="D08"/>
    <x v="15"/>
    <s v="MAYF.AOS.S2"/>
    <x v="909"/>
    <d v="2017-12-04T09:00:00"/>
    <s v="OK"/>
    <x v="911"/>
    <s v=""/>
    <s v="BATTELLE_epifluorProtocol_V3"/>
    <s v="automated image analysis"/>
    <n v="47"/>
    <m/>
    <n v="10"/>
    <n v="10"/>
    <n v="40"/>
    <n v="49"/>
    <n v="54702"/>
    <n v="0.6"/>
    <s v="LR"/>
    <s v=""/>
    <s v="SAi69pQ5esk="/>
    <s v=""/>
    <s v=""/>
  </r>
  <r>
    <s v="NEON.D08.MAYF.DP1.20138.001.amc_cellCounts.2017-12.expanded.20231227T034922Z.csv"/>
    <s v="646f6788-e4c4-4d94-9be0-ee064419bd84"/>
    <s v="Battelle Applied Genomics"/>
    <s v="D08"/>
    <x v="15"/>
    <s v="MAYF.AOS.S2"/>
    <x v="910"/>
    <d v="2018-01-17T09:00:00"/>
    <s v="OK"/>
    <x v="912"/>
    <s v=""/>
    <s v="BATTELLE_epifluorProtocol_V3"/>
    <s v="automated image analysis"/>
    <n v="25"/>
    <m/>
    <n v="10"/>
    <n v="20"/>
    <n v="100"/>
    <n v="0"/>
    <n v="0"/>
    <n v="0.6"/>
    <s v="LX"/>
    <s v=""/>
    <s v="SAi69pQ5esk="/>
    <s v=""/>
    <s v=""/>
  </r>
  <r>
    <s v="NEON.D08.MAYF.DP1.20138.001.amc_cellCounts.2018-01.expanded.20231228T181215Z.csv"/>
    <s v="5a50e60e-5794-48c7-b788-c6c2c56141f4"/>
    <s v="Battelle Applied Genomics"/>
    <s v="D08"/>
    <x v="15"/>
    <s v="MAYF.AOS.S2"/>
    <x v="911"/>
    <d v="2018-01-17T09:00:00"/>
    <s v="OK"/>
    <x v="913"/>
    <s v=""/>
    <s v="BATTELLE_epifluorProtocol_V3"/>
    <s v="automated image analysis"/>
    <n v="25"/>
    <m/>
    <n v="10"/>
    <n v="20"/>
    <n v="100"/>
    <n v="105"/>
    <n v="22685"/>
    <n v="0.6"/>
    <s v=""/>
    <s v=""/>
    <s v="SAi69pQ5esk="/>
    <s v=""/>
    <s v=""/>
  </r>
  <r>
    <s v="NEON.D08.MAYF.DP1.20138.001.amc_cellCounts.2018-02.expanded.20231228T174952Z.csv"/>
    <s v="ce308c0e-14dd-48dd-afaa-a70f11cdf8e9"/>
    <s v="Battelle Applied Genomics"/>
    <s v="D08"/>
    <x v="15"/>
    <s v="MAYF.AOS.S2"/>
    <x v="912"/>
    <d v="2018-03-21T09:00:00"/>
    <s v="OK"/>
    <x v="914"/>
    <s v=""/>
    <s v="BATTELLE_epifluorProtocol_V3"/>
    <s v="automated image analysis"/>
    <n v="25"/>
    <m/>
    <n v="10"/>
    <n v="20"/>
    <n v="100"/>
    <n v="632"/>
    <n v="136543"/>
    <n v="0.6"/>
    <s v=""/>
    <s v=""/>
    <s v="TuIbGgXF7vf63arGW51dzg=="/>
    <s v=""/>
    <s v="TuIbGgXF7vcxFNi0e8oPZg=="/>
  </r>
  <r>
    <s v="NEON.D08.MAYF.DP1.20138.001.amc_cellCounts.2018-03.expanded.20231228T184356Z.csv"/>
    <s v="f516327b-968d-434f-a941-40d31b53a529"/>
    <s v="Battelle Applied Genomics"/>
    <s v="D08"/>
    <x v="15"/>
    <s v="MAYF.AOS.S2"/>
    <x v="913"/>
    <d v="2018-03-21T09:00:00"/>
    <s v="OK"/>
    <x v="915"/>
    <s v=""/>
    <s v="BATTELLE_epifluorProtocol_V3"/>
    <s v="automated image analysis"/>
    <n v="25"/>
    <m/>
    <n v="10"/>
    <n v="20"/>
    <n v="100"/>
    <n v="557"/>
    <n v="120340"/>
    <n v="0.6"/>
    <s v=""/>
    <s v=""/>
    <s v="TuIbGgXF7vf63arGW51dzg=="/>
    <s v=""/>
    <s v="TuIbGgXF7vcxFNi0e8oPZg=="/>
  </r>
  <r>
    <s v="NEON.D08.MAYF.DP1.20138.001.amc_cellCounts.2018-04.expanded.20231228T171347Z.csv"/>
    <s v="ecefd95b-5e04-4f60-aa76-e4d61d69a202"/>
    <s v="Battelle Applied Genomics"/>
    <s v="D08"/>
    <x v="15"/>
    <s v="MAYF.AOS.S2"/>
    <x v="914"/>
    <d v="2018-05-17T09:00:00"/>
    <s v="OK"/>
    <x v="916"/>
    <s v="A00000013268"/>
    <s v="BATTELLE_epifluorProtocol_V3"/>
    <s v="manual image analysis"/>
    <n v="25"/>
    <m/>
    <n v="10"/>
    <n v="10"/>
    <n v="100"/>
    <n v="1610"/>
    <n v="695679"/>
    <n v="0.6"/>
    <s v=""/>
    <s v=""/>
    <s v="TuIbGgXF7vfeH3y1NAol+w=="/>
    <s v=""/>
    <s v="TuIbGgXF7vcxFNi0e8oPZg=="/>
  </r>
  <r>
    <s v="NEON.D08.MAYF.DP1.20138.001.amc_cellCounts.2018-05.expanded.20231228T185352Z.csv"/>
    <s v="ea629bc8-a659-4a24-a5ff-37c36e8d7738"/>
    <s v="Battelle Applied Genomics"/>
    <s v="D08"/>
    <x v="15"/>
    <s v="MAYF.AOS.S2"/>
    <x v="915"/>
    <d v="2018-05-17T09:00:00"/>
    <s v="Other (describe in remarks)"/>
    <x v="917"/>
    <s v="A00000015378"/>
    <s v="BATTELLE_epifluorProtocol_V3"/>
    <s v="manual image analysis"/>
    <n v="25"/>
    <m/>
    <n v="0"/>
    <n v="10"/>
    <n v="100"/>
    <m/>
    <m/>
    <n v="0.6"/>
    <s v=""/>
    <s v="Sample was unable to be analyzed via manual or automated counting. Sample images showed extremely dense organisms clustered in mulitple planes of the filter with high background fluorescence. In focus images were unable to be acquired."/>
    <s v="TuIbGgXF7vfeH3y1NAol+w=="/>
    <s v=""/>
    <s v="TuIbGgXF7vcxFNi0e8oPZg=="/>
  </r>
  <r>
    <s v="NEON.D08.MAYF.DP1.20138.001.amc_cellCounts.2018-06.expanded.20231228T185906Z.csv"/>
    <s v="b0b5a176-259e-40ef-81dc-97d67409f0bd"/>
    <s v="Battelle Applied Genomics"/>
    <s v="D08"/>
    <x v="15"/>
    <s v="MAYF.AOS.S2"/>
    <x v="916"/>
    <d v="2018-07-11T09:00:00"/>
    <s v="Other (describe in remarks)"/>
    <x v="918"/>
    <s v="A00000015366"/>
    <s v="BATTELLE_epifluorProtocol_V3"/>
    <s v="automated image analysis"/>
    <n v="25"/>
    <m/>
    <n v="0"/>
    <n v="5"/>
    <n v="100"/>
    <m/>
    <m/>
    <n v="1.1000000000000001"/>
    <s v="LX"/>
    <s v="Representative images unable to be taken due to high background on the filter, likely due to organic matter in the sample. Slide uncountable."/>
    <s v="TuIbGgXF7vfeH3y1NAol+w=="/>
    <s v=""/>
    <s v="TuIbGgXF7vcxFNi0e8oPZg=="/>
  </r>
  <r>
    <s v="NEON.D08.MAYF.DP1.20138.001.amc_cellCounts.2018-07.expanded.20231228T171843Z.csv"/>
    <s v="9c5b622f-ab9c-40a8-8803-b00fc6ea9540"/>
    <s v="Battelle Applied Genomics"/>
    <s v="D08"/>
    <x v="15"/>
    <s v="MAYF.AOS.S2"/>
    <x v="917"/>
    <d v="2018-07-11T09:00:00"/>
    <s v="OK"/>
    <x v="919"/>
    <s v="A00000014338"/>
    <s v="BATTELLE_epifluorProtocol_V3"/>
    <s v="automated image analysis"/>
    <n v="25"/>
    <m/>
    <n v="11"/>
    <n v="5"/>
    <n v="100"/>
    <n v="1953"/>
    <n v="1534343"/>
    <n v="1.1000000000000001"/>
    <s v=""/>
    <s v=""/>
    <s v="TuIbGgXF7vfeH3y1NAol+w=="/>
    <s v=""/>
    <s v="TuIbGgXF7vcxFNi0e8oPZg=="/>
  </r>
  <r>
    <s v="NEON.D08.MAYF.DP1.20138.001.amc_cellCounts.2018-08.expanded.20231228T182302Z.csv"/>
    <s v="810f7bf5-f9c4-4330-91a4-9a5f3b1763d5"/>
    <s v="Battelle Applied Genomics"/>
    <s v="D08"/>
    <x v="15"/>
    <s v="MAYF.AOS.S2"/>
    <x v="918"/>
    <d v="2018-09-28T09:00:00"/>
    <s v="OK"/>
    <x v="920"/>
    <s v="A00000014305"/>
    <s v="BATTELLE_epifluorProtocol_V3"/>
    <s v="automated image analysis"/>
    <n v="25"/>
    <m/>
    <n v="10"/>
    <n v="2"/>
    <m/>
    <n v="1422"/>
    <n v="2457778"/>
    <n v="0.6"/>
    <s v=""/>
    <s v=""/>
    <s v="TuIbGgXF7vfcUnbShO1+tw=="/>
    <s v=""/>
    <s v="TuIbGgXF7vcxFNi0e8oPZg=="/>
  </r>
  <r>
    <s v="NEON.D08.MAYF.DP1.20138.001.amc_cellCounts.2018-09.expanded.20231228T184827Z.csv"/>
    <s v="5acd2ec6-bdb2-4086-849a-0c9fdd8388d6"/>
    <s v="Battelle Applied Genomics"/>
    <s v="D08"/>
    <x v="15"/>
    <s v="MAYF.AOS.S2"/>
    <x v="919"/>
    <d v="2018-10-30T09:00:00"/>
    <s v="OK"/>
    <x v="921"/>
    <s v="A00000014708"/>
    <s v="BATTELLE_epifluorProtocol_V3"/>
    <s v="automated image analysis"/>
    <n v="25"/>
    <m/>
    <n v="10"/>
    <n v="2"/>
    <n v="100"/>
    <n v="1183"/>
    <n v="2044691"/>
    <n v="1.7"/>
    <s v=""/>
    <s v=""/>
    <s v="TuIbGgXF7vfcUnbShO1+tw=="/>
    <s v=""/>
    <s v="TuIbGgXF7vfeH3y1NAol+w=="/>
  </r>
  <r>
    <s v="NEON.D08.MAYF.DP1.20138.001.amc_cellCounts.2018-10.expanded.20231228T194143Z.csv"/>
    <s v="e32a06ed-81ea-453f-ac5b-4b52fc1f023e"/>
    <s v="Battelle Applied Genomics"/>
    <s v="D08"/>
    <x v="15"/>
    <s v="MAYF.AOS.S2"/>
    <x v="920"/>
    <d v="2018-11-27T09:00:00"/>
    <s v="OK"/>
    <x v="922"/>
    <s v="A00000014714"/>
    <s v="BATTELLE_epifluorProtocol_V3"/>
    <s v="manual image analysis"/>
    <n v="25"/>
    <m/>
    <n v="10"/>
    <n v="10"/>
    <n v="100"/>
    <n v="3951"/>
    <n v="1707222"/>
    <n v="1.2"/>
    <s v=""/>
    <s v=""/>
    <s v="TuIbGgXF7vfcUnbShO1+tw=="/>
    <s v=""/>
    <s v="TuIbGgXF7vfeH3y1NAol+w=="/>
  </r>
  <r>
    <s v="NEON.D08.MAYF.DP1.20138.001.amc_cellCounts.2018-11.expanded.20231228T190220Z.csv"/>
    <s v="d53ecfb1-e8e6-4d3b-9b12-93ac4c998b30"/>
    <s v="Battelle Applied Genomics"/>
    <s v="D08"/>
    <x v="15"/>
    <s v="MAYF.AOS.S2"/>
    <x v="921"/>
    <d v="2019-02-11T09:00:00"/>
    <s v="OK"/>
    <x v="923"/>
    <s v="A00000047257"/>
    <s v="BATTELLE_epifluorProtocol_V3"/>
    <s v="automated image analysis"/>
    <n v="25"/>
    <m/>
    <n v="10"/>
    <n v="5"/>
    <n v="100"/>
    <n v="1299"/>
    <n v="1122593"/>
    <n v="0.6"/>
    <s v=""/>
    <s v=""/>
    <s v="TuIbGgXF7vfcUnbShO1+tw=="/>
    <s v=""/>
    <s v="TuIbGgXF7vfeH3y1NAol+w=="/>
  </r>
  <r>
    <s v="NEON.D08.MAYF.DP1.20138.001.amc_cellCounts.2018-12.expanded.20231228T192106Z.csv"/>
    <s v="86899ac1-5761-4cb7-80f5-20351ea0e54d"/>
    <s v="Battelle Applied Genomics"/>
    <s v="D08"/>
    <x v="15"/>
    <s v="MAYF.AOS.S2"/>
    <x v="922"/>
    <d v="2019-02-11T09:00:00"/>
    <s v="OK"/>
    <x v="924"/>
    <s v="A00000047857"/>
    <s v="BATTELLE_epifluorProtocol_V3"/>
    <s v="automated image analysis"/>
    <n v="25"/>
    <m/>
    <n v="10"/>
    <n v="5"/>
    <n v="100"/>
    <n v="902"/>
    <n v="779506"/>
    <n v="0.6"/>
    <s v=""/>
    <s v=""/>
    <s v="TuIbGgXF7vfcUnbShO1+tw=="/>
    <s v=""/>
    <s v="TuIbGgXF7vfeH3y1NAol+w=="/>
  </r>
  <r>
    <s v="NEON.D08.MAYF.DP1.20138.001.amc_cellCounts.2019-01.expanded.20231227T170532Z.csv"/>
    <s v="c1151562-4aac-47e2-be15-dc61343f979b"/>
    <s v="Battelle Applied Genomics"/>
    <s v="D08"/>
    <x v="15"/>
    <s v="MAYF.AOS.S2"/>
    <x v="923"/>
    <d v="2019-02-11T09:00:00"/>
    <s v="OK"/>
    <x v="925"/>
    <s v="A00000047915"/>
    <s v="BATTELLE_epifluorProtocol_V3"/>
    <s v="automated image analysis"/>
    <n v="25"/>
    <m/>
    <n v="10"/>
    <n v="5"/>
    <n v="100"/>
    <n v="501"/>
    <n v="432963"/>
    <n v="0.6"/>
    <s v=""/>
    <s v=""/>
    <s v="TuIbGgXF7vfcUnbShO1+tw=="/>
    <s v=""/>
    <s v="TuIbGgXF7vfeH3y1NAol+w=="/>
  </r>
  <r>
    <s v="NEON.D08.MAYF.DP1.20138.001.amc_cellCounts.2019-02.expanded.20231227T174308Z.csv"/>
    <s v="c8c9331a-c4f4-4423-8461-762807f30e89"/>
    <s v="Battelle Applied Genomics"/>
    <s v="D08"/>
    <x v="15"/>
    <s v="MAYF.AOS.S2"/>
    <x v="924"/>
    <d v="2019-03-27T09:00:00"/>
    <s v="Cold chain broken"/>
    <x v="926"/>
    <s v="A00000047989"/>
    <s v="BATTELLE_epifluorProtocol_V3"/>
    <s v="automated image analysis"/>
    <n v="25"/>
    <m/>
    <n v="10"/>
    <n v="5"/>
    <n v="100"/>
    <n v="550"/>
    <n v="475309"/>
    <n v="1.7"/>
    <s v=""/>
    <s v="Sample arrived partially frozen but was analyzable."/>
    <s v="TuIbGgXF7vfcUnbShO1+tw=="/>
    <s v=""/>
    <s v="vMLbKuU6fpEPi1m0ln3TkA=="/>
  </r>
  <r>
    <s v="NEON.D08.MAYF.DP1.20138.001.amc_cellCounts.2019-03.expanded.20231227T173250Z.csv"/>
    <s v="7b9d1e76-c402-4e35-8f2f-5c45b4b9b19b"/>
    <s v="Battelle Applied Genomics"/>
    <s v="D08"/>
    <x v="15"/>
    <s v="MAYF.AOS.S2"/>
    <x v="925"/>
    <d v="2019-03-27T09:00:00"/>
    <s v="OK"/>
    <x v="927"/>
    <s v="A00000048320"/>
    <s v="BATTELLE_epifluorProtocol_V3"/>
    <s v="automated image analysis"/>
    <n v="25"/>
    <m/>
    <n v="10"/>
    <n v="5"/>
    <n v="100"/>
    <n v="414"/>
    <n v="357778"/>
    <n v="1.7"/>
    <s v=""/>
    <s v=""/>
    <s v="TuIbGgXF7vfcUnbShO1+tw=="/>
    <s v=""/>
    <s v="vMLbKuU6fpEPi1m0ln3TkA=="/>
  </r>
  <r>
    <s v="NEON.D08.MAYF.DP1.20138.001.amc_cellCounts.2019-04.expanded.20231227T182646Z.csv"/>
    <s v="19cbb1be-4b47-451a-b592-f16ec6a220c4"/>
    <s v="Battelle Applied Genomics"/>
    <s v="D08"/>
    <x v="15"/>
    <s v="MAYF.AOS.S2"/>
    <x v="926"/>
    <d v="2019-05-30T09:00:00"/>
    <s v="OK"/>
    <x v="928"/>
    <s v="A00000048568"/>
    <s v="BATTELLE_epifluorProtocol_V3"/>
    <s v="automated image analysis"/>
    <n v="25"/>
    <m/>
    <n v="10"/>
    <n v="5"/>
    <n v="100"/>
    <n v="1306"/>
    <n v="1128642"/>
    <n v="1.7"/>
    <s v=""/>
    <s v=""/>
    <s v="TuIbGgXF7vf19myfWd/EhQ=="/>
    <s v=""/>
    <s v="vMLbKuU6fpEPi1m0ln3TkA=="/>
  </r>
  <r>
    <s v="NEON.D08.MAYF.DP1.20138.001.amc_cellCounts.2019-04.expanded.20231227T182646Z.csv"/>
    <s v="81cf3a80-a1d7-4424-a9c6-310ca7b43c66"/>
    <s v="Battelle Applied Genomics"/>
    <s v="D08"/>
    <x v="15"/>
    <s v="MAYF.AOS.S2"/>
    <x v="927"/>
    <d v="2019-05-30T09:00:00"/>
    <s v="OK"/>
    <x v="929"/>
    <s v="A00000081777"/>
    <s v="BATTELLE_epifluorProtocol_V3"/>
    <s v="automated image analysis"/>
    <n v="25"/>
    <m/>
    <n v="11"/>
    <n v="5"/>
    <n v="100"/>
    <n v="2304"/>
    <n v="1810101"/>
    <n v="1.7"/>
    <s v=""/>
    <s v=""/>
    <s v="TuIbGgXF7vf19myfWd/EhQ=="/>
    <s v=""/>
    <s v="vMLbKuU6fpEPi1m0ln3TkA=="/>
  </r>
  <r>
    <s v="NEON.D08.MAYF.DP1.20138.001.amc_cellCounts.2019-06.expanded.20231227T192630Z.csv"/>
    <s v="6b859339-b04c-4414-83d4-b47b84bf9548"/>
    <s v="Battelle Applied Genomics"/>
    <s v="D08"/>
    <x v="15"/>
    <s v="MAYF.AOS.S2"/>
    <x v="928"/>
    <d v="2019-07-30T09:00:00"/>
    <s v="OK"/>
    <x v="930"/>
    <s v="A00000081791"/>
    <s v="BATTELLE_epifluorProtocol_V3"/>
    <s v="automated image analysis"/>
    <n v="25"/>
    <n v="10"/>
    <n v="10"/>
    <n v="10"/>
    <n v="100"/>
    <n v="5830"/>
    <n v="2519136"/>
    <n v="0.6"/>
    <s v=""/>
    <s v=""/>
    <s v="TuIbGgXF7vf19myfWd/EhQ=="/>
    <s v=""/>
    <s v="TuIbGgXF7vfeH3y1NAol+w=="/>
  </r>
  <r>
    <s v="NEON.D08.MAYF.DP1.20138.001.amc_cellCounts.2019-07.expanded.20231227T163657Z.csv"/>
    <s v="c18b047c-05b6-4967-ae40-e98038da73ea"/>
    <s v="Battelle Applied Genomics"/>
    <s v="D08"/>
    <x v="15"/>
    <s v="MAYF.AOS.S2"/>
    <x v="929"/>
    <d v="2019-07-30T09:00:00"/>
    <s v="OK"/>
    <x v="931"/>
    <s v="A00000082689"/>
    <s v="BATTELLE_epifluorProtocol_V3"/>
    <s v="automated image analysis"/>
    <n v="25"/>
    <n v="10"/>
    <n v="10"/>
    <n v="10"/>
    <n v="100"/>
    <n v="9680"/>
    <n v="4182716"/>
    <n v="0.6"/>
    <s v=""/>
    <s v=""/>
    <s v="TuIbGgXF7vf19myfWd/EhQ=="/>
    <s v=""/>
    <s v="TuIbGgXF7vfeH3y1NAol+w=="/>
  </r>
  <r>
    <s v="NEON.D08.MAYF.DP1.20138.001.amc_cellCounts.2019-08.expanded.20231227T190057Z.csv"/>
    <s v="8be89922-ea30-46ac-8e41-433e96d3f3cc"/>
    <s v="Battelle Applied Genomics"/>
    <s v="D08"/>
    <x v="15"/>
    <s v="MAYF.AOS.S2"/>
    <x v="930"/>
    <d v="2019-09-24T09:00:00"/>
    <s v="OK"/>
    <x v="932"/>
    <s v="A00000083336"/>
    <s v="BATTELLE_epifluorProtocol_V3"/>
    <s v="automated image analysis"/>
    <n v="25"/>
    <n v="10"/>
    <n v="10"/>
    <n v="10"/>
    <n v="100"/>
    <n v="2860"/>
    <n v="1235802"/>
    <n v="2.8"/>
    <s v=""/>
    <s v=""/>
    <s v="TuIbGgXF7veDJlutooe2uQ=="/>
    <s v=""/>
    <s v="TuIbGgXF7vfeH3y1NAol+w=="/>
  </r>
  <r>
    <s v="NEON.D08.MAYF.DP1.20138.001.amc_cellCounts.2019-09.expanded.20231227T175949Z.csv"/>
    <s v="290c7bac-dc12-41b9-9373-2664a75986c4"/>
    <s v="Battelle Applied Genomics"/>
    <s v="D08"/>
    <x v="15"/>
    <s v="MAYF.AOS.S2"/>
    <x v="931"/>
    <d v="2019-09-24T09:00:00"/>
    <s v="OK"/>
    <x v="933"/>
    <s v="A00000083348"/>
    <s v="BATTELLE_epifluorProtocol_V3"/>
    <s v="automated image analysis"/>
    <n v="25"/>
    <n v="10"/>
    <n v="10"/>
    <n v="10"/>
    <n v="100"/>
    <n v="2840"/>
    <n v="1227160"/>
    <n v="2.8"/>
    <s v=""/>
    <s v=""/>
    <s v="TuIbGgXF7veDJlutooe2uQ=="/>
    <s v=""/>
    <s v="TuIbGgXF7vfeH3y1NAol+w=="/>
  </r>
  <r>
    <s v="NEON.D08.MAYF.DP1.20138.001.amc_cellCounts.2019-10.expanded.20231227T191243Z.csv"/>
    <s v="1f103a7b-3aec-4041-adad-bcd818d08199"/>
    <s v="Battelle Applied Genomics"/>
    <s v="D08"/>
    <x v="15"/>
    <s v="MAYF.AOS.S2"/>
    <x v="932"/>
    <d v="2019-11-20T09:00:00"/>
    <s v="OK"/>
    <x v="934"/>
    <s v="A00000083341"/>
    <s v="BATTELLE_epifluorProtocol_V4"/>
    <s v="automated image analysis"/>
    <n v="25"/>
    <n v="10"/>
    <n v="11"/>
    <n v="10"/>
    <n v="100"/>
    <n v="8220"/>
    <n v="35518519"/>
    <n v="4.8"/>
    <s v=""/>
    <s v=""/>
    <s v="TuIbGgXF7vevZb0caRpZAQ=="/>
    <s v="TuIbGgXF7vfwmbH0HRfL8A=="/>
    <s v="TuIbGgXF7vfkyq5thAKFMA=="/>
  </r>
  <r>
    <s v="NEON.D08.MAYF.DP1.20138.001.amc_cellCounts.2019-11.expanded.20231227T164836Z.csv"/>
    <s v="bdd4df4c-cf24-4654-a65d-c421bd6a6392"/>
    <s v="Battelle Applied Genomics"/>
    <s v="D08"/>
    <x v="15"/>
    <s v="MAYF.AOS.S2"/>
    <x v="933"/>
    <d v="2019-11-20T09:00:00"/>
    <s v="OK"/>
    <x v="935"/>
    <s v="A00000144744"/>
    <s v="BATTELLE_epifluorProtocol_V4"/>
    <s v="automated image analysis"/>
    <n v="25"/>
    <n v="10"/>
    <n v="10"/>
    <n v="10"/>
    <n v="100"/>
    <n v="3160"/>
    <n v="13654321"/>
    <m/>
    <s v=""/>
    <s v=""/>
    <s v="TuIbGgXF7vevZb0caRpZAQ=="/>
    <s v=""/>
    <s v="TuIbGgXF7vfkyq5thAKFMA=="/>
  </r>
  <r>
    <s v="NEON.D08.MAYF.DP1.20138.001.amc_cellCounts.2019-12.expanded.20231227T180243Z.csv"/>
    <s v="1f9c01a8-f0ad-41ca-9e62-f2829c817415"/>
    <s v="Battelle Applied Genomics"/>
    <s v="D08"/>
    <x v="15"/>
    <s v="MAYF.AOS.S2"/>
    <x v="934"/>
    <d v="2020-01-22T09:00:00"/>
    <s v="OK"/>
    <x v="936"/>
    <s v="A00000145603"/>
    <s v="BATTELLE_epifluorProtocol_V4"/>
    <s v="automated image analysis"/>
    <n v="25"/>
    <n v="10"/>
    <n v="10"/>
    <n v="10"/>
    <n v="100"/>
    <n v="9780"/>
    <n v="4225926"/>
    <m/>
    <s v=""/>
    <s v=""/>
    <s v="TuIbGgXF7vf63arGW51dzg=="/>
    <s v=""/>
    <s v="TuIbGgXF7vfkyq5thAKFMA=="/>
  </r>
  <r>
    <s v="NEON.D08.MAYF.DP1.20138.001.amc_cellCounts.2020-01.expanded.20231227T210334Z.csv"/>
    <s v="c9184916-afb8-4beb-a1be-814418e6aa1d"/>
    <s v="Battelle Applied Genomics"/>
    <s v="D08"/>
    <x v="15"/>
    <s v="MAYF.AOS.S2"/>
    <x v="935"/>
    <d v="2020-01-22T09:00:00"/>
    <s v="OK"/>
    <x v="937"/>
    <s v="A00000145768"/>
    <s v="BATTELLE_epifluorProtocol_V4"/>
    <s v="automated image analysis"/>
    <n v="25"/>
    <n v="10"/>
    <n v="10"/>
    <n v="10"/>
    <n v="100"/>
    <n v="3240"/>
    <n v="1400000"/>
    <m/>
    <s v=""/>
    <s v=""/>
    <s v="TuIbGgXF7vf63arGW51dzg=="/>
    <s v=""/>
    <s v="TuIbGgXF7vfkyq5thAKFMA=="/>
  </r>
  <r>
    <s v="NEON.D08.MAYF.DP1.20138.001.amc_cellCounts.2020-02.expanded.20231227T222412Z.csv"/>
    <s v="61c56068-1da6-4a6e-90c0-9e1f304f41ff"/>
    <s v="Battelle Applied Genomics"/>
    <s v="D08"/>
    <x v="15"/>
    <s v="MAYF.AOS.S2"/>
    <x v="936"/>
    <d v="2020-03-26T09:00:00"/>
    <s v="OK"/>
    <x v="938"/>
    <s v="A00000145785"/>
    <s v="BATTELLE_epifluorProtocol_V4"/>
    <s v="automated image analysis"/>
    <n v="25"/>
    <n v="10"/>
    <n v="11"/>
    <n v="10"/>
    <n v="100"/>
    <n v="7920"/>
    <n v="3111111"/>
    <m/>
    <s v=""/>
    <s v=""/>
    <s v="TuIbGgXF7vf63arGW51dzg=="/>
    <s v=""/>
    <s v="TuIbGgXF7veSFaINxEViRw=="/>
  </r>
  <r>
    <s v="NEON.D08.MAYF.DP1.20138.001.amc_cellCounts.2020-03.expanded.20231227T223717Z.csv"/>
    <s v="57666e2c-122c-4ab6-a9e3-21be7a3c67c3"/>
    <s v="Battelle Applied Genomics"/>
    <s v="D08"/>
    <x v="15"/>
    <s v="MAYF.AOS.S2"/>
    <x v="937"/>
    <d v="2020-03-26T09:00:00"/>
    <s v="OK"/>
    <x v="939"/>
    <s v="A00000146109"/>
    <s v="BATTELLE_epifluorProtocol_V4"/>
    <s v="automated image analysis"/>
    <n v="25"/>
    <n v="10"/>
    <n v="10"/>
    <n v="10"/>
    <n v="100"/>
    <n v="24540"/>
    <n v="10603704"/>
    <m/>
    <s v=""/>
    <s v=""/>
    <s v="TuIbGgXF7vfcUnbShO1+tw=="/>
    <s v=""/>
    <s v="TuIbGgXF7veSFaINxEViRw=="/>
  </r>
  <r>
    <s v="NEON.D08.MAYF.DP1.20138.001.amc_cellCounts.2020-08.expanded.20231227T232028Z.csv"/>
    <s v="c231e6aa-450c-4a93-85a0-18bf00cb1859"/>
    <s v="Battelle Applied Genomics"/>
    <s v="D08"/>
    <x v="15"/>
    <s v="MAYF.AOS.S2"/>
    <x v="938"/>
    <d v="2020-10-27T09:00:00"/>
    <s v="Other (describe in remarks)"/>
    <x v="940"/>
    <s v="A00000231434"/>
    <s v="BATTELLE_epifluorProtocol_V4"/>
    <s v="automated image analysis"/>
    <n v="25"/>
    <n v="10"/>
    <n v="10"/>
    <n v="10"/>
    <n v="100"/>
    <n v="4430"/>
    <n v="1914198"/>
    <m/>
    <s v=""/>
    <s v="Sample had to be diluted and re-filtered. Non-diluted sample was uncountable. Cells could not be distinguished from the background."/>
    <s v="TuIbGgXF7vfkyq5thAKFMA=="/>
    <s v=""/>
    <s v="TuIbGgXF7vfkyq5thAKFMA=="/>
  </r>
  <r>
    <s v="NEON.D08.MAYF.DP1.20138.001.amc_cellCounts.2020-09.expanded.20231227T223419Z.csv"/>
    <s v="5121eb44-b3a9-40b3-b13c-7da7b71eaf0d"/>
    <s v="Battelle Applied Genomics"/>
    <s v="D08"/>
    <x v="15"/>
    <s v="MAYF.AOS.S2"/>
    <x v="939"/>
    <d v="2020-10-21T09:00:00"/>
    <s v="OK"/>
    <x v="941"/>
    <s v="A00000231626"/>
    <s v="BATTELLE_epifluorProtocol_V4"/>
    <s v="automated image analysis"/>
    <n v="25"/>
    <m/>
    <n v="10"/>
    <n v="10"/>
    <n v="100"/>
    <n v="259"/>
    <n v="111914"/>
    <m/>
    <s v=""/>
    <s v=""/>
    <s v="TuIbGgXF7vfkyq5thAKFMA=="/>
    <s v=""/>
    <s v="TuIbGgXF7vfkyq5thAKFMA=="/>
  </r>
  <r>
    <s v="NEON.D08.MAYF.DP1.20138.001.amc_cellCounts.2020-11.expanded.20231227T204256Z.csv"/>
    <s v="e88a722c-777d-4f6f-b491-2f90d0439eda"/>
    <s v="Battelle Applied Genomics"/>
    <s v="D08"/>
    <x v="15"/>
    <s v="MAYF.AOS.S2"/>
    <x v="940"/>
    <d v="2020-11-19T09:00:00"/>
    <s v="OK"/>
    <x v="942"/>
    <s v="A00000231892"/>
    <s v="BATTELLE_epifluorProtocol_V4"/>
    <s v="automated image analysis"/>
    <n v="25"/>
    <n v="10"/>
    <n v="10"/>
    <n v="10"/>
    <n v="100"/>
    <n v="4680"/>
    <n v="2022222"/>
    <m/>
    <s v=""/>
    <s v=""/>
    <s v="TuIbGgXF7vcxFNi0e8oPZg=="/>
    <s v=""/>
    <s v="/4JMnnzktjJU8JLmyyFMqw=="/>
  </r>
  <r>
    <s v="NEON.D08.MAYF.DP1.20138.001.amc_cellCounts.2020-12.expanded.20231227T210943Z.csv"/>
    <s v="179a6b06-c215-4521-8b84-4f65ef06293c"/>
    <s v="Battelle Applied Genomics"/>
    <s v="D08"/>
    <x v="15"/>
    <s v="MAYF.AOS.S2"/>
    <x v="941"/>
    <d v="2021-02-08T09:00:00"/>
    <s v="OK"/>
    <x v="943"/>
    <s v="A00000231895"/>
    <s v="BATTELLE_epifluorProtocol_V4"/>
    <s v="automated image analysis"/>
    <n v="25"/>
    <n v="10"/>
    <n v="10"/>
    <n v="10"/>
    <n v="100"/>
    <n v="1080"/>
    <n v="466667"/>
    <m/>
    <s v=""/>
    <s v="OK"/>
    <s v="TuIbGgXF7vcxFNi0e8oPZg=="/>
    <s v=""/>
    <s v="Rp+aIsSto+A="/>
  </r>
  <r>
    <s v="NEON.D08.MAYF.DP1.20138.001.amc_cellCounts.2021-01.expanded.20231228T014844Z.csv"/>
    <s v="01e991de-11dd-4778-8b31-890cc7e33a51"/>
    <s v="Battelle Applied Genomics"/>
    <s v="D08"/>
    <x v="15"/>
    <s v="MAYF.AOS.S2"/>
    <x v="942"/>
    <d v="2021-02-08T09:00:00"/>
    <s v="OK"/>
    <x v="944"/>
    <s v="A00000232185"/>
    <s v="BATTELLE_epifluorProtocol_V4"/>
    <s v="automated image analysis"/>
    <n v="25"/>
    <n v="10"/>
    <n v="10"/>
    <n v="10"/>
    <n v="100"/>
    <n v="910"/>
    <n v="393210"/>
    <n v="0"/>
    <s v=""/>
    <s v="OK"/>
    <s v="TuIbGgXF7vcxFNi0e8oPZg=="/>
    <s v="TuIbGgXF7vfeH3y1NAol+w=="/>
    <s v="Rp+aIsSto+A="/>
  </r>
  <r>
    <s v="NEON.D08.MAYF.DP1.20138.001.amc_cellCounts.2021-02.expanded.20231228T004959Z.csv"/>
    <s v="9e4dd106-c48a-49a3-ad17-a94d6bc03715"/>
    <s v="Battelle Applied Genomics"/>
    <s v="D08"/>
    <x v="15"/>
    <s v="MAYF.AOS.S2"/>
    <x v="943"/>
    <d v="2021-04-09T09:00:00"/>
    <s v="Cold chain broken"/>
    <x v="945"/>
    <s v="A00000232123"/>
    <s v="BATTELLE_epifluorProtocol_V4"/>
    <s v="automated image analysis"/>
    <n v="25"/>
    <n v="10"/>
    <n v="10"/>
    <n v="10"/>
    <n v="100"/>
    <n v="2480"/>
    <n v="1071605"/>
    <m/>
    <s v=""/>
    <s v="Sample arrived above accepted temperature range but was analyzable."/>
    <s v="TuIbGgXF7vfcUnbShO1+tw=="/>
    <s v=""/>
    <s v="Rp+aIsSto+A="/>
  </r>
  <r>
    <s v="NEON.D08.MAYF.DP1.20138.001.amc_cellCounts.2021-03.expanded.20231228T015503Z.csv"/>
    <s v="2af9e3c7-b011-4630-8058-c789aaed1f50"/>
    <s v="Battelle Applied Genomics"/>
    <s v="D08"/>
    <x v="15"/>
    <s v="MAYF.AOS.S2"/>
    <x v="944"/>
    <d v="2021-04-09T09:00:00"/>
    <s v="Cold chain broken"/>
    <x v="946"/>
    <s v="A00000232394"/>
    <s v="BATTELLE_epifluorProtocol_V4"/>
    <s v="automated image analysis"/>
    <n v="25"/>
    <n v="10"/>
    <n v="10"/>
    <n v="10"/>
    <n v="100"/>
    <n v="1660"/>
    <n v="717284"/>
    <m/>
    <s v=""/>
    <s v="Sample arrived above accepted temperature range but was analyzable."/>
    <s v="TuIbGgXF7vfcUnbShO1+tw=="/>
    <s v=""/>
    <s v="Rp+aIsSto+A="/>
  </r>
  <r>
    <s v="NEON.D08.MAYF.DP1.20138.001.amc_cellCounts.2021-04.expanded.20231228T002644Z.csv"/>
    <s v="ccee1c75-07eb-4f23-8ce3-4514cf2f5201"/>
    <s v="Battelle Applied Genomics"/>
    <s v="D08"/>
    <x v="15"/>
    <s v="MAYF.AOS.S2"/>
    <x v="945"/>
    <d v="2021-06-15T09:00:00"/>
    <s v="Other (describe in remarks)"/>
    <x v="947"/>
    <s v="A00000232556"/>
    <s v="BATTELLE_epifluorProtocol_V4"/>
    <s v="automated image analysis"/>
    <n v="25"/>
    <n v="10"/>
    <n v="10"/>
    <n v="10"/>
    <n v="100"/>
    <n v="1300"/>
    <n v="561728"/>
    <m/>
    <s v=""/>
    <s v="Sample temperature was 1C, which is below the 2-10C temperature range, when received. Sample was analyzable."/>
    <s v="TuIbGgXF7vfcUnbShO1+tw=="/>
    <s v=""/>
    <s v="TuIbGgXF7vf4scFP2EHD/A=="/>
  </r>
  <r>
    <s v="NEON.D08.MAYF.DP1.20138.001.amc_cellCounts.2021-05.expanded.20231228T000228Z.csv"/>
    <s v="9dff362f-6b9e-4d07-8790-16ea1d6d93ad"/>
    <s v="Battelle Applied Genomics"/>
    <s v="D08"/>
    <x v="15"/>
    <s v="MAYF.AOS.S2"/>
    <x v="946"/>
    <d v="2021-06-15T09:00:00"/>
    <s v="Other (describe in remarks)"/>
    <x v="948"/>
    <s v="A00000232615"/>
    <s v="BATTELLE_epifluorProtocol_V4"/>
    <s v="automated image analysis"/>
    <n v="25"/>
    <n v="10"/>
    <n v="10"/>
    <n v="10"/>
    <n v="100"/>
    <n v="2900"/>
    <n v="1253086"/>
    <n v="3"/>
    <s v=""/>
    <s v="Sample temperature was 1C, which is below the 2-10C temperature range, when received. Sample was analyzable."/>
    <s v="TuIbGgXF7vfcUnbShO1+tw=="/>
    <s v="TuIbGgXF7vcxFNi0e8oPZg=="/>
    <s v="TuIbGgXF7vf4scFP2EHD/A=="/>
  </r>
  <r>
    <s v="NEON.D08.MAYF.DP1.20138.001.amc_cellCounts.2021-06.expanded.20231228T013443Z.csv"/>
    <s v="bd8240ad-48da-4eba-ad1e-f0f85f665e68"/>
    <s v="Battelle Applied Genomics"/>
    <s v="D08"/>
    <x v="15"/>
    <s v="MAYF.AOS.S2"/>
    <x v="947"/>
    <d v="2021-08-04T09:00:00"/>
    <s v="OK"/>
    <x v="949"/>
    <s v="A00000232119"/>
    <s v="BATTELLE_epifluorProtocol_V5"/>
    <s v="automated image analysis"/>
    <n v="25"/>
    <n v="10"/>
    <n v="10"/>
    <n v="10"/>
    <n v="100"/>
    <n v="5320"/>
    <n v="2298765"/>
    <m/>
    <s v=""/>
    <s v=""/>
    <s v="TuIbGgXF7vfcUnbShO1+tw=="/>
    <s v=""/>
    <s v="TuIbGgXF7vf4scFP2EHD/A=="/>
  </r>
  <r>
    <s v="NEON.D08.MAYF.DP1.20138.001.amc_cellCounts.2021-07.expanded.20231227T233923Z.csv"/>
    <s v="63c48d26-f693-4bff-b1a0-f11c8de717f0"/>
    <s v="Battelle Applied Genomics"/>
    <s v="D08"/>
    <x v="15"/>
    <s v="MAYF.AOS.S2"/>
    <x v="948"/>
    <d v="2021-08-04T09:00:00"/>
    <s v="OK"/>
    <x v="950"/>
    <s v="A00000232090"/>
    <s v="BATTELLE_epifluorProtocol_V5"/>
    <s v="automated image analysis"/>
    <n v="25"/>
    <n v="10"/>
    <n v="10"/>
    <n v="10"/>
    <n v="100"/>
    <n v="3220"/>
    <n v="1391358"/>
    <m/>
    <s v=""/>
    <s v=""/>
    <s v="TuIbGgXF7vfcUnbShO1+tw=="/>
    <s v=""/>
    <s v="TuIbGgXF7vf4scFP2EHD/A=="/>
  </r>
  <r>
    <s v="NEON.D08.MAYF.DP1.20138.001.amc_cellCounts.2021-08.expanded.20231228T020624Z.csv"/>
    <s v="4dc201ec-45e2-44fd-b1ae-7463dbcc76f9"/>
    <s v="Battelle Applied Genomics"/>
    <s v="D08"/>
    <x v="15"/>
    <s v="MAYF.AOS.S2"/>
    <x v="949"/>
    <d v="2021-10-11T09:00:00"/>
    <s v="OK"/>
    <x v="951"/>
    <s v="A00000147700"/>
    <s v="BATTELLE_epifluorProtocol_V5"/>
    <s v="automated image analysis"/>
    <n v="25"/>
    <n v="10"/>
    <n v="10"/>
    <n v="10"/>
    <n v="100"/>
    <n v="2220"/>
    <n v="959000"/>
    <m/>
    <s v=""/>
    <s v=""/>
    <s v="TuIbGgXF7vfcUnbShO1+tw=="/>
    <s v=""/>
    <s v="TuIbGgXF7vdE1jDCPRrABw=="/>
  </r>
  <r>
    <s v="NEON.D08.MAYF.DP1.20138.001.amc_cellCounts.2021-09.expanded.20231228T003138Z.csv"/>
    <s v="d2740494-90f2-4a09-8967-272f5a6f8f99"/>
    <s v="Battelle Applied Genomics"/>
    <s v="D08"/>
    <x v="15"/>
    <s v="MAYF.AOS.S2"/>
    <x v="950"/>
    <d v="2021-10-05T09:00:00"/>
    <s v="OK"/>
    <x v="952"/>
    <s v="A00000233246"/>
    <s v="BATTELLE_epifluorProtocol_V5"/>
    <s v="automated image analysis"/>
    <n v="25"/>
    <n v="10"/>
    <n v="10"/>
    <n v="10"/>
    <n v="100"/>
    <n v="3000"/>
    <n v="1296296"/>
    <m/>
    <s v=""/>
    <s v=""/>
    <s v="TuIbGgXF7vfcUnbShO1+tw=="/>
    <s v=""/>
    <s v="TuIbGgXF7vf4scFP2EHD/A=="/>
  </r>
  <r>
    <s v="NEON.D08.MAYF.DP1.20138.001.amc_cellCounts.2021-10.expanded.20231228T005111Z.csv"/>
    <s v="9f4b88a8-7744-44e2-8c89-7719f10ce96f"/>
    <s v="Battelle Applied Genomics"/>
    <s v="D08"/>
    <x v="15"/>
    <s v="MAYF.AOS.S2"/>
    <x v="951"/>
    <d v="2021-12-07T09:00:00"/>
    <s v="OK"/>
    <x v="953"/>
    <s v="A00000147701"/>
    <s v="BATTELLE_epifluorProtocol_V5"/>
    <s v="automated image analysis"/>
    <n v="25"/>
    <n v="10"/>
    <n v="10"/>
    <n v="10"/>
    <n v="100"/>
    <n v="2650"/>
    <n v="1145062"/>
    <m/>
    <s v=""/>
    <s v=""/>
    <s v="TuIbGgXF7vfcUnbShO1+tw=="/>
    <s v=""/>
    <s v="TuIbGgXF7vfzrVbmyJtLCA=="/>
  </r>
  <r>
    <s v="NEON.D08.MAYF.DP1.20138.001.amc_cellCounts.2021-11.expanded.20231227T233745Z.csv"/>
    <s v="7faa6ab2-2591-4bfb-a9a4-2e9f40787d17"/>
    <s v="Battelle Applied Genomics"/>
    <s v="D08"/>
    <x v="15"/>
    <s v="MAYF.AOS.S2"/>
    <x v="952"/>
    <d v="2021-12-07T09:00:00"/>
    <s v="OK"/>
    <x v="954"/>
    <s v="A00000233665"/>
    <s v="BATTELLE_epifluorProtocol_V5"/>
    <s v="automated image analysis"/>
    <n v="25"/>
    <n v="10"/>
    <n v="10"/>
    <n v="10"/>
    <n v="100"/>
    <n v="1340"/>
    <n v="579012"/>
    <m/>
    <s v=""/>
    <s v=""/>
    <s v="TuIbGgXF7vfcUnbShO1+tw=="/>
    <s v=""/>
    <s v="TuIbGgXF7vfzrVbmyJtLCA=="/>
  </r>
  <r>
    <s v="NEON.D08.MAYF.DP1.20138.001.amc_cellCounts.2021-12.expanded.20231228T000856Z.csv"/>
    <s v="3b192c9f-d56c-4600-ae29-09fb83752af1"/>
    <s v="Battelle Applied Genomics"/>
    <s v="D08"/>
    <x v="15"/>
    <s v="MAYF.AOS.S2"/>
    <x v="953"/>
    <d v="2022-02-14T09:00:00"/>
    <s v="OK"/>
    <x v="955"/>
    <s v="A00000233854"/>
    <s v="BATTELLE_epifluorProtocol_V6"/>
    <s v="automated image analysis"/>
    <n v="25"/>
    <m/>
    <n v="10"/>
    <n v="10"/>
    <n v="100"/>
    <n v="468"/>
    <n v="202222"/>
    <m/>
    <s v=""/>
    <s v=""/>
    <s v="TuIbGgXF7vfcUnbShO1+tw=="/>
    <s v=""/>
    <s v="TuIbGgXF7vf4scFP2EHD/A=="/>
  </r>
  <r>
    <s v="NEON.D08.MAYF.DP1.20138.001.amc_cellCounts.2022-01.expanded.20231229T041211Z.csv"/>
    <s v="71042885-7971-46f4-85ef-4e3b5c12d1af"/>
    <s v="Battelle Applied Genomics"/>
    <s v="D08"/>
    <x v="15"/>
    <s v="MAYF.AOS.S2"/>
    <x v="954"/>
    <d v="2022-02-14T09:00:00"/>
    <s v="OK"/>
    <x v="956"/>
    <s v="A00000233997"/>
    <s v="BATTELLE_epifluorProtocol_V6"/>
    <s v="automated image analysis"/>
    <n v="25"/>
    <m/>
    <n v="10"/>
    <n v="10"/>
    <n v="100"/>
    <n v="510"/>
    <n v="220370"/>
    <m/>
    <s v=""/>
    <s v=""/>
    <s v="TuIbGgXF7vfcUnbShO1+tw=="/>
    <s v=""/>
    <s v="TuIbGgXF7vf4scFP2EHD/A=="/>
  </r>
  <r>
    <s v="NEON.D08.MAYF.DP1.20138.001.amc_cellCounts.2022-02.expanded.20231229T041956Z.csv"/>
    <s v="8b267ac9-4344-4dd6-b167-3868d94a2fe3"/>
    <s v="Battelle Applied Genomics"/>
    <s v="D08"/>
    <x v="15"/>
    <s v="MAYF.AOS.S2"/>
    <x v="955"/>
    <d v="2022-03-28T09:00:00"/>
    <s v="OK"/>
    <x v="957"/>
    <s v="A00000233979"/>
    <s v="BATTELLE_epifluorProtocol_V6"/>
    <s v="automated image analysis"/>
    <n v="25"/>
    <m/>
    <n v="10"/>
    <n v="10"/>
    <n v="100"/>
    <n v="321"/>
    <n v="138704"/>
    <m/>
    <s v=""/>
    <s v=""/>
    <s v="TuIbGgXF7vfcUnbShO1+tw=="/>
    <s v=""/>
    <s v="TuIbGgXF7vfzrVbmyJtLCA=="/>
  </r>
  <r>
    <s v="NEON.D08.MAYF.DP1.20138.001.amc_cellCounts.2022-03.expanded.20231229T051608Z.csv"/>
    <s v="292582ed-ba3a-459a-844c-7b16da564327"/>
    <s v="Battelle Applied Genomics"/>
    <s v="D08"/>
    <x v="15"/>
    <s v="MAYF.AOS.S2"/>
    <x v="956"/>
    <d v="2022-03-28T09:00:00"/>
    <s v="OK"/>
    <x v="958"/>
    <s v="A00000233964"/>
    <s v="BATTELLE_epifluorProtocol_V6"/>
    <s v="automated image analysis"/>
    <n v="25"/>
    <m/>
    <n v="10"/>
    <n v="10"/>
    <n v="100"/>
    <n v="317"/>
    <n v="136975"/>
    <m/>
    <s v=""/>
    <s v=""/>
    <s v="TuIbGgXF7vfcUnbShO1+tw=="/>
    <s v=""/>
    <s v="TuIbGgXF7vfzrVbmyJtLCA=="/>
  </r>
  <r>
    <s v="NEON.D08.MAYF.DP1.20138.001.amc_cellCounts.2022-04.expanded.20231229T042224Z.csv"/>
    <s v="8eae4632-bc4f-40fc-b71e-94ccfe9fd09e"/>
    <s v="Battelle Applied Genomics"/>
    <s v="D08"/>
    <x v="15"/>
    <s v="MAYF.AOS.S2"/>
    <x v="957"/>
    <d v="2022-06-13T09:00:00"/>
    <s v="OK"/>
    <x v="959"/>
    <s v="A00000234512"/>
    <s v="BATTELLE_epifluorProtocol_V6"/>
    <s v="automated image analysis"/>
    <n v="25"/>
    <m/>
    <n v="10"/>
    <n v="10"/>
    <n v="100"/>
    <n v="650"/>
    <n v="280864"/>
    <m/>
    <s v=""/>
    <s v=""/>
    <s v="TuIbGgXF7vfcUnbShO1+tw=="/>
    <s v=""/>
    <s v="TuIbGgXF7vf4scFP2EHD/A=="/>
  </r>
  <r>
    <s v="NEON.D08.MAYF.DP1.20138.001.amc_cellCounts.2022-05.expanded.20231229T051103Z.csv"/>
    <s v="7a8e9c80-fabc-475d-b8c1-0672090c56e5"/>
    <s v="Battelle Applied Genomics"/>
    <s v="D08"/>
    <x v="15"/>
    <s v="MAYF.AOS.S2"/>
    <x v="958"/>
    <d v="2022-06-13T09:00:00"/>
    <s v="OK"/>
    <x v="960"/>
    <s v="A00000234583"/>
    <s v="BATTELLE_epifluorProtocol_V6"/>
    <s v="automated image analysis"/>
    <n v="25"/>
    <n v="10"/>
    <n v="10"/>
    <n v="10"/>
    <n v="100"/>
    <n v="2200"/>
    <n v="950617"/>
    <n v="2.7"/>
    <s v=""/>
    <s v=""/>
    <s v="TuIbGgXF7vfcUnbShO1+tw=="/>
    <s v="TuIbGgXF7vcxFNi0e8oPZg=="/>
    <s v="TuIbGgXF7vdq9+RZQwh5Jw=="/>
  </r>
  <r>
    <s v="NEON.D08.MAYF.DP1.20138.001.amc_cellCounts.2022-06.expanded.20231229T035020Z.csv"/>
    <s v="8dfb69ef-43ac-400e-8798-ffcec6e2fe91"/>
    <s v="Battelle Applied Genomics"/>
    <s v="D08"/>
    <x v="15"/>
    <s v="MAYF.AOS.S2"/>
    <x v="959"/>
    <d v="2022-09-13T09:00:00"/>
    <s v="OK"/>
    <x v="961"/>
    <s v="A00000234575"/>
    <s v="BATTELLE_epifluorProtocol_V6"/>
    <s v="automated image analysis"/>
    <n v="25"/>
    <n v="10"/>
    <n v="10"/>
    <n v="10"/>
    <n v="100"/>
    <n v="3850"/>
    <n v="1663580"/>
    <m/>
    <s v=""/>
    <s v=""/>
    <s v="TuIbGgXF7vf5QN6lKJFDaA=="/>
    <s v=""/>
    <s v="ljFJY13p6pzg2KxKCNjSrw=="/>
  </r>
  <r>
    <s v="NEON.D08.MAYF.DP1.20138.001.amc_cellCounts.2022-07.expanded.20231229T051227Z.csv"/>
    <s v="55675e90-4cfe-4ee4-b4b6-556ae34d5b79"/>
    <s v="Battelle Applied Genomics"/>
    <s v="D08"/>
    <x v="15"/>
    <s v="MAYF.AOS.S2"/>
    <x v="960"/>
    <d v="2022-09-13T09:00:00"/>
    <s v="OK"/>
    <x v="962"/>
    <s v="A00000234559"/>
    <s v="BATTELLE_epifluorProtocol_V6"/>
    <s v="automated image analysis"/>
    <n v="25"/>
    <n v="10"/>
    <n v="10"/>
    <n v="10"/>
    <n v="100"/>
    <n v="4890"/>
    <n v="2112963"/>
    <m/>
    <s v=""/>
    <s v=""/>
    <s v="TuIbGgXF7vf5QN6lKJFDaA=="/>
    <s v=""/>
    <s v="ljFJY13p6pzg2KxKCNjSrw=="/>
  </r>
  <r>
    <s v="NEON.D08.MAYF.DP1.20138.001.amc_cellCounts.2022-08.expanded.20231229T050757Z.csv"/>
    <s v="dd7744ad-b39e-40d7-9fc7-30b8047d1e3e"/>
    <s v="Battelle Applied Genomics"/>
    <s v="D08"/>
    <x v="15"/>
    <s v="MAYF.AOS.S2"/>
    <x v="961"/>
    <d v="2022-11-08T09:00:00"/>
    <s v="OK"/>
    <x v="963"/>
    <s v="A00000235889"/>
    <s v="BATTELLE_epifluorProtocol_V6"/>
    <s v="automated image analysis"/>
    <n v="25"/>
    <n v="10"/>
    <n v="10"/>
    <n v="10"/>
    <n v="100"/>
    <n v="3400"/>
    <n v="1469136"/>
    <m/>
    <s v=""/>
    <s v=""/>
    <s v="TuIbGgXF7vfcUnbShO1+tw=="/>
    <s v=""/>
    <s v="TuIbGgXF7vf4scFP2EHD/A=="/>
  </r>
  <r>
    <s v="NEON.D08.MAYF.DP1.20138.001.amc_cellCounts.2022-09.expanded.20231229T040909Z.csv"/>
    <s v="c2dce876-24f3-4625-b8a3-52abbfe3b164"/>
    <s v="Battelle Applied Genomics"/>
    <s v="D08"/>
    <x v="15"/>
    <s v="MAYF.AOS.S2"/>
    <x v="962"/>
    <d v="2022-11-03T09:00:00"/>
    <s v="OK"/>
    <x v="964"/>
    <s v="A00000236178"/>
    <s v="BATTELLE_epifluorProtocol_V6"/>
    <s v="automated image analysis"/>
    <n v="25"/>
    <n v="10"/>
    <n v="10"/>
    <n v="10"/>
    <n v="100"/>
    <n v="3630"/>
    <n v="1568519"/>
    <m/>
    <s v=""/>
    <s v=""/>
    <s v="TuIbGgXF7vf5QN6lKJFDaA=="/>
    <s v=""/>
    <s v="TuIbGgXF7vf4scFP2EHD/A=="/>
  </r>
  <r>
    <s v="NEON.D08.MAYF.DP1.20138.001.amc_cellCounts.2022-10.expanded.20231229T045429Z.csv"/>
    <s v="6c6b60b8-2843-49f7-be6e-514c76a06ff0"/>
    <s v="Battelle Memorial Institute"/>
    <s v="D08"/>
    <x v="15"/>
    <s v="MAYF.AOS.S2"/>
    <x v="963"/>
    <d v="2022-12-21T09:00:00"/>
    <s v="OK"/>
    <x v="965"/>
    <s v="A00000236249"/>
    <s v="BATTELLE_epifluorProtocol_V6"/>
    <s v="automated image analysis"/>
    <n v="25"/>
    <m/>
    <n v="10"/>
    <n v="10"/>
    <n v="100"/>
    <n v="762"/>
    <n v="329259"/>
    <m/>
    <s v=""/>
    <s v=""/>
    <s v="TuIbGgXF7vf5QN6lKJFDaA=="/>
    <s v=""/>
    <s v="TuIbGgXF7veYUpf7WiRmmg=="/>
  </r>
  <r>
    <s v="NEON.D08.MAYF.DP1.20138.001.amc_cellCounts.2022-11.expanded.20231229T050812Z.csv"/>
    <s v="21c6573a-8f66-4463-b518-04e030b9075a"/>
    <s v="Battelle Memorial Institute"/>
    <s v="D08"/>
    <x v="15"/>
    <s v="MAYF.AOS.S2"/>
    <x v="964"/>
    <d v="2022-12-21T09:00:00"/>
    <s v="OK"/>
    <x v="966"/>
    <s v="A00000236395"/>
    <s v="BATTELLE_epifluorProtocol_V6"/>
    <s v="automated image analysis"/>
    <n v="25"/>
    <m/>
    <n v="10"/>
    <n v="10"/>
    <n v="100"/>
    <n v="634"/>
    <n v="273951"/>
    <n v="2.7"/>
    <s v=""/>
    <s v=""/>
    <s v="TuIbGgXF7vf5QN6lKJFDaA=="/>
    <s v="TuIbGgXF7vfwmbH0HRfL8A=="/>
    <s v="TuIbGgXF7veYUpf7WiRmmg=="/>
  </r>
  <r>
    <s v="NEON.D08.MAYF.DP1.20138.001.amc_cellCounts.2022-12.expanded.20231229T054849Z.csv"/>
    <s v="f1a0c8a7-ad15-486f-ae3e-8209f63da3d7"/>
    <s v="Battelle Memorial Institute"/>
    <s v="D08"/>
    <x v="15"/>
    <s v="MAYF.AOS.S2"/>
    <x v="965"/>
    <d v="2023-02-20T09:00:00"/>
    <s v="OK"/>
    <x v="967"/>
    <s v="A00000236726"/>
    <s v="BATTELLE_epifluorProtocol_V6"/>
    <s v="automated image analysis"/>
    <n v="25"/>
    <n v="10"/>
    <n v="10"/>
    <n v="10"/>
    <n v="100"/>
    <n v="1780"/>
    <n v="769136"/>
    <m/>
    <s v=""/>
    <s v=""/>
    <s v="TuIbGgXF7vf5QN6lKJFDaA=="/>
    <s v=""/>
    <s v="TuIbGgXF7vdlZiSBHnEoLg=="/>
  </r>
  <r>
    <s v="NEON.D08.MAYF.DP1.20138.001.amc_cellCounts.2023-01.expanded.20231229T161209Z.csv"/>
    <s v="b0ac8389-f628-4b8a-9c81-c861a7aaba41"/>
    <s v="Battelle Memorial Institute"/>
    <s v="D08"/>
    <x v="15"/>
    <s v="MAYF.AOS.S2"/>
    <x v="966"/>
    <d v="2023-02-06T09:00:00"/>
    <s v="OK"/>
    <x v="968"/>
    <s v="A00000048362"/>
    <s v="BATTELLE_epifluorProtocol_V6"/>
    <s v="automated image analysis"/>
    <n v="25"/>
    <n v="10"/>
    <n v="10"/>
    <n v="10"/>
    <n v="100"/>
    <n v="1780"/>
    <n v="769136"/>
    <m/>
    <s v=""/>
    <s v=""/>
    <s v="TuIbGgXF7vf5QN6lKJFDaA=="/>
    <s v=""/>
    <s v="TuIbGgXF7vdlZiSBHnEoLg=="/>
  </r>
  <r>
    <s v="NEON.D08.MAYF.DP1.20138.001.amc_cellCounts.2023-02.expanded.20231229T154956Z.csv"/>
    <s v="1d660e83-5f8f-4425-9366-2d7acdbaa995"/>
    <s v="Battelle Memorial Institute"/>
    <s v="D08"/>
    <x v="15"/>
    <s v="MAYF.AOS.S2"/>
    <x v="967"/>
    <d v="2023-03-21T09:00:00"/>
    <s v="OK"/>
    <x v="969"/>
    <s v="A00000236813"/>
    <s v="BATTELLE_epifluorProtocol_V6"/>
    <s v="automated image analysis"/>
    <n v="25"/>
    <m/>
    <n v="10"/>
    <n v="10"/>
    <n v="100"/>
    <n v="625"/>
    <n v="270062"/>
    <n v="1.9"/>
    <s v=""/>
    <s v=""/>
    <s v="TuIbGgXF7vf5QN6lKJFDaA=="/>
    <s v="TuIbGgXF7vfwmbH0HRfL8A=="/>
    <s v="TuIbGgXF7vfwmbH0HRfL8A=="/>
  </r>
  <r>
    <s v="NEON.D08.MAYF.DP1.20138.001.amc_cellCounts.2023-03.expanded.20231229T162227Z.csv"/>
    <s v="db66703c-b305-4747-a5bc-2e122d69a7ee"/>
    <s v="Battelle Memorial Institute"/>
    <s v="D08"/>
    <x v="15"/>
    <s v="MAYF.AOS.S2"/>
    <x v="968"/>
    <d v="2023-04-06T09:00:00"/>
    <s v="OK"/>
    <x v="970"/>
    <s v="A00000237080"/>
    <s v="BATTELLE_epifluorProtocol_V6"/>
    <s v="automated image analysis"/>
    <n v="25"/>
    <n v="10"/>
    <n v="10"/>
    <n v="10"/>
    <n v="100"/>
    <n v="2320"/>
    <n v="1002469"/>
    <n v="2.4"/>
    <s v=""/>
    <s v=""/>
    <s v="TuIbGgXF7vf63arGW51dzg=="/>
    <s v="TuIbGgXF7vfwmbH0HRfL8A=="/>
    <s v="TuIbGgXF7vfwmbH0HRfL8A=="/>
  </r>
  <r>
    <s v="NEON.D08.MAYF.DP1.20138.001.amc_cellCounts.2023-04.expanded.20231229T152922Z.csv"/>
    <s v="d83e2a99-36b0-42dd-9d7d-a2a0236ec182"/>
    <s v="Battelle Memorial Institute"/>
    <s v="D08"/>
    <x v="15"/>
    <s v="MAYF.AOS.S2"/>
    <x v="969"/>
    <d v="2023-05-31T09:00:00"/>
    <s v="OK"/>
    <x v="971"/>
    <s v="A00000237217"/>
    <s v="BATTELLE_epifluorProtocol_V6"/>
    <s v="automated image analysis"/>
    <n v="25"/>
    <n v="10"/>
    <n v="10"/>
    <n v="10"/>
    <n v="100"/>
    <n v="4270"/>
    <n v="1845062"/>
    <m/>
    <s v=""/>
    <s v=""/>
    <s v="TuIbGgXF7vfcUnbShO1+tw=="/>
    <s v=""/>
    <s v="TuIbGgXF7vf0RPZQi6ksGA=="/>
  </r>
  <r>
    <s v="NEON.D08.MAYF.DP1.20138.001.amc_cellCounts.2023-05.expanded.20231229T153020Z.csv"/>
    <s v="58571e34-1df6-4d0a-b7b8-4516d7d6f715"/>
    <s v="Battelle Memorial Institute"/>
    <s v="D08"/>
    <x v="15"/>
    <s v="MAYF.AOS.S2"/>
    <x v="970"/>
    <d v="2023-05-31T09:00:00"/>
    <s v="Other (describe in remarks)"/>
    <x v="972"/>
    <s v="A00000416145"/>
    <s v="BATTELLE_epifluorProtocol_V6"/>
    <s v="automated image analysis"/>
    <n v="25"/>
    <n v="10"/>
    <n v="10"/>
    <n v="10"/>
    <n v="100"/>
    <n v="13630"/>
    <n v="5889506"/>
    <m/>
    <s v=""/>
    <s v="Received in 50mL conical"/>
    <s v="TuIbGgXF7vfcUnbShO1+tw=="/>
    <s v=""/>
    <s v="TuIbGgXF7vf0RPZQi6ksGA=="/>
  </r>
  <r>
    <s v="NEON.D08.MAYF.DP1.20138.001.amc_cellCounts.2023-06.expanded.20231229T155544Z.csv"/>
    <s v="e772b24e-3d19-4875-bc1c-c735fd27b3b2"/>
    <s v="Battelle Memorial Institute"/>
    <s v="D08"/>
    <x v="15"/>
    <s v="MAYF.AOS.S2"/>
    <x v="971"/>
    <d v="2023-08-23T09:00:00"/>
    <s v="OK"/>
    <x v="973"/>
    <s v="A00000416453"/>
    <s v="BATTELLE_epifluorProtocol_V6"/>
    <s v="manual image analysis"/>
    <n v="25"/>
    <m/>
    <n v="10"/>
    <n v="10"/>
    <n v="100"/>
    <n v="64"/>
    <n v="27654"/>
    <m/>
    <s v="LR"/>
    <s v=""/>
    <s v="TuIbGgXF7vfcUnbShO1+tw=="/>
    <s v=""/>
    <s v="Mp+jsXCSuiERzR29wwTEow=="/>
  </r>
  <r>
    <s v="NEON.D08.TOMB.DP1.20138.001.amc_cellCounts.2017-05.expanded.20231227T034848Z.csv"/>
    <s v="f2af8d00-0e7c-4d0d-bef1-833bef0eb17c"/>
    <s v="Battelle Applied Genomics"/>
    <s v="D08"/>
    <x v="16"/>
    <s v="TOMB.AOS.buoy.c0"/>
    <x v="972"/>
    <d v="2017-07-20T09:00:00"/>
    <s v="OK"/>
    <x v="974"/>
    <s v=""/>
    <s v="BATTELLE_epifluorProtocol_V3"/>
    <s v="automated image analysis"/>
    <n v="47"/>
    <m/>
    <n v="13"/>
    <n v="3"/>
    <n v="100"/>
    <n v="362"/>
    <n v="1833492"/>
    <n v="1.1000000000000001"/>
    <s v=""/>
    <s v=""/>
    <s v="SAi69pQ5esk="/>
    <s v=""/>
    <s v=""/>
  </r>
  <r>
    <s v="NEON.D08.TOMB.DP1.20138.001.amc_cellCounts.2017-07.expanded.20231227T092142Z.csv"/>
    <s v="85e80f13-c200-4a96-958d-dfe164eda07c"/>
    <s v="Battelle Applied Genomics"/>
    <s v="D08"/>
    <x v="16"/>
    <s v="TOMB.AOS.buoy.c0"/>
    <x v="973"/>
    <d v="2017-09-19T09:00:00"/>
    <s v="OK"/>
    <x v="975"/>
    <s v=""/>
    <s v="BATTELLE_epifluorProtocol_V3"/>
    <s v="automated image analysis"/>
    <n v="47"/>
    <m/>
    <n v="10"/>
    <n v="3"/>
    <n v="100"/>
    <n v="905"/>
    <n v="5958848"/>
    <n v="0"/>
    <s v=""/>
    <s v=""/>
    <s v="SAi69pQ5esk="/>
    <s v=""/>
    <s v=""/>
  </r>
  <r>
    <s v="NEON.D08.TOMB.DP1.20138.001.amc_cellCounts.2017-09.expanded.20231227T052503Z.csv"/>
    <s v="3817f390-96c0-48da-90aa-d0e78d41b821"/>
    <s v="Battelle Applied Genomics"/>
    <s v="D08"/>
    <x v="16"/>
    <s v="TOMB.AOS.buoy.c0"/>
    <x v="974"/>
    <d v="2017-12-04T09:00:00"/>
    <s v="OK"/>
    <x v="976"/>
    <s v=""/>
    <s v="BATTELLE_epifluorProtocol_V3"/>
    <s v="automated image analysis"/>
    <n v="47"/>
    <m/>
    <n v="10"/>
    <n v="3"/>
    <n v="100"/>
    <n v="255"/>
    <n v="1679012"/>
    <n v="0.6"/>
    <s v=""/>
    <s v=""/>
    <s v="SAi69pQ5esk="/>
    <s v=""/>
    <s v=""/>
  </r>
  <r>
    <s v="NEON.D08.TOMB.DP1.20138.001.amc_cellCounts.2017-11.expanded.20231227T093125Z.csv"/>
    <s v="02498e71-609b-4845-b239-36f7b7a33c07"/>
    <s v="Battelle Applied Genomics"/>
    <s v="D08"/>
    <x v="16"/>
    <s v="TOMB.AOS.buoy.c0"/>
    <x v="975"/>
    <d v="2018-01-17T09:00:00"/>
    <s v="OK"/>
    <x v="977"/>
    <s v=""/>
    <s v="BATTELLE_epifluorProtocol_V3"/>
    <s v="automated image analysis"/>
    <n v="47"/>
    <m/>
    <n v="10"/>
    <n v="3"/>
    <n v="100"/>
    <n v="150"/>
    <n v="987654"/>
    <n v="0.6"/>
    <s v=""/>
    <s v=""/>
    <s v="SAi69pQ5esk="/>
    <s v=""/>
    <s v=""/>
  </r>
  <r>
    <s v="NEON.D08.TOMB.DP1.20138.001.amc_cellCounts.2018-01.expanded.20231228T193240Z.csv"/>
    <s v="c5072a5c-8239-4f42-9b6d-a277244985dc"/>
    <s v="Battelle Applied Genomics"/>
    <s v="D08"/>
    <x v="16"/>
    <s v="TOMB.AOS.buoy.c0"/>
    <x v="976"/>
    <d v="2018-02-23T09:00:00"/>
    <s v="OK"/>
    <x v="978"/>
    <s v=""/>
    <s v="BATTELLE_epifluorProtocol_V3"/>
    <s v="automated image analysis"/>
    <n v="47"/>
    <m/>
    <n v="10"/>
    <n v="4"/>
    <n v="100"/>
    <n v="392"/>
    <n v="1935802"/>
    <n v="0.6"/>
    <s v=""/>
    <s v="No known compromise"/>
    <s v="SAi69pQ5esk="/>
    <s v=""/>
    <s v=""/>
  </r>
  <r>
    <s v="NEON.D08.TOMB.DP1.20138.001.amc_cellCounts.2018-03.expanded.20231228T194828Z.csv"/>
    <s v="eb0af922-8f89-4203-967b-934e45521890"/>
    <s v="Battelle Applied Genomics"/>
    <s v="D08"/>
    <x v="16"/>
    <s v="TOMB.AOS.buoy.c0"/>
    <x v="977"/>
    <d v="2018-05-17T09:00:00"/>
    <s v="OK"/>
    <x v="979"/>
    <s v="A00000013285"/>
    <s v="BATTELLE_epifluorProtocol_V3"/>
    <s v="automated image analysis"/>
    <n v="47"/>
    <m/>
    <n v="10"/>
    <n v="3"/>
    <n v="100"/>
    <n v="231"/>
    <n v="1520988"/>
    <n v="0.6"/>
    <s v=""/>
    <s v=""/>
    <s v="TuIbGgXF7vfeH3y1NAol+w=="/>
    <s v=""/>
    <s v="TuIbGgXF7vcxFNi0e8oPZg=="/>
  </r>
  <r>
    <s v="NEON.D08.TOMB.DP1.20138.001.amc_cellCounts.2018-05.expanded.20231228T181410Z.csv"/>
    <s v="85e3a7d3-2c20-4b8b-8b72-817b7ab3b7f1"/>
    <s v="Battelle Applied Genomics"/>
    <s v="D08"/>
    <x v="16"/>
    <s v="TOMB.AOS.buoy.c0"/>
    <x v="978"/>
    <d v="2018-07-11T09:00:00"/>
    <s v="OK"/>
    <x v="980"/>
    <s v="A00000015361"/>
    <s v="BATTELLE_epifluorProtocol_V3"/>
    <s v="automated image analysis"/>
    <n v="25"/>
    <m/>
    <n v="10"/>
    <n v="2"/>
    <n v="100"/>
    <n v="1120"/>
    <n v="3226337"/>
    <n v="1.1000000000000001"/>
    <s v=""/>
    <s v=""/>
    <s v="TuIbGgXF7vfeH3y1NAol+w=="/>
    <s v=""/>
    <s v="TuIbGgXF7vcxFNi0e8oPZg=="/>
  </r>
  <r>
    <s v="NEON.D08.TOMB.DP1.20138.001.amc_cellCounts.2018-07.expanded.20231228T180001Z.csv"/>
    <s v="d6a62ebf-0380-4352-ba96-ba30b9a81d4c"/>
    <s v="Battelle Applied Genomics"/>
    <s v="D08"/>
    <x v="16"/>
    <s v="TOMB.AOS.buoy.c0"/>
    <x v="979"/>
    <d v="2018-09-28T09:00:00"/>
    <s v="OK"/>
    <x v="981"/>
    <s v="A00000014319"/>
    <s v="BATTELLE_epifluorProtocol_V3"/>
    <s v="automated image analysis"/>
    <n v="25"/>
    <m/>
    <n v="10"/>
    <n v="2"/>
    <m/>
    <n v="1528"/>
    <n v="4401646"/>
    <n v="0.6"/>
    <s v=""/>
    <s v=""/>
    <s v="TuIbGgXF7vfcUnbShO1+tw=="/>
    <s v=""/>
    <s v="TuIbGgXF7vcxFNi0e8oPZg=="/>
  </r>
  <r>
    <s v="NEON.D08.TOMB.DP1.20138.001.amc_cellCounts.2018-09.expanded.20231228T193802Z.csv"/>
    <s v="ece51e06-8141-4ebc-9294-833bb3b3e5c2"/>
    <s v="Battelle Applied Genomics"/>
    <s v="D08"/>
    <x v="16"/>
    <s v="TOMB.AOS.buoy.c0"/>
    <x v="980"/>
    <d v="2018-11-27T09:00:00"/>
    <s v="OK"/>
    <x v="982"/>
    <s v="A00000014711"/>
    <s v="BATTELLE_epifluorProtocol_V3"/>
    <s v="automated image analysis"/>
    <n v="25"/>
    <m/>
    <n v="10"/>
    <n v="3"/>
    <n v="100"/>
    <n v="12"/>
    <n v="17284"/>
    <n v="1.2"/>
    <s v="LR"/>
    <s v="Sample was analyzed. Sample had fine particulates."/>
    <s v="TuIbGgXF7vfcUnbShO1+tw=="/>
    <s v=""/>
    <s v="TuIbGgXF7vfeH3y1NAol+w=="/>
  </r>
  <r>
    <s v="NEON.D08.TOMB.DP1.20138.001.amc_cellCounts.2018-11.expanded.20231228T195640Z.csv"/>
    <s v="53e646a8-b5d9-42a3-b397-45394b83c941"/>
    <s v="Battelle Applied Genomics"/>
    <s v="D08"/>
    <x v="16"/>
    <s v="TOMB.AOS.buoy.c0"/>
    <x v="981"/>
    <d v="2019-02-11T09:00:00"/>
    <s v="OK"/>
    <x v="983"/>
    <s v="A00000047291"/>
    <s v="BATTELLE_epifluorProtocol_V3"/>
    <s v="automated image analysis"/>
    <n v="25"/>
    <m/>
    <n v="10"/>
    <n v="10"/>
    <n v="100"/>
    <n v="5750"/>
    <n v="2484568"/>
    <n v="0.6"/>
    <s v=""/>
    <s v=""/>
    <s v="TuIbGgXF7vfcUnbShO1+tw=="/>
    <s v=""/>
    <s v="TuIbGgXF7vfeH3y1NAol+w=="/>
  </r>
  <r>
    <s v="NEON.D08.TOMB.DP1.20138.001.amc_cellCounts.2019-01.expanded.20231227T171455Z.csv"/>
    <s v="006fe455-2512-4972-b87e-8a39ab7e8247"/>
    <s v="Battelle Applied Genomics"/>
    <s v="D08"/>
    <x v="16"/>
    <s v="TOMB.AOS.buoy.c0"/>
    <x v="982"/>
    <d v="2019-03-27T09:00:00"/>
    <s v="Other (describe in remarks)"/>
    <x v="984"/>
    <s v="A00000048007"/>
    <s v="BATTELLE_epifluorProtocol_V3"/>
    <s v="manual image analysis"/>
    <n v="25"/>
    <m/>
    <n v="0"/>
    <n v="10"/>
    <n v="100"/>
    <m/>
    <m/>
    <n v="1.7"/>
    <s v=""/>
    <s v="Large amount of organic material was present on undiluted and diluted (1:10) samples. High amount of dense, particle-associated microbes resulted in images that were unable to be analyzed."/>
    <s v="TuIbGgXF7vfcUnbShO1+tw=="/>
    <s v=""/>
    <s v="vMLbKuU6fpEPi1m0ln3TkA=="/>
  </r>
  <r>
    <s v="NEON.D08.TOMB.DP1.20138.001.amc_cellCounts.2019-03.expanded.20231227T164144Z.csv"/>
    <s v="4e6f9ffb-0632-4730-bc1c-adab877cba03"/>
    <s v="Battelle Applied Genomics"/>
    <s v="D08"/>
    <x v="16"/>
    <s v="TOMB.AOS.buoy.c0"/>
    <x v="983"/>
    <d v="2019-05-30T09:00:00"/>
    <s v="OK"/>
    <x v="985"/>
    <s v="A00000048502"/>
    <s v="BATTELLE_epifluorProtocol_V3"/>
    <s v="automated image analysis"/>
    <n v="25"/>
    <n v="10"/>
    <n v="10"/>
    <n v="10"/>
    <n v="100"/>
    <n v="12010"/>
    <n v="5189506"/>
    <n v="1.7"/>
    <s v=""/>
    <s v=""/>
    <s v="TuIbGgXF7vf19myfWd/EhQ=="/>
    <s v=""/>
    <s v="vMLbKuU6fpEPi1m0ln3TkA=="/>
  </r>
  <r>
    <s v="NEON.D08.TOMB.DP1.20138.001.amc_cellCounts.2019-05.expanded.20231227T191533Z.csv"/>
    <s v="3f23f536-c961-416d-abd4-448e7a2c1d2f"/>
    <s v="Battelle Applied Genomics"/>
    <s v="D08"/>
    <x v="16"/>
    <s v="TOMB.AOS.buoy.c0"/>
    <x v="984"/>
    <d v="2019-05-30T09:00:00"/>
    <s v="OK"/>
    <x v="986"/>
    <s v="A00000082103"/>
    <s v="BATTELLE_epifluorProtocol_V3"/>
    <s v="automated image analysis"/>
    <n v="25"/>
    <n v="10"/>
    <n v="10"/>
    <n v="10"/>
    <n v="100"/>
    <n v="11870"/>
    <n v="5129012"/>
    <n v="1.7"/>
    <s v=""/>
    <s v=""/>
    <s v="TuIbGgXF7vf19myfWd/EhQ=="/>
    <s v=""/>
    <s v="vMLbKuU6fpEPi1m0ln3TkA=="/>
  </r>
  <r>
    <s v="NEON.D08.TOMB.DP1.20138.001.amc_cellCounts.2019-07.expanded.20231227T171906Z.csv"/>
    <s v="e050fcef-9b38-4fec-8819-3024256b7329"/>
    <s v="Battelle Applied Genomics"/>
    <s v="D08"/>
    <x v="16"/>
    <s v="TOMB.AOS.buoy.c0"/>
    <x v="985"/>
    <d v="2019-09-26T09:00:00"/>
    <s v="OK"/>
    <x v="987"/>
    <s v="A00000083158"/>
    <s v="BATTELLE_epifluorProtocol_V3"/>
    <s v="automated image analysis"/>
    <n v="25"/>
    <n v="10"/>
    <n v="10"/>
    <n v="10"/>
    <n v="100"/>
    <n v="6720"/>
    <n v="2903704"/>
    <n v="2.8"/>
    <s v=""/>
    <s v=""/>
    <s v="TuIbGgXF7vc5xgynINeH1g=="/>
    <s v=""/>
    <s v="TuIbGgXF7vfeH3y1NAol+w=="/>
  </r>
  <r>
    <s v="NEON.D08.TOMB.DP1.20138.001.amc_cellCounts.2019-09.expanded.20231227T185917Z.csv"/>
    <s v="19735371-f856-4d26-8e26-1329acac6d7a"/>
    <s v="Battelle Applied Genomics"/>
    <s v="D08"/>
    <x v="16"/>
    <s v="TOMB.AOS.buoy.c0"/>
    <x v="986"/>
    <d v="2019-11-20T09:00:00"/>
    <s v="OK"/>
    <x v="988"/>
    <s v="A00000114309"/>
    <s v="BATTELLE_epifluorProtocol_V4"/>
    <s v="automated image analysis"/>
    <n v="25"/>
    <n v="10"/>
    <n v="10"/>
    <n v="10"/>
    <n v="100"/>
    <n v="11750"/>
    <n v="50771605"/>
    <m/>
    <s v=""/>
    <s v=""/>
    <s v="TuIbGgXF7vevZb0caRpZAQ=="/>
    <s v=""/>
    <s v="TuIbGgXF7vfkyq5thAKFMA=="/>
  </r>
  <r>
    <s v="NEON.D08.TOMB.DP1.20138.001.amc_cellCounts.2019-12.expanded.20231227T184937Z.csv"/>
    <s v="abba81e6-fcc9-4a90-8c6d-9bcde47d0187"/>
    <s v="Battelle Applied Genomics"/>
    <s v="D08"/>
    <x v="16"/>
    <s v="TOMB.AOS.buoy.c0"/>
    <x v="987"/>
    <d v="2020-01-22T09:00:00"/>
    <s v="OK"/>
    <x v="989"/>
    <s v="A00000145630"/>
    <s v="BATTELLE_epifluorProtocol_V4"/>
    <s v="automated image analysis"/>
    <n v="25"/>
    <n v="10"/>
    <n v="10"/>
    <n v="10"/>
    <n v="100"/>
    <n v="11630"/>
    <n v="5025309"/>
    <m/>
    <s v=""/>
    <s v=""/>
    <s v="TuIbGgXF7vf63arGW51dzg=="/>
    <s v=""/>
    <s v="TuIbGgXF7vfkyq5thAKFMA=="/>
  </r>
  <r>
    <s v="NEON.D08.TOMB.DP1.20138.001.amc_cellCounts.2020-02.expanded.20231227T224710Z.csv"/>
    <s v="3e3154cc-73c8-4f1e-afe0-a9fe3bffded1"/>
    <s v="Battelle Applied Genomics"/>
    <s v="D08"/>
    <x v="16"/>
    <s v="TOMB.AOS.buoy.c0"/>
    <x v="988"/>
    <d v="2020-03-26T09:00:00"/>
    <s v="OK"/>
    <x v="990"/>
    <s v="A00000145954"/>
    <s v="BATTELLE_epifluorProtocol_V4"/>
    <s v="automated image analysis"/>
    <n v="25"/>
    <n v="10"/>
    <n v="10"/>
    <n v="10"/>
    <n v="100"/>
    <n v="32960"/>
    <n v="14241975"/>
    <m/>
    <s v=""/>
    <s v=""/>
    <s v="TuIbGgXF7vfcUnbShO1+tw=="/>
    <s v=""/>
    <s v="TuIbGgXF7veSFaINxEViRw=="/>
  </r>
  <r>
    <s v="NEON.D08.TOMB.DP1.20138.001.amc_cellCounts.2020-03.expanded.20231227T220707Z.csv"/>
    <s v="5f2095c9-14be-4333-8d65-be7e13140e69"/>
    <s v="Battelle Applied Genomics"/>
    <s v="D08"/>
    <x v="16"/>
    <s v="TOMB.AOS.buoy.c0"/>
    <x v="989"/>
    <d v="2020-08-04T09:00:00"/>
    <s v="OK"/>
    <x v="991"/>
    <s v="A00000146258"/>
    <s v="BATTELLE_epifluorProtocol_V4"/>
    <s v="automated image analysis"/>
    <n v="25"/>
    <n v="10"/>
    <n v="10"/>
    <n v="10"/>
    <n v="100"/>
    <n v="29810"/>
    <n v="12880864"/>
    <m/>
    <s v=""/>
    <s v=""/>
    <s v="TuIbGgXF7vfcUnbShO1+tw=="/>
    <s v=""/>
    <s v="TuIbGgXF7vfkyq5thAKFMA=="/>
  </r>
  <r>
    <s v="NEON.D08.TOMB.DP1.20138.001.amc_cellCounts.2020-10.expanded.20231227T220930Z.csv"/>
    <s v="ace390d0-04a8-41f5-acc8-b938deed3f09"/>
    <s v="Battelle Applied Genomics"/>
    <s v="D08"/>
    <x v="16"/>
    <s v="TOMB.AOS.buoy.c0"/>
    <x v="990"/>
    <d v="2020-11-24T09:00:00"/>
    <s v="OK"/>
    <x v="992"/>
    <s v="A00000231796"/>
    <s v="BATTELLE_epifluorProtocol_V4"/>
    <s v="automated image analysis"/>
    <n v="25"/>
    <n v="10"/>
    <n v="10"/>
    <n v="10"/>
    <n v="100"/>
    <n v="5400"/>
    <n v="2333333"/>
    <m/>
    <s v=""/>
    <s v=""/>
    <s v="TuIbGgXF7vfwmbH0HRfL8A=="/>
    <s v=""/>
    <s v="/4JMnnzktjJU8JLmyyFMqw=="/>
  </r>
  <r>
    <s v="NEON.D08.TOMB.DP1.20138.001.amc_cellCounts.2020-11.expanded.20231227T211043Z.csv"/>
    <s v="954fae53-838d-4ca9-bc2c-07d698038e98"/>
    <s v="Battelle Applied Genomics"/>
    <s v="D08"/>
    <x v="16"/>
    <s v="TOMB.AOS.buoy.c0"/>
    <x v="991"/>
    <d v="2020-11-24T09:00:00"/>
    <s v="OK"/>
    <x v="993"/>
    <s v="A00000231893"/>
    <s v="BATTELLE_epifluorProtocol_V4"/>
    <s v="automated image analysis"/>
    <n v="25"/>
    <n v="10"/>
    <n v="10"/>
    <n v="10"/>
    <n v="100"/>
    <n v="4150"/>
    <n v="1793210"/>
    <m/>
    <s v=""/>
    <s v=""/>
    <s v="TuIbGgXF7vfwmbH0HRfL8A=="/>
    <s v=""/>
    <s v="/4JMnnzktjJU8JLmyyFMqw=="/>
  </r>
  <r>
    <s v="NEON.D08.TOMB.DP1.20138.001.amc_cellCounts.2021-02.expanded.20231228T002539Z.csv"/>
    <s v="420879bf-cf45-49ad-93f4-264fad9efc7d"/>
    <s v="Battelle Applied Genomics"/>
    <s v="D08"/>
    <x v="16"/>
    <s v="TOMB.AOS.buoy.c0"/>
    <x v="992"/>
    <d v="2021-06-10T09:00:00"/>
    <s v="Cold chain broken"/>
    <x v="994"/>
    <s v="A00000232284"/>
    <s v="BATTELLE_epifluorProtocol_V4"/>
    <s v="automated image analysis"/>
    <n v="25"/>
    <n v="10"/>
    <n v="10"/>
    <n v="10"/>
    <n v="100"/>
    <n v="3240"/>
    <n v="1400000"/>
    <n v="2.6"/>
    <s v=""/>
    <s v="Sample arrived above accepted temperature range but was analyzable."/>
    <s v="TuIbGgXF7vfcUnbShO1+tw=="/>
    <s v="TuIbGgXF7vcxFNi0e8oPZg=="/>
    <s v="TuIbGgXF7vf4scFP2EHD/A=="/>
  </r>
  <r>
    <s v="NEON.D08.TOMB.DP1.20138.001.amc_cellCounts.2021-03.expanded.20231228T001445Z.csv"/>
    <s v="9b06d8ab-2eb5-44ba-9466-f87baaea0c6a"/>
    <s v="Battelle Applied Genomics"/>
    <s v="D08"/>
    <x v="16"/>
    <s v="TOMB.AOS.buoy.c0"/>
    <x v="993"/>
    <d v="2021-06-16T09:00:00"/>
    <s v="Cold chain broken"/>
    <x v="995"/>
    <s v="A00000232456"/>
    <s v="BATTELLE_epifluorProtocol_V4"/>
    <s v="automated image analysis"/>
    <n v="25"/>
    <n v="100"/>
    <n v="10"/>
    <n v="10"/>
    <n v="100"/>
    <n v="20800"/>
    <n v="8987654"/>
    <n v="2.2000000000000002"/>
    <s v=""/>
    <s v="Sample temperature was 13C, which is above temperature range of 2-10C, when received. Sample was analyzable."/>
    <s v="TuIbGgXF7vfcUnbShO1+tw=="/>
    <s v="TuIbGgXF7vcxFNi0e8oPZg=="/>
    <s v="TuIbGgXF7vf4scFP2EHD/A=="/>
  </r>
  <r>
    <s v="NEON.D08.TOMB.DP1.20138.001.amc_cellCounts.2021-05.expanded.20231228T013055Z.csv"/>
    <s v="8a0df0d7-cac3-4b55-9997-e74a8970e3ca"/>
    <s v="Battelle Applied Genomics"/>
    <s v="D08"/>
    <x v="16"/>
    <s v="TOMB.AOS.buoy.c0"/>
    <x v="994"/>
    <d v="2021-08-04T09:00:00"/>
    <s v="OK"/>
    <x v="996"/>
    <s v="A00000232667"/>
    <s v="BATTELLE_epifluorProtocol_V5"/>
    <s v="automated image analysis"/>
    <n v="25"/>
    <n v="100"/>
    <n v="10"/>
    <n v="10"/>
    <n v="100"/>
    <n v="61600"/>
    <n v="26617284"/>
    <m/>
    <s v=""/>
    <s v=""/>
    <s v="TuIbGgXF7vfcUnbShO1+tw=="/>
    <s v=""/>
    <s v="TuIbGgXF7vf4scFP2EHD/A=="/>
  </r>
  <r>
    <s v="NEON.D08.TOMB.DP1.20138.001.amc_cellCounts.2021-07.expanded.20231227T234645Z.csv"/>
    <s v="0208aea8-56f2-420d-9202-4bb9570db8d1"/>
    <s v="Battelle Applied Genomics"/>
    <s v="D08"/>
    <x v="16"/>
    <s v="TOMB.AOS.buoy.c0"/>
    <x v="995"/>
    <d v="2021-10-11T09:00:00"/>
    <s v="OK"/>
    <x v="997"/>
    <s v="A00000147860"/>
    <s v="BATTELLE_epifluorProtocol_V5"/>
    <s v="automated image analysis"/>
    <n v="25"/>
    <n v="100"/>
    <n v="10"/>
    <n v="10"/>
    <n v="100"/>
    <n v="23600"/>
    <n v="10200000"/>
    <m/>
    <s v=""/>
    <s v=""/>
    <s v="TuIbGgXF7vfcUnbShO1+tw=="/>
    <s v=""/>
    <s v="TuIbGgXF7vdE1jDCPRrABw=="/>
  </r>
  <r>
    <s v="NEON.D08.TOMB.DP1.20138.001.amc_cellCounts.2021-09.expanded.20231228T014810Z.csv"/>
    <s v="9a094288-4114-4007-88ef-4d4c067347c0"/>
    <s v="Battelle Applied Genomics"/>
    <s v="D08"/>
    <x v="16"/>
    <s v="TOMB.AOS.buoy.c0"/>
    <x v="996"/>
    <d v="2022-04-06T09:00:00"/>
    <s v="OK"/>
    <x v="998"/>
    <s v="A00000233341"/>
    <s v="BATTELLE_epifluorProtocol_V6"/>
    <s v="automated image analysis"/>
    <n v="25"/>
    <n v="15"/>
    <n v="10"/>
    <n v="10"/>
    <n v="100"/>
    <n v="2895"/>
    <n v="1250926"/>
    <m/>
    <s v=""/>
    <s v=""/>
    <s v="TuIbGgXF7vfcUnbShO1+tw=="/>
    <s v=""/>
    <s v="TuIbGgXF7vfzrVbmyJtLCA=="/>
  </r>
  <r>
    <s v="NEON.D08.TOMB.DP1.20138.001.amc_cellCounts.2021-11.expanded.20231228T010952Z.csv"/>
    <s v="8b92649e-0d8d-49c9-b04c-7ef0d1ec108f"/>
    <s v="Battelle Applied Genomics"/>
    <s v="D08"/>
    <x v="16"/>
    <s v="TOMB.AOS.buoy.c0"/>
    <x v="997"/>
    <d v="2022-03-15T09:00:00"/>
    <s v="OK"/>
    <x v="999"/>
    <s v="A00000233805"/>
    <s v="BATTELLE_epifluorProtocol_V6"/>
    <s v="automated image analysis"/>
    <n v="25"/>
    <n v="100"/>
    <n v="10"/>
    <n v="10"/>
    <n v="100"/>
    <n v="10600"/>
    <n v="4580247"/>
    <m/>
    <s v=""/>
    <s v=""/>
    <s v="TuIbGgXF7vfcUnbShO1+tw=="/>
    <s v=""/>
    <s v="TuIbGgXF7vfzrVbmyJtLCA=="/>
  </r>
  <r>
    <s v="NEON.D08.TOMB.DP1.20138.001.amc_cellCounts.2022-01.expanded.20231229T054929Z.csv"/>
    <s v="911a4246-960c-449d-a478-0ea2f85d6b3f"/>
    <s v="Battelle Applied Genomics"/>
    <s v="D08"/>
    <x v="16"/>
    <s v="TOMB.AOS.buoy.c0"/>
    <x v="998"/>
    <d v="2022-03-28T09:00:00"/>
    <s v="OK"/>
    <x v="1000"/>
    <s v="A00000233881"/>
    <s v="BATTELLE_epifluorProtocol_V6"/>
    <s v="automated image analysis"/>
    <n v="25"/>
    <n v="10"/>
    <n v="10"/>
    <n v="10"/>
    <n v="100"/>
    <n v="2240"/>
    <n v="967901"/>
    <m/>
    <s v=""/>
    <s v=""/>
    <s v="TuIbGgXF7vfcUnbShO1+tw=="/>
    <s v=""/>
    <s v="TuIbGgXF7vfzrVbmyJtLCA=="/>
  </r>
  <r>
    <s v="NEON.D08.TOMB.DP1.20138.001.amc_cellCounts.2022-03.expanded.20231229T062102Z.csv"/>
    <s v="cb161647-9005-4086-acad-c7460de744f6"/>
    <s v="Battelle Applied Genomics"/>
    <s v="D08"/>
    <x v="16"/>
    <s v="TOMB.AOS.buoy.c0"/>
    <x v="999"/>
    <d v="2022-06-13T09:00:00"/>
    <s v="OK"/>
    <x v="1001"/>
    <s v="A00000234233"/>
    <s v="BATTELLE_epifluorProtocol_V6"/>
    <s v="automated image analysis"/>
    <n v="25"/>
    <n v="100"/>
    <n v="10"/>
    <n v="10"/>
    <n v="100"/>
    <n v="9900"/>
    <n v="4277778"/>
    <m/>
    <s v=""/>
    <s v=""/>
    <s v="TuIbGgXF7vfcUnbShO1+tw=="/>
    <s v=""/>
    <s v="TuIbGgXF7vf4scFP2EHD/A=="/>
  </r>
  <r>
    <s v="NEON.D08.TOMB.DP1.20138.001.amc_cellCounts.2022-05.expanded.20231229T040039Z.csv"/>
    <s v="3a5ab139-9138-4a53-84e3-50e6d5408eba"/>
    <s v="Battelle Applied Genomics"/>
    <s v="D08"/>
    <x v="16"/>
    <s v="TOMB.AOS.buoy.c0"/>
    <x v="1000"/>
    <d v="2022-06-13T09:00:00"/>
    <s v="OK"/>
    <x v="1002"/>
    <s v="A00000234461"/>
    <s v="BATTELLE_epifluorProtocol_V6"/>
    <s v="automated image analysis"/>
    <n v="25"/>
    <n v="100"/>
    <n v="10"/>
    <n v="10"/>
    <n v="100"/>
    <n v="18700"/>
    <n v="8080247"/>
    <m/>
    <s v=""/>
    <s v=""/>
    <s v="TuIbGgXF7vfcUnbShO1+tw=="/>
    <s v=""/>
    <s v="TuIbGgXF7vf4scFP2EHD/A=="/>
  </r>
  <r>
    <s v="NEON.D08.TOMB.DP1.20138.001.amc_cellCounts.2022-07.expanded.20231229T050614Z.csv"/>
    <s v="cdc8024d-4a08-4ae2-8814-a47771817b47"/>
    <s v="Battelle Applied Genomics"/>
    <s v="D08"/>
    <x v="16"/>
    <s v="TOMB.AOS.buoy.c0"/>
    <x v="1001"/>
    <d v="2022-09-13T09:00:00"/>
    <s v="OK"/>
    <x v="1003"/>
    <s v="A00000235525"/>
    <s v="BATTELLE_epifluorProtocol_V6"/>
    <s v="automated image analysis"/>
    <n v="25"/>
    <n v="10"/>
    <n v="10"/>
    <n v="10"/>
    <n v="100"/>
    <n v="11110"/>
    <n v="4800617"/>
    <m/>
    <s v=""/>
    <s v=""/>
    <s v="TuIbGgXF7vf5QN6lKJFDaA=="/>
    <s v=""/>
    <s v="ljFJY13p6pzg2KxKCNjSrw=="/>
  </r>
  <r>
    <s v="NEON.D08.TOMB.DP1.20138.001.amc_cellCounts.2022-09.expanded.20231229T040928Z.csv"/>
    <s v="4ab76c21-938a-4ef6-a5a7-fb40e3f909dc"/>
    <s v="Battelle Applied Genomics"/>
    <s v="D08"/>
    <x v="16"/>
    <s v="TOMB.AOS.buoy.c0"/>
    <x v="1002"/>
    <d v="2022-11-14T09:00:00"/>
    <s v="OK"/>
    <x v="1004"/>
    <s v="A00000236313"/>
    <s v="BATTELLE_epifluorProtocol_V6"/>
    <s v="automated image analysis"/>
    <n v="25"/>
    <n v="10"/>
    <n v="10"/>
    <n v="5"/>
    <n v="100"/>
    <n v="3230"/>
    <n v="2791358"/>
    <m/>
    <s v=""/>
    <s v=""/>
    <s v="AvTWY8HWm8s="/>
    <s v=""/>
    <s v="TuIbGgXF7vf4scFP2EHD/A=="/>
  </r>
  <r>
    <s v="NEON.D08.TOMB.DP1.20138.001.amc_cellCounts.2022-11.expanded.20231229T043151Z.csv"/>
    <s v="67a0136a-2cd8-4c4d-9a0a-31e16206b346"/>
    <s v="Battelle Memorial Institute"/>
    <s v="D08"/>
    <x v="16"/>
    <s v="TOMB.AOS.buoy.c0"/>
    <x v="1003"/>
    <d v="2023-02-08T09:00:00"/>
    <s v="OK"/>
    <x v="1005"/>
    <s v="A00000236569"/>
    <s v="BATTELLE_epifluorProtocol_V6"/>
    <s v="automated image analysis"/>
    <n v="25"/>
    <n v="150"/>
    <n v="10"/>
    <n v="10"/>
    <n v="100"/>
    <n v="15000"/>
    <n v="6481481"/>
    <m/>
    <s v=""/>
    <s v=""/>
    <s v="TuIbGgXF7vf5QN6lKJFDaA=="/>
    <s v=""/>
    <s v="TuIbGgXF7vdlZiSBHnEoLg=="/>
  </r>
  <r>
    <s v="NEON.D08.TOMB.DP1.20138.001.amc_cellCounts.2023-01.expanded.20231229T153259Z.csv"/>
    <s v="cc6602af-8773-42b0-8ca5-02f5bfd46e41"/>
    <s v="Battelle Memorial Institute"/>
    <s v="D08"/>
    <x v="16"/>
    <s v="TOMB.AOS.buoy.c0"/>
    <x v="1004"/>
    <d v="2023-02-20T09:00:00"/>
    <s v="OK"/>
    <x v="1006"/>
    <s v="A00000236729"/>
    <s v="BATTELLE_epifluorProtocol_V6"/>
    <s v="automated image analysis"/>
    <n v="25"/>
    <n v="10"/>
    <n v="10"/>
    <n v="10"/>
    <n v="100"/>
    <n v="1930"/>
    <n v="833951"/>
    <m/>
    <s v=""/>
    <s v=""/>
    <s v="TuIbGgXF7vf5QN6lKJFDaA=="/>
    <s v=""/>
    <s v="TuIbGgXF7vdlZiSBHnEoLg=="/>
  </r>
  <r>
    <s v="NEON.D08.TOMB.DP1.20138.001.amc_cellCounts.2023-03.expanded.20231229T154858Z.csv"/>
    <s v="1ea4156a-d5ca-425e-a791-cbf115de623e"/>
    <s v="Battelle Memorial Institute"/>
    <s v="D08"/>
    <x v="16"/>
    <s v="TOMB.AOS.buoy.c0"/>
    <x v="1005"/>
    <d v="2023-05-31T09:00:00"/>
    <s v="OK"/>
    <x v="1007"/>
    <s v="A00000237101"/>
    <s v="BATTELLE_epifluorProtocol_V6"/>
    <s v="automated image analysis"/>
    <n v="25"/>
    <n v="10"/>
    <n v="10"/>
    <n v="10"/>
    <n v="100"/>
    <n v="14400"/>
    <n v="6222222"/>
    <m/>
    <s v=""/>
    <s v=""/>
    <s v="TuIbGgXF7vfcUnbShO1+tw=="/>
    <s v=""/>
    <s v="TuIbGgXF7vf0RPZQi6ksGA=="/>
  </r>
  <r>
    <s v="NEON.D08.TOMB.DP1.20138.001.amc_cellCounts.2023-05.expanded.20231229T162107Z.csv"/>
    <s v="43aee648-8585-41ab-8d54-08e202671220"/>
    <s v="Battelle Memorial Institute"/>
    <s v="D08"/>
    <x v="16"/>
    <s v="TOMB.AOS.buoy.c0"/>
    <x v="1006"/>
    <d v="2023-05-31T09:00:00"/>
    <s v="Other (describe in remarks)"/>
    <x v="1008"/>
    <s v="A00000416317"/>
    <s v="BATTELLE_epifluorProtocol_V6"/>
    <s v="automated image analysis"/>
    <n v="25"/>
    <n v="10"/>
    <n v="10"/>
    <n v="10"/>
    <n v="100"/>
    <n v="13140"/>
    <n v="5677778"/>
    <m/>
    <s v=""/>
    <s v="Received in 50mL conical"/>
    <s v="TuIbGgXF7vfcUnbShO1+tw=="/>
    <s v=""/>
    <s v="TuIbGgXF7vf0RPZQi6ksGA=="/>
  </r>
  <r>
    <s v="NEON.D09.PRLA.DP1.20138.001.amc_cellCounts.2014-08.expanded.20231226T224429Z.csv"/>
    <s v="3b5fba2f-77d3-46ad-ad42-969a5b775425"/>
    <s v="Argonne National Laboratory"/>
    <s v="D09"/>
    <x v="17"/>
    <s v="PRLA.AOS.littoral2"/>
    <x v="1007"/>
    <m/>
    <s v="OK"/>
    <x v="1009"/>
    <s v=""/>
    <s v="anl_cellcts_protocol_v1"/>
    <s v="flow cytometry"/>
    <m/>
    <m/>
    <m/>
    <n v="0"/>
    <m/>
    <n v="1058600"/>
    <n v="5293000"/>
    <m/>
    <s v=""/>
    <s v=""/>
    <s v="bgbZRk64hNc="/>
    <s v=""/>
    <s v=""/>
  </r>
  <r>
    <s v="NEON.D09.PRLA.DP1.20138.001.amc_cellCounts.2014-08.expanded.20231226T224429Z.csv"/>
    <s v="7358549d-2a2e-4abe-b09a-d16a50b540bf"/>
    <s v="Argonne National Laboratory"/>
    <s v="D09"/>
    <x v="17"/>
    <s v="PRLA.AOS.buoy.c0"/>
    <x v="1008"/>
    <m/>
    <s v="OK"/>
    <x v="1010"/>
    <s v=""/>
    <s v="anl_cellcts_protocol_v1"/>
    <s v="flow cytometry"/>
    <m/>
    <m/>
    <m/>
    <n v="0"/>
    <m/>
    <n v="1340000"/>
    <n v="6700000"/>
    <m/>
    <s v=""/>
    <s v=""/>
    <s v="bgbZRk64hNc="/>
    <s v=""/>
    <s v=""/>
  </r>
  <r>
    <s v="NEON.D09.PRLA.DP1.20138.001.amc_cellCounts.2014-08.expanded.20231226T224429Z.csv"/>
    <s v="5a156836-5aab-4663-b194-54e1bf8b7dbc"/>
    <s v="Argonne National Laboratory"/>
    <s v="D09"/>
    <x v="17"/>
    <s v="PRLA.AOS.littoral1"/>
    <x v="1009"/>
    <m/>
    <s v="OK"/>
    <x v="1011"/>
    <s v=""/>
    <s v="anl_cellcts_protocol_v1"/>
    <s v="flow cytometry"/>
    <m/>
    <m/>
    <m/>
    <n v="0"/>
    <m/>
    <n v="1404400"/>
    <n v="7022000"/>
    <m/>
    <s v=""/>
    <s v=""/>
    <s v="bgbZRk64hNc="/>
    <s v=""/>
    <s v=""/>
  </r>
  <r>
    <s v="NEON.D09.PRLA.DP1.20138.001.amc_cellCounts.2014-10.expanded.20231226T225947Z.csv"/>
    <s v="2f3dc4c3-b802-4174-869b-5950580f6dd3"/>
    <s v="Argonne National Laboratory"/>
    <s v="D09"/>
    <x v="17"/>
    <s v="PRLA.AOS.littoral1"/>
    <x v="1010"/>
    <m/>
    <s v="OK"/>
    <x v="1012"/>
    <s v=""/>
    <s v="anl_cellcts_protocol_v1"/>
    <s v="flow cytometry"/>
    <m/>
    <m/>
    <m/>
    <n v="0"/>
    <m/>
    <n v="2771200"/>
    <n v="13856000"/>
    <m/>
    <s v=""/>
    <s v="10% formaldehyde, buffered (sodium borate); filtered (0.2 micron Acrodisc)"/>
    <s v="bgbZRk64hNc="/>
    <s v=""/>
    <s v=""/>
  </r>
  <r>
    <s v="NEON.D09.PRLA.DP1.20138.001.amc_cellCounts.2014-10.expanded.20231226T225947Z.csv"/>
    <s v="6f67c9ec-a613-4ad3-932e-f8951739ba1c"/>
    <s v="Argonne National Laboratory"/>
    <s v="D09"/>
    <x v="17"/>
    <s v="PRLA.AOS.buoy.c0"/>
    <x v="1011"/>
    <m/>
    <s v="OK"/>
    <x v="1013"/>
    <s v=""/>
    <s v="anl_cellcts_protocol_v1"/>
    <s v="flow cytometry"/>
    <m/>
    <m/>
    <m/>
    <n v="0"/>
    <m/>
    <n v="1685200"/>
    <n v="8426000"/>
    <m/>
    <s v=""/>
    <s v="10% formaldehyde, buffered (sodium borate); filtered (0.2 micron Acrodisc)"/>
    <s v="bgbZRk64hNc="/>
    <s v=""/>
    <s v=""/>
  </r>
  <r>
    <s v="NEON.D09.PRLA.DP1.20138.001.amc_cellCounts.2014-10.expanded.20231226T225947Z.csv"/>
    <s v="77254f57-3007-4560-8713-81b376783b06"/>
    <s v="Argonne National Laboratory"/>
    <s v="D09"/>
    <x v="17"/>
    <s v="PRLA.AOS.littoral2"/>
    <x v="1012"/>
    <m/>
    <s v="OK"/>
    <x v="1014"/>
    <s v=""/>
    <s v="anl_cellcts_protocol_v1"/>
    <s v="flow cytometry"/>
    <m/>
    <m/>
    <m/>
    <n v="0"/>
    <m/>
    <n v="476000"/>
    <n v="2380000"/>
    <m/>
    <s v=""/>
    <s v="10% formaldehyde, buffered (sodium borate); filtered (0.2 micron Acrodisc)"/>
    <s v="bgbZRk64hNc="/>
    <s v=""/>
    <s v=""/>
  </r>
  <r>
    <s v="NEON.D09.PRLA.DP1.20138.001.amc_cellCounts.2017-06.expanded.20231227T074805Z.csv"/>
    <s v="7e03f3d6-be7e-493b-a318-1569edd07b54"/>
    <s v="Battelle Applied Genomics"/>
    <s v="D09"/>
    <x v="17"/>
    <s v="PRLA.AOS.littoral1"/>
    <x v="1013"/>
    <d v="2017-06-22T09:00:00"/>
    <s v="OK"/>
    <x v="1015"/>
    <s v=""/>
    <s v="BATTELLE_epifluorProtocol_V3"/>
    <s v="automated image analysis"/>
    <m/>
    <m/>
    <n v="12"/>
    <n v="5"/>
    <n v="100"/>
    <n v="300"/>
    <n v="987654"/>
    <m/>
    <s v=""/>
    <s v="Reference image analyzed and within range. Assisted Image analysis via ImageJ. Samples mounted with ProLong Diamond Antifade mountant."/>
    <s v="SAi69pQ5esk="/>
    <s v=""/>
    <s v=""/>
  </r>
  <r>
    <s v="NEON.D09.PRLA.DP1.20138.001.amc_cellCounts.2017-06.expanded.20231227T074805Z.csv"/>
    <s v="f07e0577-57a5-4643-91b3-8fb751981b1d"/>
    <s v="Battelle Applied Genomics"/>
    <s v="D09"/>
    <x v="17"/>
    <s v="PRLA.AOS.buoy.c0"/>
    <x v="1014"/>
    <d v="2017-06-22T09:00:00"/>
    <s v="OK"/>
    <x v="1016"/>
    <s v=""/>
    <s v="BATTELLE_epifluorProtocol_V3"/>
    <s v="automated image analysis"/>
    <m/>
    <m/>
    <n v="10"/>
    <n v="5"/>
    <n v="100"/>
    <n v="2974"/>
    <n v="11749136"/>
    <m/>
    <s v=""/>
    <s v="Reference image analyzed and within range. Assisted Image analysis via ImageJ. Samples mounted with ProLong Diamond Antifade mountant."/>
    <s v="SAi69pQ5esk="/>
    <s v=""/>
    <s v=""/>
  </r>
  <r>
    <s v="NEON.D09.PRLA.DP1.20138.001.amc_cellCounts.2017-06.expanded.20231227T074805Z.csv"/>
    <s v="83db9d0f-25e8-4ca8-be18-4694a221843b"/>
    <s v="Battelle Applied Genomics"/>
    <s v="D09"/>
    <x v="17"/>
    <s v="PRLA.AOS.littoral2"/>
    <x v="1015"/>
    <d v="2017-06-22T09:00:00"/>
    <s v="OK"/>
    <x v="1017"/>
    <s v=""/>
    <s v="BATTELLE_epifluorProtocol_V3"/>
    <s v="automated image analysis"/>
    <m/>
    <m/>
    <n v="10"/>
    <n v="5"/>
    <n v="100"/>
    <n v="2408"/>
    <n v="9513086"/>
    <m/>
    <s v=""/>
    <s v="Reference image analyzed and within range. Assisted Image analysis via ImageJ. Samples mounted with ProLong Diamond Antifade mountant."/>
    <s v="SAi69pQ5esk="/>
    <s v=""/>
    <s v=""/>
  </r>
  <r>
    <s v="NEON.D09.PRLA.DP1.20138.001.amc_cellCounts.2017-08.expanded.20231227T031901Z.csv"/>
    <s v="7f5c5df6-d1e2-46bf-940c-12202035cd5e"/>
    <s v="Battelle Applied Genomics"/>
    <s v="D09"/>
    <x v="17"/>
    <s v="PRLA.AOS.littoral1"/>
    <x v="1016"/>
    <d v="2017-08-08T09:00:00"/>
    <s v="OK"/>
    <x v="1018"/>
    <s v=""/>
    <s v="BATTELLE_epifluorProtocol_V3"/>
    <s v="automated image analysis"/>
    <n v="47"/>
    <m/>
    <n v="8"/>
    <n v="10"/>
    <n v="100"/>
    <n v="1926"/>
    <n v="4755556"/>
    <n v="0.6"/>
    <s v=""/>
    <s v="Average of&gt;200 cells/image, recommend decreasing volume"/>
    <s v="SAi69pQ5esk="/>
    <s v=""/>
    <s v=""/>
  </r>
  <r>
    <s v="NEON.D09.PRLA.DP1.20138.001.amc_cellCounts.2017-08.expanded.20231227T031901Z.csv"/>
    <s v="9570c607-c181-48b7-94aa-2812da93d97d"/>
    <s v="Battelle Applied Genomics"/>
    <s v="D09"/>
    <x v="17"/>
    <s v="PRLA.AOS.buoy.c0"/>
    <x v="1017"/>
    <d v="2017-08-08T09:00:00"/>
    <s v="OK"/>
    <x v="1019"/>
    <s v=""/>
    <s v="BATTELLE_epifluorProtocol_V3"/>
    <s v="automated image analysis"/>
    <n v="47"/>
    <m/>
    <n v="10"/>
    <n v="10"/>
    <n v="40"/>
    <n v="188"/>
    <n v="209877"/>
    <n v="0.6"/>
    <s v=""/>
    <s v="Low number cells/image, recommend increasing volume in future. Required imaging at 40X due to low number of cells."/>
    <s v="SAi69pQ5esk="/>
    <s v=""/>
    <s v=""/>
  </r>
  <r>
    <s v="NEON.D09.PRLA.DP1.20138.001.amc_cellCounts.2017-08.expanded.20231227T031901Z.csv"/>
    <s v="bb1795e6-0a0c-4e09-9dbd-160972c79211"/>
    <s v="Battelle Applied Genomics"/>
    <s v="D09"/>
    <x v="17"/>
    <s v="PRLA.AOS.littoral2"/>
    <x v="1018"/>
    <d v="2017-08-08T09:00:00"/>
    <s v="OK"/>
    <x v="1020"/>
    <s v=""/>
    <s v="BATTELLE_epifluorProtocol_V3"/>
    <s v="automated image analysis"/>
    <n v="47"/>
    <m/>
    <n v="10"/>
    <n v="10"/>
    <n v="100"/>
    <n v="246"/>
    <n v="485926"/>
    <n v="0.6"/>
    <s v=""/>
    <s v=""/>
    <s v="SAi69pQ5esk="/>
    <s v=""/>
    <s v=""/>
  </r>
  <r>
    <s v="NEON.D09.PRLA.DP1.20138.001.amc_cellCounts.2017-10.expanded.20231227T072657Z.csv"/>
    <s v="18c3b1d3-eb68-488c-98f7-056034313d24"/>
    <s v="Battelle Applied Genomics"/>
    <s v="D09"/>
    <x v="17"/>
    <s v="PRLA.AOS.littoral1"/>
    <x v="1019"/>
    <d v="2017-12-20T09:00:00"/>
    <s v="OK"/>
    <x v="1021"/>
    <s v=""/>
    <s v="BATTELLE_epifluorProtocol_V3"/>
    <s v="automated image analysis"/>
    <n v="47"/>
    <m/>
    <n v="10"/>
    <n v="10"/>
    <n v="100"/>
    <n v="114"/>
    <n v="225185"/>
    <n v="0.5"/>
    <s v=""/>
    <s v=""/>
    <s v="SAi69pQ5esk="/>
    <s v=""/>
    <s v=""/>
  </r>
  <r>
    <s v="NEON.D09.PRLA.DP1.20138.001.amc_cellCounts.2017-10.expanded.20231227T072657Z.csv"/>
    <s v="eebcc7af-9f37-477a-b521-f54f7c7c2b1f"/>
    <s v="Battelle Applied Genomics"/>
    <s v="D09"/>
    <x v="17"/>
    <s v="PRLA.AOS.buoy.c0"/>
    <x v="1020"/>
    <d v="2017-12-20T09:00:00"/>
    <s v="OK"/>
    <x v="1022"/>
    <s v=""/>
    <s v="BATTELLE_epifluorProtocol_V3"/>
    <s v="automated image analysis"/>
    <n v="47"/>
    <m/>
    <n v="10"/>
    <n v="20"/>
    <n v="100"/>
    <n v="104"/>
    <n v="105350"/>
    <n v="0.5"/>
    <s v=""/>
    <s v=""/>
    <s v="SAi69pQ5esk="/>
    <s v=""/>
    <s v=""/>
  </r>
  <r>
    <s v="NEON.D09.PRLA.DP1.20138.001.amc_cellCounts.2017-10.expanded.20231227T072657Z.csv"/>
    <s v="757ffd38-807d-4caa-ad59-185ed4520e9f"/>
    <s v="Battelle Applied Genomics"/>
    <s v="D09"/>
    <x v="17"/>
    <s v="PRLA.AOS.littoral2"/>
    <x v="1021"/>
    <d v="2017-12-20T09:00:00"/>
    <s v="OK"/>
    <x v="1023"/>
    <s v=""/>
    <s v="BATTELLE_epifluorProtocol_V3"/>
    <s v="automated image analysis"/>
    <n v="47"/>
    <m/>
    <n v="10"/>
    <n v="20"/>
    <n v="100"/>
    <n v="396"/>
    <n v="401140"/>
    <n v="0.5"/>
    <s v=""/>
    <s v=""/>
    <s v="SAi69pQ5esk="/>
    <s v=""/>
    <s v=""/>
  </r>
  <r>
    <s v="NEON.D09.PRLA.DP1.20138.001.amc_cellCounts.2018-01.expanded.20231228T194639Z.csv"/>
    <s v="910e030a-a209-40a8-9598-e10cddcef0c1"/>
    <s v="Battelle Applied Genomics"/>
    <s v="D09"/>
    <x v="17"/>
    <s v="PRLA.AOS.buoy.c0"/>
    <x v="1022"/>
    <d v="2018-02-23T09:00:00"/>
    <s v="OK"/>
    <x v="1024"/>
    <s v=""/>
    <s v="BATTELLE_epifluorProtocol_V3"/>
    <s v="automated image analysis"/>
    <n v="25"/>
    <m/>
    <n v="10"/>
    <n v="20"/>
    <n v="100"/>
    <n v="4033"/>
    <n v="880128"/>
    <n v="0.6"/>
    <s v=""/>
    <s v="No known compromise"/>
    <s v="SAi69pQ5esk="/>
    <s v=""/>
    <s v=""/>
  </r>
  <r>
    <s v="NEON.D09.PRLA.DP1.20138.001.amc_cellCounts.2018-03.expanded.20231228T200640Z.csv"/>
    <s v="7372c955-7b9b-4b38-b0e0-6225ecc670f4"/>
    <s v="Battelle Applied Genomics"/>
    <s v="D09"/>
    <x v="17"/>
    <s v="PRLA.AOS.buoy.c0"/>
    <x v="1023"/>
    <d v="2018-04-17T09:00:00"/>
    <s v="OK"/>
    <x v="1025"/>
    <s v=""/>
    <s v="BATTELLE_epifluorProtocol_V3"/>
    <s v="manual image analysis"/>
    <n v="25"/>
    <m/>
    <n v="14"/>
    <n v="18"/>
    <n v="100"/>
    <n v="2566"/>
    <n v="452557"/>
    <n v="2.8"/>
    <s v=""/>
    <s v="Sample contained green suspended particulates noticable during filtration. Likely algae. Sample required manual counting to account for large differences in particle intensity."/>
    <s v="TuIbGgXF7vf63arGW51dzg=="/>
    <s v=""/>
    <s v="TuIbGgXF7vcxFNi0e8oPZg=="/>
  </r>
  <r>
    <s v="NEON.D09.PRLA.DP1.20138.001.amc_cellCounts.2018-05.expanded.20231228T195956Z.csv"/>
    <s v="fa62c80e-72cf-449c-89e5-be0bdf8063e1"/>
    <s v="Battelle Applied Genomics"/>
    <s v="D09"/>
    <x v="17"/>
    <s v="PRLA.AOS.buoy.c0"/>
    <x v="1024"/>
    <d v="2018-06-19T09:00:00"/>
    <s v="OK"/>
    <x v="1026"/>
    <s v="A00000017382"/>
    <s v="BATTELLE_epifluorProtocol_V3"/>
    <s v="automated image analysis"/>
    <n v="25"/>
    <m/>
    <n v="10"/>
    <n v="4"/>
    <n v="100"/>
    <n v="2003"/>
    <n v="2163735"/>
    <n v="0.6"/>
    <s v=""/>
    <s v=""/>
    <s v="TuIbGgXF7vfeH3y1NAol+w=="/>
    <s v=""/>
    <s v="TuIbGgXF7vcxFNi0e8oPZg=="/>
  </r>
  <r>
    <s v="NEON.D09.PRLA.DP1.20138.001.amc_cellCounts.2018-06.expanded.20231228T194044Z.csv"/>
    <s v="4fbd138d-02b2-41f8-b1c8-fccab7ed0a11"/>
    <s v="Battelle Applied Genomics"/>
    <s v="D09"/>
    <x v="17"/>
    <s v="PRLA.AOS.buoy.c1"/>
    <x v="1025"/>
    <d v="2018-08-20T09:00:00"/>
    <s v="OK"/>
    <x v="1027"/>
    <s v="A00000016985"/>
    <s v="BATTELLE_epifluorProtocol_V3"/>
    <s v="automated image analysis"/>
    <n v="25"/>
    <m/>
    <n v="10"/>
    <n v="2"/>
    <n v="100"/>
    <n v="1758"/>
    <n v="3798148"/>
    <n v="0.6"/>
    <s v=""/>
    <s v=""/>
    <s v="TuIbGgXF7vfcUnbShO1+tw=="/>
    <s v=""/>
    <s v="TuIbGgXF7vcxFNi0e8oPZg=="/>
  </r>
  <r>
    <s v="NEON.D09.PRLA.DP1.20138.001.amc_cellCounts.2018-08.expanded.20231228T190312Z.csv"/>
    <s v="5decfb80-5b9c-4599-9a6f-b5fc36e4f6d4"/>
    <s v="Battelle Applied Genomics"/>
    <s v="D09"/>
    <x v="17"/>
    <s v="PRLA.AOS.buoy.c0"/>
    <x v="1026"/>
    <d v="2018-10-11T09:00:00"/>
    <s v="OK"/>
    <x v="1028"/>
    <s v="B00000027913"/>
    <s v="BATTELLE_epifluorProtocol_V3"/>
    <s v="automated image analysis"/>
    <n v="25"/>
    <m/>
    <n v="10"/>
    <n v="2"/>
    <m/>
    <n v="1710"/>
    <n v="3694444"/>
    <n v="0.6"/>
    <s v=""/>
    <s v=""/>
    <s v="TuIbGgXF7vfcUnbShO1+tw=="/>
    <s v=""/>
    <s v="TuIbGgXF7vcxFNi0e8oPZg=="/>
  </r>
  <r>
    <s v="NEON.D09.PRLA.DP1.20138.001.amc_cellCounts.2018-10.expanded.20231228T195758Z.csv"/>
    <s v="901676b3-2a2f-475b-a2a5-360415711c23"/>
    <s v="Battelle Applied Genomics"/>
    <s v="D09"/>
    <x v="17"/>
    <s v="PRLA.AOS.buoy.c0"/>
    <x v="1027"/>
    <d v="2019-01-14T09:00:00"/>
    <s v="Other (describe in remarks)"/>
    <x v="1029"/>
    <s v="A00000049848"/>
    <s v="BATTELLE_epifluorProtocol_V3"/>
    <s v="manual image analysis"/>
    <n v="25"/>
    <m/>
    <n v="0"/>
    <n v="5"/>
    <n v="100"/>
    <m/>
    <m/>
    <n v="0.6"/>
    <s v=""/>
    <s v="Could not be analyzed - 100% of images contained large amounts of multicellular algae (similar to Spirogyra genus) on all of the filter surface. Representative images of the sample could not be taken or analyzed."/>
    <s v="TuIbGgXF7vfcUnbShO1+tw=="/>
    <s v=""/>
    <s v="TuIbGgXF7vfeH3y1NAol+w=="/>
  </r>
  <r>
    <s v="NEON.D09.PRLA.DP1.20138.001.amc_cellCounts.2018-12.expanded.20231228T173416Z.csv"/>
    <s v="700738f0-3768-46e9-ada8-557979d3db5b"/>
    <s v="Battelle Applied Genomics"/>
    <s v="D09"/>
    <x v="17"/>
    <s v="PRLA.AOS.buoy.c0"/>
    <x v="1028"/>
    <d v="2019-01-14T09:00:00"/>
    <s v="Other (describe in remarks)"/>
    <x v="1030"/>
    <s v="A00000049888"/>
    <s v="BATTELLE_epifluorProtocol_V3"/>
    <s v="automated image analysis"/>
    <n v="25"/>
    <m/>
    <n v="10"/>
    <n v="5"/>
    <n v="100"/>
    <n v="5262"/>
    <n v="4547407"/>
    <n v="0.6"/>
    <s v=""/>
    <s v="Sample was analyzable. &lt;5% of the images acquired comtined multicelluar eukarya (likely algae, similar to Spirogyra)."/>
    <s v="TuIbGgXF7vfcUnbShO1+tw=="/>
    <s v=""/>
    <s v="TuIbGgXF7vfeH3y1NAol+w=="/>
  </r>
  <r>
    <s v="NEON.D09.PRLA.DP1.20138.001.amc_cellCounts.2019-02.expanded.20231227T183557Z.csv"/>
    <s v="da248b5f-ecd4-4cf4-9d50-4cd810e77b57"/>
    <s v="Battelle Applied Genomics"/>
    <s v="D09"/>
    <x v="17"/>
    <s v="PRLA.AOS.buoy.c0"/>
    <x v="1029"/>
    <d v="2019-03-06T09:00:00"/>
    <s v="Other (describe in remarks)"/>
    <x v="1031"/>
    <s v="A00000049923"/>
    <s v="BATTELLE_epifluorProtocol_V3"/>
    <s v="automated image analysis"/>
    <n v="25"/>
    <m/>
    <n v="10"/>
    <n v="10"/>
    <n v="100"/>
    <n v="43200"/>
    <n v="18666667"/>
    <n v="0.6"/>
    <s v=""/>
    <s v="Undiluted-filtered sample was unable to be analyzed due to high cell count. Sample was diluted 1:10. 10mL of the diluted sample was filtered for analysis."/>
    <s v="TuIbGgXF7vfcUnbShO1+tw=="/>
    <s v=""/>
    <s v="TuIbGgXF7vfeH3y1NAol+w=="/>
  </r>
  <r>
    <s v="NEON.D09.PRLA.DP1.20138.001.amc_cellCounts.2019-04.expanded.20231227T183122Z.csv"/>
    <s v="f2585b76-4c33-4218-96a7-079e0c893df6"/>
    <s v="Battelle Applied Genomics"/>
    <s v="D09"/>
    <x v="17"/>
    <s v="PRLA.AOS.buoy.c1"/>
    <x v="1030"/>
    <d v="2019-06-20T09:00:00"/>
    <s v="OK"/>
    <x v="1032"/>
    <s v="A00000049957"/>
    <s v="BATTELLE_epifluorProtocol_V3"/>
    <s v="automated image analysis"/>
    <n v="25"/>
    <n v="100"/>
    <n v="10"/>
    <n v="10"/>
    <n v="100"/>
    <n v="62800"/>
    <n v="27135802"/>
    <n v="0"/>
    <s v=""/>
    <s v=""/>
    <s v="TuIbGgXF7vf19myfWd/EhQ=="/>
    <s v=""/>
    <s v="TuIbGgXF7vfeH3y1NAol+w=="/>
  </r>
  <r>
    <s v="NEON.D09.PRLA.DP1.20138.001.amc_cellCounts.2019-06.expanded.20231227T185955Z.csv"/>
    <s v="529747a8-e63f-472b-b27e-ec79cd156010"/>
    <s v="Battelle Applied Genomics"/>
    <s v="D09"/>
    <x v="17"/>
    <s v="PRLA.AOS.buoy.c0"/>
    <x v="1031"/>
    <d v="2019-06-20T09:00:00"/>
    <s v="OK"/>
    <x v="1033"/>
    <s v="A00000084958"/>
    <s v="BATTELLE_epifluorProtocol_V3"/>
    <s v="automated image analysis"/>
    <n v="25"/>
    <n v="100"/>
    <n v="10"/>
    <n v="10"/>
    <n v="100"/>
    <n v="28500"/>
    <n v="12314815"/>
    <n v="0"/>
    <s v=""/>
    <s v=""/>
    <s v="TuIbGgXF7vf19myfWd/EhQ=="/>
    <s v=""/>
    <s v="TuIbGgXF7vfeH3y1NAol+w=="/>
  </r>
  <r>
    <s v="NEON.D09.PRLA.DP1.20138.001.amc_cellCounts.2019-08.expanded.20231227T182322Z.csv"/>
    <s v="c7a57722-d377-42ad-a513-82934a05bf47"/>
    <s v="Battelle Applied Genomics"/>
    <s v="D09"/>
    <x v="17"/>
    <s v="PRLA.AOS.buoy.c0"/>
    <x v="1032"/>
    <d v="2019-09-11T09:00:00"/>
    <s v="OK"/>
    <x v="1034"/>
    <s v="A00000087833"/>
    <s v="BATTELLE_epifluorProtocol_V3"/>
    <s v="automated image analysis"/>
    <n v="25"/>
    <n v="100"/>
    <n v="10"/>
    <n v="10"/>
    <n v="100"/>
    <n v="23100"/>
    <n v="9981481"/>
    <n v="0.6"/>
    <s v=""/>
    <s v=""/>
    <s v="TuIbGgXF7vf19myfWd/EhQ=="/>
    <s v=""/>
    <s v="TuIbGgXF7vfeH3y1NAol+w=="/>
  </r>
  <r>
    <s v="NEON.D09.PRLA.DP1.20138.001.amc_cellCounts.2019-10.expanded.20231227T181954Z.csv"/>
    <s v="d8178ba3-df73-4528-b3cb-993d10901bb4"/>
    <s v="Battelle Applied Genomics"/>
    <s v="D09"/>
    <x v="17"/>
    <s v="PRLA.AOS.buoy.c0"/>
    <x v="1033"/>
    <d v="2019-10-28T09:00:00"/>
    <s v="Cold chain broken"/>
    <x v="1035"/>
    <s v="A00000137664"/>
    <s v="BATTELLE_epifluorProtocol_V3"/>
    <s v="automated image analysis"/>
    <n v="25"/>
    <n v="100"/>
    <n v="10"/>
    <n v="10"/>
    <n v="100"/>
    <n v="9300"/>
    <n v="4018519"/>
    <n v="2.8"/>
    <s v=""/>
    <s v="Sample was analyzed. Sample arrived partially frozen."/>
    <s v="TuIbGgXF7vc5xgynINeH1g=="/>
    <s v=""/>
    <s v="TuIbGgXF7vfeH3y1NAol+w=="/>
  </r>
  <r>
    <s v="NEON.D09.PRLA.DP1.20138.001.amc_cellCounts.2019-12.expanded.20231227T164643Z.csv"/>
    <s v="15ed1ca8-8640-420b-bcbc-4fa19bf3a9b1"/>
    <s v="Battelle Applied Genomics"/>
    <s v="D09"/>
    <x v="17"/>
    <s v="PRLA.AOS.buoy.c0"/>
    <x v="1034"/>
    <d v="2019-12-30T09:00:00"/>
    <s v="OK"/>
    <x v="1036"/>
    <s v="A00000138142"/>
    <s v="BATTELLE_epifluorProtocol_V4"/>
    <s v="automated image analysis"/>
    <n v="25"/>
    <n v="100"/>
    <n v="10"/>
    <n v="10"/>
    <n v="100"/>
    <n v="33000"/>
    <n v="14259259"/>
    <n v="3.7"/>
    <s v=""/>
    <s v=""/>
    <s v="TuIbGgXF7vfwmbH0HRfL8A=="/>
    <s v="TuIbGgXF7vfkyq5thAKFMA=="/>
    <s v="TuIbGgXF7vfkyq5thAKFMA=="/>
  </r>
  <r>
    <s v="NEON.D09.PRLA.DP1.20138.001.amc_cellCounts.2020-02.expanded.20231227T220908Z.csv"/>
    <s v="b665f2d7-54ab-4d53-a8dd-10211dd8d546"/>
    <s v="Battelle Applied Genomics"/>
    <s v="D09"/>
    <x v="17"/>
    <s v="PRLA.AOS.buoy.c0"/>
    <x v="1035"/>
    <d v="2020-03-11T09:00:00"/>
    <s v="OK"/>
    <x v="1037"/>
    <s v="A00000137903"/>
    <s v="BATTELLE_epifluorProtocol_V4"/>
    <s v="automated image analysis"/>
    <n v="25"/>
    <n v="100"/>
    <n v="10"/>
    <n v="10"/>
    <n v="100"/>
    <n v="150300"/>
    <n v="64944444"/>
    <m/>
    <s v=""/>
    <s v=""/>
    <s v="TuIbGgXF7vfcUnbShO1+tw=="/>
    <s v=""/>
    <s v="TuIbGgXF7vfkyq5thAKFMA=="/>
  </r>
  <r>
    <s v="NEON.D09.PRLA.DP1.20138.001.amc_cellCounts.2020-06.expanded.20231227T211433Z.csv"/>
    <s v="d8c3c768-1eb7-4f98-a7a5-3b87cd48833e"/>
    <s v="Battelle Applied Genomics"/>
    <s v="D09"/>
    <x v="17"/>
    <s v="PRLA.AOS.buoy.c0"/>
    <x v="1036"/>
    <d v="2020-06-22T09:00:00"/>
    <s v="Cold chain broken"/>
    <x v="1038"/>
    <s v="A00000050120"/>
    <s v="BATTELLE_epifluorProtocol_V4"/>
    <s v="automated image analysis"/>
    <n v="25"/>
    <n v="100"/>
    <n v="10"/>
    <n v="10"/>
    <n v="100"/>
    <n v="83000"/>
    <n v="35864198"/>
    <m/>
    <s v=""/>
    <s v="Sample arrived warm but analyzable."/>
    <s v="TuIbGgXF7vfwmbH0HRfL8A=="/>
    <s v=""/>
    <s v="TuIbGgXF7vfcUnbShO1+tw=="/>
  </r>
  <r>
    <s v="NEON.D09.PRLA.DP1.20138.001.amc_cellCounts.2020-08.expanded.20231227T204118Z.csv"/>
    <s v="7dda408a-face-4ba3-8e21-617192c26712"/>
    <s v="Battelle Applied Genomics"/>
    <s v="D09"/>
    <x v="17"/>
    <s v="PRLA.AOS.buoy.c0"/>
    <x v="1037"/>
    <d v="2020-09-24T09:00:00"/>
    <s v="OK"/>
    <x v="1039"/>
    <s v="A00000237958"/>
    <s v="BATTELLE_epifluorProtocol_V4"/>
    <s v="automated image analysis"/>
    <n v="25"/>
    <n v="100"/>
    <n v="11"/>
    <n v="10"/>
    <n v="100"/>
    <n v="67000"/>
    <n v="26318743"/>
    <m/>
    <s v=""/>
    <s v=""/>
    <s v="TuIbGgXF7vfkyq5thAKFMA=="/>
    <s v=""/>
    <s v="EpO2CC/Vy5ISfMKifWWP0Q=="/>
  </r>
  <r>
    <s v="NEON.D09.PRLA.DP1.20138.001.amc_cellCounts.2021-02.expanded.20231227T233122Z.csv"/>
    <s v="28a78c45-9834-47c6-ad91-2f115b1ba202"/>
    <s v="Battelle Applied Genomics"/>
    <s v="D09"/>
    <x v="17"/>
    <s v="PRLA.AOS.buoy.c0"/>
    <x v="1038"/>
    <d v="2021-02-18T09:00:00"/>
    <s v="OK"/>
    <x v="1040"/>
    <s v="A00000239452"/>
    <s v="BATTELLE_epifluorProtocol_V4"/>
    <s v="automated image analysis"/>
    <n v="25"/>
    <n v="100"/>
    <n v="10"/>
    <n v="10"/>
    <n v="100"/>
    <n v="11200"/>
    <n v="4839506"/>
    <m/>
    <s v=""/>
    <s v=""/>
    <s v="TuIbGgXF7vcxFNi0e8oPZg=="/>
    <s v=""/>
    <s v="Rp+aIsSto+A="/>
  </r>
  <r>
    <s v="NEON.D09.PRLA.DP1.20138.001.amc_cellCounts.2021-04.expanded.20231227T235237Z.csv"/>
    <s v="6cc63abb-4064-46dd-9d6a-1e427bff9c00"/>
    <s v="Battelle Applied Genomics"/>
    <s v="D09"/>
    <x v="17"/>
    <s v="PRLA.AOS.buoy.c0"/>
    <x v="1039"/>
    <d v="2021-06-07T09:00:00"/>
    <s v="OK"/>
    <x v="1041"/>
    <s v="A00000240950"/>
    <s v="BATTELLE_epifluorProtocol_V4"/>
    <s v="automated image analysis"/>
    <n v="25"/>
    <n v="10"/>
    <n v="10"/>
    <n v="10"/>
    <n v="100"/>
    <n v="17880"/>
    <n v="7725926"/>
    <m/>
    <s v=""/>
    <s v=""/>
    <s v="TuIbGgXF7vfcUnbShO1+tw=="/>
    <s v=""/>
    <s v="TuIbGgXF7vf4scFP2EHD/A=="/>
  </r>
  <r>
    <s v="NEON.D09.PRLA.DP1.20138.001.amc_cellCounts.2021-06.expanded.20231228T001421Z.csv"/>
    <s v="448ea1c0-f2d8-4481-9c5a-421239da72f4"/>
    <s v="Battelle Applied Genomics"/>
    <s v="D09"/>
    <x v="17"/>
    <s v="PRLA.AOS.buoy.c1"/>
    <x v="1040"/>
    <d v="2021-06-23T09:00:00"/>
    <s v="OK"/>
    <x v="1042"/>
    <s v="A00000242551"/>
    <s v="BATTELLE_epifluorProtocol_V4"/>
    <s v="automated image analysis"/>
    <n v="25"/>
    <n v="100"/>
    <n v="10"/>
    <n v="15"/>
    <n v="100"/>
    <n v="59100"/>
    <n v="17024691"/>
    <m/>
    <s v=""/>
    <s v=""/>
    <s v="TuIbGgXF7vfcUnbShO1+tw=="/>
    <s v=""/>
    <s v="TuIbGgXF7vfzrVbmyJtLCA=="/>
  </r>
  <r>
    <s v="NEON.D09.PRLA.DP1.20138.001.amc_cellCounts.2021-08.expanded.20231228T011026Z.csv"/>
    <s v="c2897e66-c089-46ef-80db-5bd967352fdf"/>
    <s v="Battelle Applied Genomics"/>
    <s v="D09"/>
    <x v="17"/>
    <s v="PRLA.AOS.buoy.c0"/>
    <x v="1041"/>
    <d v="2021-08-30T09:00:00"/>
    <s v="OK"/>
    <x v="1043"/>
    <s v="A00000240295"/>
    <s v="BATTELLE_epifluorProtocol_V5"/>
    <s v="automated image analysis"/>
    <n v="25"/>
    <n v="10"/>
    <n v="10"/>
    <n v="10"/>
    <n v="100"/>
    <n v="27270"/>
    <n v="11783333"/>
    <m/>
    <s v=""/>
    <s v=""/>
    <s v="TuIbGgXF7vfcUnbShO1+tw=="/>
    <s v=""/>
    <s v="TuIbGgXF7vf4scFP2EHD/A=="/>
  </r>
  <r>
    <s v="NEON.D09.PRLA.DP1.20138.001.amc_cellCounts.2021-10.expanded.20231227T233127Z.csv"/>
    <s v="0c259035-693f-4bdb-b522-9f695d4b5c6a"/>
    <s v="Battelle Applied Genomics"/>
    <s v="D09"/>
    <x v="17"/>
    <s v="PRLA.AOS.buoy.c0"/>
    <x v="1042"/>
    <d v="2021-11-17T09:00:00"/>
    <s v="Other (describe in remarks)"/>
    <x v="1044"/>
    <s v="A00000241693"/>
    <s v="BATTELLE_epifluorProtocol_V5"/>
    <s v="automated image analysis"/>
    <n v="25"/>
    <m/>
    <n v="10"/>
    <n v="10"/>
    <n v="100"/>
    <n v="317000"/>
    <n v="137000000"/>
    <m/>
    <s v=""/>
    <s v="PRLA.c0.20211012 was diluted 1000 fold to obtain counts that were between 30 and 300."/>
    <s v="TuIbGgXF7vfcUnbShO1+tw=="/>
    <s v=""/>
    <s v="TuIbGgXF7vdE1jDCPRrABw=="/>
  </r>
  <r>
    <s v="NEON.D09.PRLA.DP1.20138.001.amc_cellCounts.2021-12.expanded.20231227T233112Z.csv"/>
    <s v="5408389b-3be7-4bfa-807e-9d47f08b7d17"/>
    <s v="Battelle Applied Genomics"/>
    <s v="D09"/>
    <x v="17"/>
    <s v="PRLA.AOS.buoy.c0"/>
    <x v="1043"/>
    <d v="2022-01-11T09:00:00"/>
    <s v="OK"/>
    <x v="1045"/>
    <s v="A00000241833"/>
    <s v="BATTELLE_epifluorProtocol_V6"/>
    <s v="automated image analysis"/>
    <n v="25"/>
    <n v="100"/>
    <n v="10"/>
    <n v="10"/>
    <n v="100"/>
    <n v="29000"/>
    <n v="12530864"/>
    <m/>
    <s v=""/>
    <s v=""/>
    <s v="TuIbGgXF7vfcUnbShO1+tw=="/>
    <s v=""/>
    <s v="TuIbGgXF7vfeH3y1NAol+w=="/>
  </r>
  <r>
    <s v="NEON.D09.PRLA.DP1.20138.001.amc_cellCounts.2022-02.expanded.20231229T055240Z.csv"/>
    <s v="68e20413-aadf-4171-a27a-66cb787e8142"/>
    <s v="Battelle Applied Genomics"/>
    <s v="D09"/>
    <x v="17"/>
    <s v="PRLA.AOS.buoy.c0"/>
    <x v="1044"/>
    <d v="2022-03-15T09:00:00"/>
    <s v="OK"/>
    <x v="1046"/>
    <s v="A00000241882"/>
    <s v="BATTELLE_epifluorProtocol_V6"/>
    <s v="automated image analysis"/>
    <n v="25"/>
    <n v="10"/>
    <n v="10"/>
    <n v="10"/>
    <n v="100"/>
    <n v="11430"/>
    <n v="4938889"/>
    <m/>
    <s v=""/>
    <s v=""/>
    <s v="TuIbGgXF7vfcUnbShO1+tw=="/>
    <s v=""/>
    <s v="TuIbGgXF7vfzrVbmyJtLCA=="/>
  </r>
  <r>
    <s v="NEON.D09.PRLA.DP1.20138.001.amc_cellCounts.2022-04.expanded.20231229T035258Z.csv"/>
    <s v="785ba23e-6a65-4bd5-83f7-559244ddcb8d"/>
    <s v="Battelle Applied Genomics"/>
    <s v="D09"/>
    <x v="17"/>
    <s v="PRLA.AOS.buoy.c0"/>
    <x v="1045"/>
    <d v="2022-07-12T09:00:00"/>
    <s v="Other (describe in remarks)"/>
    <x v="1047"/>
    <s v="A00000242936"/>
    <s v="BATTELLE_epifluorProtocol_V6"/>
    <s v="automated image analysis"/>
    <n v="25"/>
    <n v="100"/>
    <n v="10"/>
    <n v="10"/>
    <n v="100"/>
    <n v="44600"/>
    <n v="19271605"/>
    <m/>
    <s v=""/>
    <s v="Samples arrived above accepted temperature range but were analyzable."/>
    <s v="TuIbGgXF7vf19myfWd/EhQ=="/>
    <s v=""/>
    <s v="BysyfNt9FTx4abQhwdG2uA=="/>
  </r>
  <r>
    <s v="NEON.D09.PRLA.DP1.20138.001.amc_cellCounts.2022-06.expanded.20231229T043626Z.csv"/>
    <s v="46e2d137-61d0-4f43-bfd1-39ecc5a62346"/>
    <s v="Battelle Applied Genomics"/>
    <s v="D09"/>
    <x v="17"/>
    <s v="PRLA.AOS.buoy.c0"/>
    <x v="1046"/>
    <d v="2022-09-20T09:00:00"/>
    <s v="OK"/>
    <x v="1048"/>
    <s v="A00000245016"/>
    <s v="BATTELLE_epifluorProtocol_V6"/>
    <s v="automated image analysis"/>
    <n v="25"/>
    <n v="100"/>
    <n v="10"/>
    <n v="10"/>
    <n v="100"/>
    <n v="55000"/>
    <n v="23765432"/>
    <m/>
    <s v=""/>
    <s v=""/>
    <s v="TuIbGgXF7vfcUnbShO1+tw=="/>
    <s v=""/>
    <s v="vMLbKuU6fpGyD/cyS7JBqg=="/>
  </r>
  <r>
    <s v="NEON.D09.PRLA.DP1.20138.001.amc_cellCounts.2022-08.expanded.20231229T052839Z.csv"/>
    <s v="9e9804e0-88a0-446e-beea-f03086061d66"/>
    <s v="Battelle Applied Genomics"/>
    <s v="D09"/>
    <x v="17"/>
    <s v="PRLA.AOS.buoy.c0"/>
    <x v="1047"/>
    <d v="2022-09-20T09:00:00"/>
    <s v="OK"/>
    <x v="1049"/>
    <s v="A00000325503"/>
    <s v="BATTELLE_epifluorProtocol_V6"/>
    <s v="automated image analysis"/>
    <n v="25"/>
    <n v="100"/>
    <n v="10"/>
    <n v="10"/>
    <n v="100"/>
    <n v="13200"/>
    <n v="5703704"/>
    <n v="0"/>
    <s v=""/>
    <s v=""/>
    <s v="TuIbGgXF7vfcUnbShO1+tw=="/>
    <s v="TuIbGgXF7vfeH3y1NAol+w=="/>
    <s v="vMLbKuU6fpGyD/cyS7JBqg=="/>
  </r>
  <r>
    <s v="NEON.D09.PRLA.DP1.20138.001.amc_cellCounts.2022-10.expanded.20231229T044338Z.csv"/>
    <s v="f8352b42-d18c-4700-81e9-2dacca80f21a"/>
    <s v="Battelle Memorial Institute"/>
    <s v="D09"/>
    <x v="17"/>
    <s v="PRLA.AOS.buoy.c0"/>
    <x v="1048"/>
    <d v="2023-01-31T09:00:00"/>
    <s v="Other (describe in remarks)"/>
    <x v="1050"/>
    <s v="A00000326264"/>
    <s v="BATTELLE_epifluorProtocol_V6"/>
    <s v="automated image analysis"/>
    <n v="25"/>
    <m/>
    <n v="10"/>
    <n v="10"/>
    <n v="100"/>
    <n v="105"/>
    <n v="45370"/>
    <m/>
    <s v=""/>
    <s v="Sample arrived warm but analyzable"/>
    <s v="TuIbGgXF7vf5QN6lKJFDaA=="/>
    <s v=""/>
    <s v="TuIbGgXF7vdlZiSBHnEoLg=="/>
  </r>
  <r>
    <s v="NEON.D09.PRLA.DP1.20138.001.amc_cellCounts.2022-11.expanded.20231229T054855Z.csv"/>
    <s v="518aec4d-350d-4729-aafe-c8db01d2c930"/>
    <s v="Battelle Memorial Institute"/>
    <s v="D09"/>
    <x v="17"/>
    <s v="PRLA.AOS.buoy.c0"/>
    <x v="1049"/>
    <d v="2023-02-20T09:00:00"/>
    <s v="Other (describe in remarks)"/>
    <x v="1051"/>
    <s v="A00000326906"/>
    <s v="BATTELLE_epifluorProtocol_V6"/>
    <s v="automated image analysis"/>
    <n v="25"/>
    <m/>
    <n v="10"/>
    <n v="10"/>
    <n v="100"/>
    <n v="1745"/>
    <n v="754012"/>
    <m/>
    <s v=""/>
    <s v="Sample arrived warm but analyzable"/>
    <s v="TuIbGgXF7vf5QN6lKJFDaA=="/>
    <s v=""/>
    <s v="TuIbGgXF7vdlZiSBHnEoLg=="/>
  </r>
  <r>
    <s v="NEON.D09.PRLA.DP1.20138.001.amc_cellCounts.2023-02.expanded.20231229T154411Z.csv"/>
    <s v="8ffb7995-6e53-4563-9096-84b6d891e35d"/>
    <s v="Battelle Memorial Institute"/>
    <s v="D09"/>
    <x v="17"/>
    <s v="PRLA.AOS.buoy.c0"/>
    <x v="1050"/>
    <d v="2023-02-21T09:00:00"/>
    <s v="Other (describe in remarks)"/>
    <x v="1052"/>
    <s v="A00000326914"/>
    <s v="BATTELLE_epifluorProtocol_V6"/>
    <s v="automated image analysis"/>
    <n v="25"/>
    <m/>
    <n v="10"/>
    <n v="10"/>
    <n v="100"/>
    <n v="77"/>
    <n v="33272"/>
    <m/>
    <s v="LR"/>
    <s v="samples arrived warm but analyzable"/>
    <s v="TuIbGgXF7vfcUnbShO1+tw=="/>
    <s v=""/>
    <s v="TuIbGgXF7vfwmbH0HRfL8A=="/>
  </r>
  <r>
    <s v="NEON.D09.PRLA.DP1.20138.001.amc_cellCounts.2023-05.expanded.20231229T160526Z.csv"/>
    <s v="d44a375a-e052-47ac-97b3-a66850d13150"/>
    <s v="Battelle Memorial Institute"/>
    <s v="D09"/>
    <x v="17"/>
    <s v="PRLA.AOS.buoy.c1"/>
    <x v="1051"/>
    <d v="2023-06-27T09:00:00"/>
    <s v="Other (describe in remarks)"/>
    <x v="1053"/>
    <s v="A00000326955"/>
    <s v="BATTELLE_epifluorProtocol_V6"/>
    <s v="automated image analysis"/>
    <n v="25"/>
    <n v="100"/>
    <n v="10"/>
    <n v="10"/>
    <n v="100"/>
    <n v="67200"/>
    <n v="29037037"/>
    <m/>
    <s v=""/>
    <s v="Sample arrived warm but analyzable"/>
    <s v="TuIbGgXF7vfcUnbShO1+tw=="/>
    <s v=""/>
    <s v="TuIbGgXF7vddZA8cyd4AGQ=="/>
  </r>
  <r>
    <s v="NEON.D09.PRPO.DP1.20138.001.amc_cellCounts.2014-08.expanded.20231226T225607Z.csv"/>
    <s v="be8f1912-28c7-4237-b347-98d9d27291ed"/>
    <s v="Argonne National Laboratory"/>
    <s v="D09"/>
    <x v="18"/>
    <s v="PRPO.AOS.littoral1"/>
    <x v="1052"/>
    <m/>
    <s v="OK"/>
    <x v="1054"/>
    <s v=""/>
    <s v="anl_cellcts_protocol_v1"/>
    <s v="flow cytometry"/>
    <m/>
    <m/>
    <m/>
    <n v="0"/>
    <m/>
    <n v="2207600"/>
    <n v="11038000"/>
    <m/>
    <s v=""/>
    <s v=""/>
    <s v="bgbZRk64hNc="/>
    <s v=""/>
    <s v=""/>
  </r>
  <r>
    <s v="NEON.D09.PRPO.DP1.20138.001.amc_cellCounts.2014-08.expanded.20231226T225607Z.csv"/>
    <s v="7dc01bd3-1742-4224-915c-74e29557790e"/>
    <s v="Argonne National Laboratory"/>
    <s v="D09"/>
    <x v="18"/>
    <s v="PRPO.AOS.buoy.c0"/>
    <x v="1053"/>
    <m/>
    <s v="OK"/>
    <x v="1055"/>
    <s v=""/>
    <s v="anl_cellcts_protocol_v1"/>
    <s v="flow cytometry"/>
    <m/>
    <m/>
    <m/>
    <n v="0"/>
    <m/>
    <n v="2022400"/>
    <n v="10112000"/>
    <m/>
    <s v=""/>
    <s v=""/>
    <s v="bgbZRk64hNc="/>
    <s v=""/>
    <s v=""/>
  </r>
  <r>
    <s v="NEON.D09.PRPO.DP1.20138.001.amc_cellCounts.2014-08.expanded.20231226T225607Z.csv"/>
    <s v="a784b23e-a0f7-453c-bda5-079ecf118c1a"/>
    <s v="Argonne National Laboratory"/>
    <s v="D09"/>
    <x v="18"/>
    <s v="PRPO.AOS.littoral2"/>
    <x v="1054"/>
    <m/>
    <s v="OK"/>
    <x v="1056"/>
    <s v=""/>
    <s v="anl_cellcts_protocol_v1"/>
    <s v="flow cytometry"/>
    <m/>
    <m/>
    <m/>
    <n v="0"/>
    <m/>
    <n v="1961800"/>
    <n v="9809000"/>
    <m/>
    <s v=""/>
    <s v=""/>
    <s v="bgbZRk64hNc="/>
    <s v=""/>
    <s v=""/>
  </r>
  <r>
    <s v="NEON.D09.PRPO.DP1.20138.001.amc_cellCounts.2014-10.expanded.20231226T222559Z.csv"/>
    <s v="669fb201-d6b8-49ba-8725-b3ff84b42568"/>
    <s v="Argonne National Laboratory"/>
    <s v="D09"/>
    <x v="18"/>
    <s v="PRPO.AOS.littoral1"/>
    <x v="1055"/>
    <m/>
    <s v="OK"/>
    <x v="1057"/>
    <s v=""/>
    <s v="anl_cellcts_protocol_v1"/>
    <s v="flow cytometry"/>
    <m/>
    <m/>
    <m/>
    <n v="0"/>
    <m/>
    <n v="145400"/>
    <n v="727000"/>
    <m/>
    <s v=""/>
    <s v="10% formaldehyde, buffered (sodium borate); filtered (0.2 micron Acrodisc)"/>
    <s v="bgbZRk64hNc="/>
    <s v=""/>
    <s v=""/>
  </r>
  <r>
    <s v="NEON.D09.PRPO.DP1.20138.001.amc_cellCounts.2014-10.expanded.20231226T222559Z.csv"/>
    <s v="096b3cd6-4a9e-4924-9f4f-315c102dad32"/>
    <s v="Argonne National Laboratory"/>
    <s v="D09"/>
    <x v="18"/>
    <s v="PRPO.AOS.littoral2"/>
    <x v="1056"/>
    <m/>
    <s v="OK"/>
    <x v="1058"/>
    <s v=""/>
    <s v="anl_cellcts_protocol_v1"/>
    <s v="flow cytometry"/>
    <m/>
    <m/>
    <m/>
    <n v="0"/>
    <m/>
    <n v="212800"/>
    <n v="1064000"/>
    <m/>
    <s v=""/>
    <s v="10% formaldehyde, buffered (sodium borate); filtered (0.2 micron Acrodisc)"/>
    <s v="bgbZRk64hNc="/>
    <s v=""/>
    <s v=""/>
  </r>
  <r>
    <s v="NEON.D09.PRPO.DP1.20138.001.amc_cellCounts.2014-10.expanded.20231226T222559Z.csv"/>
    <s v="1b85117e-c913-4c0d-b09f-01423459864b"/>
    <s v="Argonne National Laboratory"/>
    <s v="D09"/>
    <x v="18"/>
    <s v="PRPO.AOS.buoy.c1"/>
    <x v="1057"/>
    <m/>
    <s v="OK"/>
    <x v="1059"/>
    <s v=""/>
    <s v="anl_cellcts_protocol_v1"/>
    <s v="flow cytometry"/>
    <m/>
    <m/>
    <m/>
    <n v="0"/>
    <m/>
    <n v="309000"/>
    <n v="1545000"/>
    <m/>
    <s v=""/>
    <s v="10% formaldehyde, buffered (sodium borate); filtered (0.2 micron Acrodisc)"/>
    <s v="bgbZRk64hNc="/>
    <s v=""/>
    <s v=""/>
  </r>
  <r>
    <s v="NEON.D09.PRPO.DP1.20138.001.amc_cellCounts.2017-06.expanded.20231227T041207Z.csv"/>
    <s v="92db5867-7e79-4f47-a4a6-34f10e992bc3"/>
    <s v="Battelle Applied Genomics"/>
    <s v="D09"/>
    <x v="18"/>
    <s v="PRPO.AOS.littoral1"/>
    <x v="1058"/>
    <d v="2017-06-22T09:00:00"/>
    <s v="OK"/>
    <x v="1060"/>
    <s v=""/>
    <s v="BATTELLE_epifluorProtocol_V3"/>
    <s v="automated image analysis"/>
    <m/>
    <m/>
    <n v="9"/>
    <n v="5"/>
    <n v="100"/>
    <n v="1439"/>
    <n v="6316598"/>
    <m/>
    <s v=""/>
    <s v="Reference image analyzed and within range. Assisted Image analysis via ImageJ. Samples mounted with ProLong Diamond Antifade mountant."/>
    <s v="SAi69pQ5esk="/>
    <s v=""/>
    <s v=""/>
  </r>
  <r>
    <s v="NEON.D09.PRPO.DP1.20138.001.amc_cellCounts.2017-06.expanded.20231227T041207Z.csv"/>
    <s v="a0f07107-99d0-47bd-b39f-da31e4d467aa"/>
    <s v="Battelle Applied Genomics"/>
    <s v="D09"/>
    <x v="18"/>
    <s v="PRPO.AOS.buoy.c0"/>
    <x v="1059"/>
    <d v="2017-06-22T09:00:00"/>
    <s v="OK"/>
    <x v="1061"/>
    <s v=""/>
    <s v="BATTELLE_epifluorProtocol_V3"/>
    <s v="automated image analysis"/>
    <m/>
    <m/>
    <n v="12"/>
    <n v="5"/>
    <n v="100"/>
    <n v="939"/>
    <n v="3091358"/>
    <m/>
    <s v=""/>
    <s v="Reference image analyzed and within range. Assisted Image analysis via ImageJ. Samples mounted with ProLong Diamond Antifade mountant."/>
    <s v="SAi69pQ5esk="/>
    <s v=""/>
    <s v=""/>
  </r>
  <r>
    <s v="NEON.D09.PRPO.DP1.20138.001.amc_cellCounts.2017-06.expanded.20231227T041207Z.csv"/>
    <s v="8bcc23e9-0e0c-4f14-998f-71d05fa6bb59"/>
    <s v="Battelle Applied Genomics"/>
    <s v="D09"/>
    <x v="18"/>
    <s v="PRPO.AOS.littoral2"/>
    <x v="1060"/>
    <d v="2017-06-22T09:00:00"/>
    <s v="OK"/>
    <x v="1062"/>
    <s v=""/>
    <s v="BATTELLE_epifluorProtocol_V3"/>
    <s v="automated image analysis"/>
    <m/>
    <m/>
    <n v="12"/>
    <n v="5"/>
    <n v="100"/>
    <n v="1171"/>
    <n v="3855144"/>
    <m/>
    <s v=""/>
    <s v="Reference image analyzed and within range. Assisted Image analysis via ImageJ. Samples mounted with ProLong Diamond Antifade mountant."/>
    <s v="SAi69pQ5esk="/>
    <s v=""/>
    <s v=""/>
  </r>
  <r>
    <s v="NEON.D09.PRPO.DP1.20138.001.amc_cellCounts.2017-08.expanded.20231227T091147Z.csv"/>
    <s v="29981605-d03c-4a78-9f67-8cbb36d5f709"/>
    <s v="Battelle Applied Genomics"/>
    <s v="D09"/>
    <x v="18"/>
    <s v="PRPO.AOS.littoral1"/>
    <x v="1061"/>
    <d v="2017-08-08T09:00:00"/>
    <s v="OK"/>
    <x v="1063"/>
    <s v=""/>
    <s v="BATTELLE_epifluorProtocol_V3"/>
    <s v="automated image analysis"/>
    <n v="47"/>
    <m/>
    <n v="10"/>
    <n v="10"/>
    <n v="100"/>
    <n v="459"/>
    <n v="906667"/>
    <n v="0.6"/>
    <s v=""/>
    <s v=""/>
    <s v="SAi69pQ5esk="/>
    <s v=""/>
    <s v=""/>
  </r>
  <r>
    <s v="NEON.D09.PRPO.DP1.20138.001.amc_cellCounts.2017-08.expanded.20231227T091147Z.csv"/>
    <s v="8b73b58c-5b21-41bc-be51-e59ccce4b2e0"/>
    <s v="Battelle Applied Genomics"/>
    <s v="D09"/>
    <x v="18"/>
    <s v="PRPO.AOS.buoy.c0"/>
    <x v="1062"/>
    <d v="2017-08-08T09:00:00"/>
    <s v="OK"/>
    <x v="1064"/>
    <s v=""/>
    <s v="BATTELLE_epifluorProtocol_V3"/>
    <s v="automated image analysis"/>
    <n v="47"/>
    <m/>
    <n v="11"/>
    <n v="10"/>
    <n v="100"/>
    <n v="2207"/>
    <n v="3963187"/>
    <n v="0.6"/>
    <s v=""/>
    <s v="Average of&gt;200 cells/image, recommend decreasing volume"/>
    <s v="SAi69pQ5esk="/>
    <s v=""/>
    <s v=""/>
  </r>
  <r>
    <s v="NEON.D09.PRPO.DP1.20138.001.amc_cellCounts.2017-08.expanded.20231227T091147Z.csv"/>
    <s v="247d48eb-3776-47a1-87b5-b45dbd7dc7bc"/>
    <s v="Battelle Applied Genomics"/>
    <s v="D09"/>
    <x v="18"/>
    <s v="PRPO.AOS.littoral2"/>
    <x v="1063"/>
    <d v="2017-08-08T09:00:00"/>
    <s v="OK"/>
    <x v="1065"/>
    <s v=""/>
    <s v="BATTELLE_epifluorProtocol_V3"/>
    <s v="automated image analysis"/>
    <n v="47"/>
    <m/>
    <n v="9"/>
    <n v="10"/>
    <n v="100"/>
    <n v="921"/>
    <n v="2021399"/>
    <n v="0.6"/>
    <s v=""/>
    <s v=""/>
    <s v="SAi69pQ5esk="/>
    <s v=""/>
    <s v=""/>
  </r>
  <r>
    <s v="NEON.D09.PRPO.DP1.20138.001.amc_cellCounts.2017-10.expanded.20231227T031744Z.csv"/>
    <s v="d4700a0d-0a9d-4e35-963a-4c657f1c7e90"/>
    <s v="Battelle Applied Genomics"/>
    <s v="D09"/>
    <x v="18"/>
    <s v="PRPO.AOS.littoral1"/>
    <x v="1064"/>
    <d v="2017-12-21T09:00:00"/>
    <s v="OK"/>
    <x v="1066"/>
    <s v=""/>
    <s v="BATTELLE_epifluorProtocol_V3"/>
    <s v="automated image analysis"/>
    <n v="47"/>
    <m/>
    <n v="10"/>
    <n v="10"/>
    <n v="100"/>
    <n v="99"/>
    <n v="195556"/>
    <n v="1.2"/>
    <s v="LR"/>
    <s v=""/>
    <s v="SAi69pQ5esk="/>
    <s v=""/>
    <s v=""/>
  </r>
  <r>
    <s v="NEON.D09.PRPO.DP1.20138.001.amc_cellCounts.2017-10.expanded.20231227T031744Z.csv"/>
    <s v="8afa65f5-4999-428f-9d7e-fca4c9027b04"/>
    <s v="Battelle Applied Genomics"/>
    <s v="D09"/>
    <x v="18"/>
    <s v="PRPO.AOS.buoy.c0"/>
    <x v="1065"/>
    <d v="2017-12-20T09:00:00"/>
    <s v="OK"/>
    <x v="1067"/>
    <s v=""/>
    <s v="BATTELLE_epifluorProtocol_V3"/>
    <s v="automated image analysis"/>
    <n v="47"/>
    <m/>
    <n v="10"/>
    <n v="10"/>
    <n v="100"/>
    <n v="47"/>
    <n v="92840"/>
    <n v="0.5"/>
    <s v="LR"/>
    <s v=""/>
    <s v="SAi69pQ5esk="/>
    <s v=""/>
    <s v=""/>
  </r>
  <r>
    <s v="NEON.D09.PRPO.DP1.20138.001.amc_cellCounts.2017-10.expanded.20231227T031744Z.csv"/>
    <s v="6f84cbdd-a3c1-42ef-8c7a-15a73674c8f2"/>
    <s v="Battelle Applied Genomics"/>
    <s v="D09"/>
    <x v="18"/>
    <s v="PRPO.AOS.littoral2"/>
    <x v="1066"/>
    <d v="2017-12-20T09:00:00"/>
    <s v="OK"/>
    <x v="1068"/>
    <s v=""/>
    <s v="BATTELLE_epifluorProtocol_V3"/>
    <s v="automated image analysis"/>
    <n v="47"/>
    <m/>
    <n v="10"/>
    <n v="10"/>
    <n v="100"/>
    <n v="1877"/>
    <n v="3707654"/>
    <n v="0.5"/>
    <s v=""/>
    <s v=""/>
    <s v="SAi69pQ5esk="/>
    <s v=""/>
    <s v=""/>
  </r>
  <r>
    <s v="NEON.D09.PRPO.DP1.20138.001.amc_cellCounts.2018-01.expanded.20231228T181332Z.csv"/>
    <s v="b5226350-e1f1-4834-9ddc-24d64f0bde77"/>
    <s v="Battelle Applied Genomics"/>
    <s v="D09"/>
    <x v="18"/>
    <s v="PRPO.AOS.buoy.c0"/>
    <x v="1067"/>
    <d v="2018-02-23T09:00:00"/>
    <s v="OK"/>
    <x v="1069"/>
    <s v=""/>
    <s v="BATTELLE_epifluorProtocol_V3"/>
    <s v="automated image analysis"/>
    <n v="25"/>
    <m/>
    <n v="10"/>
    <n v="20"/>
    <n v="100"/>
    <n v="1137"/>
    <n v="245648"/>
    <n v="0.6"/>
    <s v="LX"/>
    <s v="No known compromise"/>
    <s v="SAi69pQ5esk="/>
    <s v=""/>
    <s v=""/>
  </r>
  <r>
    <s v="NEON.D09.PRPO.DP1.20138.001.amc_cellCounts.2018-03.expanded.20231228T193730Z.csv"/>
    <s v="d412a794-42c8-4d80-950e-8416cb180330"/>
    <s v="Battelle Applied Genomics"/>
    <s v="D09"/>
    <x v="18"/>
    <s v="PRPO.AOS.buoy.c0"/>
    <x v="1068"/>
    <d v="2018-04-17T09:00:00"/>
    <s v="OK"/>
    <x v="1070"/>
    <s v=""/>
    <s v="BATTELLE_epifluorProtocol_V3"/>
    <s v="automated image analysis"/>
    <n v="25"/>
    <m/>
    <n v="11"/>
    <n v="19"/>
    <n v="100"/>
    <n v="671"/>
    <n v="138000"/>
    <n v="2.8"/>
    <s v=""/>
    <s v=""/>
    <s v="TuIbGgXF7vf63arGW51dzg=="/>
    <s v=""/>
    <s v="TuIbGgXF7vcxFNi0e8oPZg=="/>
  </r>
  <r>
    <s v="NEON.D09.PRPO.DP1.20138.001.amc_cellCounts.2018-05.expanded.20231228T184537Z.csv"/>
    <s v="2788283d-2af4-492d-a706-ee5dc0be0f36"/>
    <s v="Battelle Applied Genomics"/>
    <s v="D09"/>
    <x v="18"/>
    <s v="PRPO.AOS.buoy.c0"/>
    <x v="1069"/>
    <d v="2018-06-18T09:00:00"/>
    <s v="OK"/>
    <x v="1071"/>
    <s v="A00000017365"/>
    <s v="BATTELLE_epifluorProtocol_V3"/>
    <s v="automated image analysis"/>
    <n v="25"/>
    <m/>
    <n v="11"/>
    <n v="5"/>
    <n v="100"/>
    <n v="598"/>
    <n v="469809"/>
    <n v="0.6"/>
    <s v=""/>
    <s v=""/>
    <s v="TuIbGgXF7vfeH3y1NAol+w=="/>
    <s v=""/>
    <s v="TuIbGgXF7vcxFNi0e8oPZg=="/>
  </r>
  <r>
    <s v="NEON.D09.PRPO.DP1.20138.001.amc_cellCounts.2018-06.expanded.20231228T190759Z.csv"/>
    <s v="dfe6abfb-1032-4fb3-9edd-6ebbefa07425"/>
    <s v="Battelle Applied Genomics"/>
    <s v="D09"/>
    <x v="18"/>
    <s v="PRPO.AOS.buoy.c0"/>
    <x v="1070"/>
    <d v="2018-08-20T09:00:00"/>
    <s v="Other (describe in remarks)"/>
    <x v="1072"/>
    <s v="A00000016986"/>
    <s v="BATTELLE_epifluorProtocol_V3"/>
    <s v="manual image analysis"/>
    <n v="25"/>
    <m/>
    <n v="0"/>
    <n v="5"/>
    <n v="100"/>
    <m/>
    <m/>
    <n v="0.6"/>
    <s v=""/>
    <s v="Sample contained numerous cells which were organized in clumps (particle associated). Unable to image accurately due to cells in multiple planes in each clump, and irregular distribution across the filter."/>
    <s v="TuIbGgXF7vfeH3y1NAol+w=="/>
    <s v=""/>
    <s v="TuIbGgXF7vcxFNi0e8oPZg=="/>
  </r>
  <r>
    <s v="NEON.D09.PRPO.DP1.20138.001.amc_cellCounts.2018-08.expanded.20231228T171112Z.csv"/>
    <s v="f572906f-82ca-457f-8ec9-830fa1ee3247"/>
    <s v="Battelle Applied Genomics"/>
    <s v="D09"/>
    <x v="18"/>
    <s v="PRPO.AOS.buoy.c0"/>
    <x v="1071"/>
    <d v="2018-10-11T09:00:00"/>
    <s v="Other (describe in remarks)"/>
    <x v="1073"/>
    <s v="B00000027919"/>
    <s v="BATTELLE_epifluorProtocol_V3"/>
    <s v="automated image analysis"/>
    <n v="25"/>
    <m/>
    <n v="0"/>
    <n v="5"/>
    <m/>
    <m/>
    <m/>
    <n v="0.6"/>
    <s v="LX"/>
    <s v="Uncountable. Sample contained large numbers of particle associated microbes and are unable to be effectively counted."/>
    <s v="TuIbGgXF7vfeH3y1NAol+w=="/>
    <s v=""/>
    <s v="TuIbGgXF7vcxFNi0e8oPZg=="/>
  </r>
  <r>
    <s v="NEON.D09.PRPO.DP1.20138.001.amc_cellCounts.2018-10.expanded.20231228T195516Z.csv"/>
    <s v="c1d8bee6-3501-47bd-b531-5e042238d8f5"/>
    <s v="Battelle Applied Genomics"/>
    <s v="D09"/>
    <x v="18"/>
    <s v="PRPO.AOS.buoy.c0"/>
    <x v="1072"/>
    <d v="2019-01-14T09:00:00"/>
    <s v="Other (describe in remarks)"/>
    <x v="1074"/>
    <s v="A00000049849"/>
    <s v="BATTELLE_epifluorProtocol_V3"/>
    <s v="manual image analysis"/>
    <n v="25"/>
    <m/>
    <n v="0"/>
    <n v="5"/>
    <n v="100"/>
    <m/>
    <m/>
    <n v="0.6"/>
    <s v=""/>
    <s v="Could not be analyzed - High cell density, cells distributed across multiple planes."/>
    <s v="TuIbGgXF7vfcUnbShO1+tw=="/>
    <s v=""/>
    <s v="TuIbGgXF7vfeH3y1NAol+w=="/>
  </r>
  <r>
    <s v="NEON.D09.PRPO.DP1.20138.001.amc_cellCounts.2018-12.expanded.20231228T185602Z.csv"/>
    <s v="78097df8-e6ad-4850-a0bb-24b6c22c3e1d"/>
    <s v="Battelle Applied Genomics"/>
    <s v="D09"/>
    <x v="18"/>
    <s v="PRPO.AOS.buoy.c0"/>
    <x v="1073"/>
    <d v="2019-01-14T09:00:00"/>
    <s v="Other (describe in remarks)"/>
    <x v="1075"/>
    <s v="A00000049887"/>
    <s v="BATTELLE_epifluorProtocol_V3"/>
    <s v="manual image analysis"/>
    <n v="25"/>
    <m/>
    <n v="0"/>
    <n v="5"/>
    <n v="100"/>
    <m/>
    <m/>
    <n v="0.6"/>
    <s v=""/>
    <s v="Could not be analyzed - High cell density, cells distributed across multiple planes."/>
    <s v="TuIbGgXF7vfcUnbShO1+tw=="/>
    <s v=""/>
    <s v="TuIbGgXF7vfeH3y1NAol+w=="/>
  </r>
  <r>
    <s v="NEON.D09.PRPO.DP1.20138.001.amc_cellCounts.2019-02.expanded.20231227T193539Z.csv"/>
    <s v="45711fae-38e3-4fb1-a5f4-0857b8677249"/>
    <s v="Battelle Applied Genomics"/>
    <s v="D09"/>
    <x v="18"/>
    <s v="PRPO.AOS.buoy.c0"/>
    <x v="1074"/>
    <d v="2019-02-28T09:00:00"/>
    <s v="OK"/>
    <x v="1076"/>
    <s v="A00000049922"/>
    <s v="BATTELLE_epifluorProtocol_V3"/>
    <s v="automated image analysis"/>
    <n v="25"/>
    <m/>
    <n v="10"/>
    <n v="10"/>
    <n v="100"/>
    <n v="1460"/>
    <n v="630864"/>
    <n v="0.6"/>
    <s v=""/>
    <s v=""/>
    <s v="TuIbGgXF7vfcUnbShO1+tw=="/>
    <s v=""/>
    <s v="TuIbGgXF7vfeH3y1NAol+w=="/>
  </r>
  <r>
    <s v="NEON.D09.PRPO.DP1.20138.001.amc_cellCounts.2019-04.expanded.20231227T165904Z.csv"/>
    <s v="b42d1a97-16a2-40ba-ab26-ae85cd75ec4b"/>
    <s v="Battelle Applied Genomics"/>
    <s v="D09"/>
    <x v="18"/>
    <s v="PRPO.AOS.buoy.c0"/>
    <x v="1075"/>
    <d v="2019-06-20T09:00:00"/>
    <s v="OK"/>
    <x v="1077"/>
    <s v="A00000049956"/>
    <s v="BATTELLE_epifluorProtocol_V3"/>
    <s v="automated image analysis"/>
    <n v="25"/>
    <m/>
    <n v="10"/>
    <n v="10"/>
    <n v="100"/>
    <n v="3068"/>
    <n v="1325679"/>
    <n v="0"/>
    <s v=""/>
    <s v=""/>
    <s v="TuIbGgXF7vf19myfWd/EhQ=="/>
    <s v=""/>
    <s v="TuIbGgXF7vfeH3y1NAol+w=="/>
  </r>
  <r>
    <s v="NEON.D09.PRPO.DP1.20138.001.amc_cellCounts.2019-06.expanded.20231227T183346Z.csv"/>
    <s v="e087721a-ed46-4615-80bf-499510c5359d"/>
    <s v="Battelle Applied Genomics"/>
    <s v="D09"/>
    <x v="18"/>
    <s v="PRPO.AOS.buoy.c0"/>
    <x v="1076"/>
    <d v="2019-06-20T09:00:00"/>
    <s v="OK"/>
    <x v="1078"/>
    <s v="A00000084959"/>
    <s v="BATTELLE_epifluorProtocol_V3"/>
    <s v="automated image analysis"/>
    <n v="25"/>
    <m/>
    <n v="10"/>
    <n v="5"/>
    <n v="100"/>
    <n v="670"/>
    <n v="579012"/>
    <n v="0"/>
    <s v=""/>
    <s v=""/>
    <s v="TuIbGgXF7vf19myfWd/EhQ=="/>
    <s v=""/>
    <s v="TuIbGgXF7vfeH3y1NAol+w=="/>
  </r>
  <r>
    <s v="NEON.D09.PRPO.DP1.20138.001.amc_cellCounts.2019-08.expanded.20231227T173905Z.csv"/>
    <s v="fc259b8d-2825-4ee5-8a0a-ebdb89953f11"/>
    <s v="Battelle Applied Genomics"/>
    <s v="D09"/>
    <x v="18"/>
    <s v="PRPO.AOS.buoy.c0"/>
    <x v="1077"/>
    <d v="2019-09-11T09:00:00"/>
    <s v="Other (describe in remarks)"/>
    <x v="1079"/>
    <s v="A00000087834"/>
    <s v="BATTELLE_epifluorProtocol_V3"/>
    <s v="automated image analysis"/>
    <n v="25"/>
    <m/>
    <n v="10"/>
    <n v="10"/>
    <n v="100"/>
    <n v="941"/>
    <n v="406605"/>
    <n v="0.6"/>
    <s v=""/>
    <s v="Sample contained many green partiulates which would not entirely settle out. Particulates remaining after filtration picked up the dye. Sample was analyzable."/>
    <s v="TuIbGgXF7vfeH3y1NAol+w=="/>
    <s v=""/>
    <s v="TuIbGgXF7vfeH3y1NAol+w=="/>
  </r>
  <r>
    <s v="NEON.D09.PRPO.DP1.20138.001.amc_cellCounts.2019-10.expanded.20231227T181741Z.csv"/>
    <s v="f76fd3fc-bfa7-44a3-b5f5-7eb266c59011"/>
    <s v="Battelle Applied Genomics"/>
    <s v="D09"/>
    <x v="18"/>
    <s v="PRPO.AOS.buoy.c0"/>
    <x v="1078"/>
    <d v="2019-10-28T09:00:00"/>
    <s v="Cold chain broken"/>
    <x v="1080"/>
    <s v="A00000137681"/>
    <s v="BATTELLE_epifluorProtocol_V3"/>
    <s v="automated image analysis"/>
    <n v="25"/>
    <m/>
    <n v="10"/>
    <n v="10"/>
    <n v="100"/>
    <n v="2818"/>
    <n v="1217654"/>
    <n v="1.1000000000000001"/>
    <s v=""/>
    <s v="Sample was analyzed. Sample arrived partially frozen."/>
    <s v="TuIbGgXF7vf19myfWd/EhQ=="/>
    <s v=""/>
    <s v="TuIbGgXF7vfeH3y1NAol+w=="/>
  </r>
  <r>
    <s v="NEON.D09.PRPO.DP1.20138.001.amc_cellCounts.2019-12.expanded.20231227T171450Z.csv"/>
    <s v="1db98425-690b-43ce-a470-9da3bef0c7b4"/>
    <s v="Battelle Applied Genomics"/>
    <s v="D09"/>
    <x v="18"/>
    <s v="PRPO.AOS.buoy.c0"/>
    <x v="1079"/>
    <d v="2019-12-30T09:00:00"/>
    <s v="OK"/>
    <x v="1081"/>
    <s v="A00000138154"/>
    <s v="BATTELLE_epifluorProtocol_V4"/>
    <s v="automated image analysis"/>
    <n v="25"/>
    <m/>
    <n v="10"/>
    <n v="10"/>
    <n v="100"/>
    <n v="903"/>
    <n v="390185"/>
    <m/>
    <s v=""/>
    <s v=""/>
    <s v="TuIbGgXF7vfwmbH0HRfL8A=="/>
    <s v=""/>
    <s v="TuIbGgXF7vfkyq5thAKFMA=="/>
  </r>
  <r>
    <s v="NEON.D09.PRPO.DP1.20138.001.amc_cellCounts.2020-02.expanded.20231227T213349Z.csv"/>
    <s v="7b45c3b5-9ba3-4f9c-8fa5-df610a6dc8ea"/>
    <s v="Battelle Applied Genomics"/>
    <s v="D09"/>
    <x v="18"/>
    <s v="PRPO.AOS.buoy.c0"/>
    <x v="1080"/>
    <d v="2020-03-11T09:00:00"/>
    <s v="OK"/>
    <x v="1082"/>
    <s v="A00000137896"/>
    <s v="BATTELLE_epifluorProtocol_V4"/>
    <s v="automated image analysis"/>
    <n v="25"/>
    <m/>
    <n v="10"/>
    <n v="10"/>
    <n v="100"/>
    <n v="1588"/>
    <n v="686173"/>
    <m/>
    <s v=""/>
    <s v=""/>
    <s v="TuIbGgXF7vfcUnbShO1+tw=="/>
    <s v=""/>
    <s v="TuIbGgXF7vfkyq5thAKFMA=="/>
  </r>
  <r>
    <s v="NEON.D09.PRPO.DP1.20138.001.amc_cellCounts.2020-06.expanded.20231227T225235Z.csv"/>
    <s v="697134aa-275e-4af1-85a1-bda20e4fe37f"/>
    <s v="Battelle Applied Genomics"/>
    <s v="D09"/>
    <x v="18"/>
    <s v="PRPO.AOS.buoy.c0"/>
    <x v="1081"/>
    <d v="2020-07-08T09:00:00"/>
    <s v="Cold chain broken"/>
    <x v="1083"/>
    <s v="A00000050111"/>
    <s v="BATTELLE_epifluorProtocol_V4"/>
    <s v="automated image analysis"/>
    <n v="25"/>
    <n v="10"/>
    <n v="10"/>
    <n v="10"/>
    <n v="100"/>
    <n v="23830"/>
    <n v="10296914"/>
    <m/>
    <s v=""/>
    <s v="Sample arrived warm but analyzable. Undiluted filtered sample was unable to be anlayzed due to high cell counts. Sample was diluted 1:10 and filtered for analysis."/>
    <s v="TuIbGgXF7vfwmbH0HRfL8A=="/>
    <s v=""/>
    <s v="TuIbGgXF7vfcUnbShO1+tw=="/>
  </r>
  <r>
    <s v="NEON.D09.PRPO.DP1.20138.001.amc_cellCounts.2020-08.expanded.20231227T221944Z.csv"/>
    <s v="6a6917e1-8489-4d6e-8cd7-abe0d2f0f35d"/>
    <s v="Battelle Applied Genomics"/>
    <s v="D09"/>
    <x v="18"/>
    <s v="PRPO.AOS.buoy.c0"/>
    <x v="1082"/>
    <d v="2020-10-27T09:00:00"/>
    <s v="Other (describe in remarks)"/>
    <x v="1084"/>
    <s v="A00000237957"/>
    <s v="BATTELLE_epifluorProtocol_V4"/>
    <s v="automated image analysis"/>
    <n v="25"/>
    <n v="100"/>
    <n v="10"/>
    <n v="10"/>
    <n v="100"/>
    <n v="56200"/>
    <n v="24283951"/>
    <m/>
    <s v=""/>
    <s v="Undiluted-filtered sample was unable to be analyzed due to high cell count, algae in sample and many cells amongst debris. Sample was diluted 1:100 and re-analyzed."/>
    <s v="TuIbGgXF7vfkyq5thAKFMA=="/>
    <s v=""/>
    <s v="EpO2CC/Vy5ISfMKifWWP0Q=="/>
  </r>
  <r>
    <s v="NEON.D09.PRPO.DP1.20138.001.amc_cellCounts.2021-02.expanded.20231228T010711Z.csv"/>
    <s v="be229b6c-b0f7-46ea-911a-0eb5923b940c"/>
    <s v="Battelle Applied Genomics"/>
    <s v="D09"/>
    <x v="18"/>
    <s v="PRPO.AOS.buoy.c0"/>
    <x v="1083"/>
    <d v="2021-06-10T09:00:00"/>
    <s v="OK"/>
    <x v="1085"/>
    <s v="A00000239463"/>
    <s v="BATTELLE_epifluorProtocol_V4"/>
    <s v="automated image analysis"/>
    <n v="25"/>
    <n v="100"/>
    <n v="10"/>
    <n v="15"/>
    <n v="100"/>
    <n v="47800"/>
    <n v="13769547"/>
    <m/>
    <s v=""/>
    <s v=""/>
    <s v="TuIbGgXF7vfcUnbShO1+tw=="/>
    <s v=""/>
    <s v="TuIbGgXF7vf4scFP2EHD/A=="/>
  </r>
  <r>
    <s v="NEON.D09.PRPO.DP1.20138.001.amc_cellCounts.2021-04.expanded.20231228T013621Z.csv"/>
    <s v="c206f823-82bc-4fd0-8694-fbee1221140a"/>
    <s v="Battelle Applied Genomics"/>
    <s v="D09"/>
    <x v="18"/>
    <s v="PRPO.AOS.buoy.c0"/>
    <x v="1084"/>
    <d v="2021-06-10T09:00:00"/>
    <s v="OK"/>
    <x v="1086"/>
    <s v="A00000240951"/>
    <s v="BATTELLE_epifluorProtocol_V4"/>
    <s v="automated image analysis"/>
    <n v="25"/>
    <n v="100"/>
    <n v="10"/>
    <n v="15"/>
    <n v="100"/>
    <n v="25300"/>
    <n v="7288066"/>
    <m/>
    <s v=""/>
    <s v=""/>
    <s v="TuIbGgXF7vfcUnbShO1+tw=="/>
    <s v=""/>
    <s v="TuIbGgXF7vf4scFP2EHD/A=="/>
  </r>
  <r>
    <s v="NEON.D09.PRPO.DP1.20138.001.amc_cellCounts.2021-06.expanded.20231228T011451Z.csv"/>
    <s v="8ba203b7-9e2a-40f1-9c65-515231f25ab8"/>
    <s v="Battelle Applied Genomics"/>
    <s v="D09"/>
    <x v="18"/>
    <s v="PRPO.AOS.buoy.c1"/>
    <x v="1085"/>
    <d v="2021-06-23T09:00:00"/>
    <s v="OK"/>
    <x v="1087"/>
    <s v="A00000242552"/>
    <s v="BATTELLE_epifluorProtocol_V4"/>
    <s v="automated image analysis"/>
    <n v="25"/>
    <n v="100"/>
    <n v="10"/>
    <n v="15"/>
    <n v="100"/>
    <n v="34300"/>
    <n v="9880658"/>
    <m/>
    <s v=""/>
    <s v=""/>
    <s v="TuIbGgXF7vfcUnbShO1+tw=="/>
    <s v=""/>
    <s v="TuIbGgXF7vfzrVbmyJtLCA=="/>
  </r>
  <r>
    <s v="NEON.D09.PRPO.DP1.20138.001.amc_cellCounts.2021-08.expanded.20231228T012919Z.csv"/>
    <s v="86a93d16-5a42-4056-9f36-3e4134307285"/>
    <s v="Battelle Applied Genomics"/>
    <s v="D09"/>
    <x v="18"/>
    <s v="PRPO.AOS.buoy.c0"/>
    <x v="1086"/>
    <d v="2021-08-30T09:00:00"/>
    <s v="OK"/>
    <x v="1088"/>
    <s v="A00000240341"/>
    <s v="BATTELLE_epifluorProtocol_V5"/>
    <s v="automated image analysis"/>
    <n v="25"/>
    <n v="100"/>
    <n v="10"/>
    <n v="10"/>
    <n v="100"/>
    <n v="59700"/>
    <n v="25796296"/>
    <m/>
    <s v=""/>
    <s v=""/>
    <s v="TuIbGgXF7vfcUnbShO1+tw=="/>
    <s v=""/>
    <s v="TuIbGgXF7vf4scFP2EHD/A=="/>
  </r>
  <r>
    <s v="NEON.D09.PRPO.DP1.20138.001.amc_cellCounts.2021-10.expanded.20231228T000938Z.csv"/>
    <s v="bfc65f57-2abf-477b-ba1f-84073dda62c4"/>
    <s v="Battelle Applied Genomics"/>
    <s v="D09"/>
    <x v="18"/>
    <s v="PRPO.AOS.buoy.c0"/>
    <x v="1087"/>
    <d v="2021-11-17T09:00:00"/>
    <s v="OK"/>
    <x v="1089"/>
    <s v="A00000241694"/>
    <s v="BATTELLE_epifluorProtocol_V5"/>
    <s v="automated image analysis"/>
    <n v="25"/>
    <n v="100"/>
    <n v="10"/>
    <n v="10"/>
    <n v="100"/>
    <n v="20900"/>
    <n v="9030000"/>
    <n v="2.9"/>
    <s v=""/>
    <s v=""/>
    <s v="TuIbGgXF7vfcUnbShO1+tw=="/>
    <s v="TuIbGgXF7vfeH3y1NAol+w=="/>
    <s v="TuIbGgXF7vdE1jDCPRrABw=="/>
  </r>
  <r>
    <s v="NEON.D09.PRPO.DP1.20138.001.amc_cellCounts.2021-12.expanded.20231227T235434Z.csv"/>
    <s v="229630d1-3900-46d6-934f-ef015bf2b0b9"/>
    <s v="Battelle Applied Genomics"/>
    <s v="D09"/>
    <x v="18"/>
    <s v="PRPO.AOS.buoy.c0"/>
    <x v="1088"/>
    <d v="2022-01-11T09:00:00"/>
    <s v="OK"/>
    <x v="1090"/>
    <s v="A00000241832"/>
    <s v="BATTELLE_epifluorProtocol_V6"/>
    <s v="automated image analysis"/>
    <n v="25"/>
    <n v="100"/>
    <n v="10"/>
    <n v="10"/>
    <n v="100"/>
    <n v="15000"/>
    <n v="6481481"/>
    <m/>
    <s v=""/>
    <s v=""/>
    <s v="TuIbGgXF7vfcUnbShO1+tw=="/>
    <s v=""/>
    <s v="TuIbGgXF7vfeH3y1NAol+w=="/>
  </r>
  <r>
    <s v="NEON.D09.PRPO.DP1.20138.001.amc_cellCounts.2022-02.expanded.20231229T050029Z.csv"/>
    <s v="a8644ad5-dc33-4a8a-839a-aa968abb6d7e"/>
    <s v="Battelle Applied Genomics"/>
    <s v="D09"/>
    <x v="18"/>
    <s v="PRPO.AOS.buoy.c0"/>
    <x v="1089"/>
    <d v="2022-03-15T09:00:00"/>
    <s v="OK"/>
    <x v="1091"/>
    <s v="A00000241881"/>
    <s v="BATTELLE_epifluorProtocol_V6"/>
    <s v="automated image analysis"/>
    <n v="25"/>
    <n v="100"/>
    <n v="10"/>
    <n v="10"/>
    <n v="100"/>
    <n v="31000"/>
    <n v="13395062"/>
    <m/>
    <s v=""/>
    <s v=""/>
    <s v="TuIbGgXF7vfcUnbShO1+tw=="/>
    <s v=""/>
    <s v="TuIbGgXF7vfzrVbmyJtLCA=="/>
  </r>
  <r>
    <s v="NEON.D09.PRPO.DP1.20138.001.amc_cellCounts.2022-05.expanded.20231229T043232Z.csv"/>
    <s v="f41065e0-a3f5-45db-8e5c-4961501d46b4"/>
    <s v="Battelle Applied Genomics"/>
    <s v="D09"/>
    <x v="18"/>
    <s v="PRPO.AOS.buoy.c0"/>
    <x v="1090"/>
    <d v="2022-07-12T09:00:00"/>
    <s v="Other (describe in remarks)"/>
    <x v="1092"/>
    <s v="A00000244766"/>
    <s v="BATTELLE_epifluorProtocol_V6"/>
    <s v="automated image analysis"/>
    <n v="25"/>
    <n v="100"/>
    <n v="10"/>
    <n v="10"/>
    <n v="100"/>
    <n v="17000"/>
    <n v="7345679"/>
    <m/>
    <s v=""/>
    <s v="Samples arrived above accepted temperature range but were analyzable."/>
    <s v="TuIbGgXF7vfcUnbShO1+tw=="/>
    <s v=""/>
    <s v="BysyfNt9FTx4abQhwdG2uA=="/>
  </r>
  <r>
    <s v="NEON.D09.PRPO.DP1.20138.001.amc_cellCounts.2022-06.expanded.20231229T043829Z.csv"/>
    <s v="623797cd-3127-42bc-b695-973898a1d44c"/>
    <s v="Battelle Applied Genomics"/>
    <s v="D09"/>
    <x v="18"/>
    <s v="PRPO.AOS.buoy.c0"/>
    <x v="1091"/>
    <d v="2022-07-12T09:00:00"/>
    <s v="Other (describe in remarks)"/>
    <x v="1093"/>
    <s v="A00000245009"/>
    <s v="BATTELLE_epifluorProtocol_V6"/>
    <s v="automated image analysis"/>
    <n v="25"/>
    <n v="100"/>
    <n v="10"/>
    <n v="10"/>
    <n v="100"/>
    <n v="52000"/>
    <n v="22469136"/>
    <n v="1"/>
    <s v=""/>
    <s v="Samples arrived above accepted temperature range but were analyzable."/>
    <s v="TuIbGgXF7vf19myfWd/EhQ=="/>
    <s v="TuIbGgXF7vfeH3y1NAol+w=="/>
    <s v="BysyfNt9FTx4abQhwdG2uA=="/>
  </r>
  <r>
    <s v="NEON.D09.PRPO.DP1.20138.001.amc_cellCounts.2022-08.expanded.20231229T051121Z.csv"/>
    <s v="5ad54df6-4db4-4c3e-a8d1-d0f1194ff7bb"/>
    <s v="Battelle Applied Genomics"/>
    <s v="D09"/>
    <x v="18"/>
    <s v="PRPO.AOS.buoy.c0"/>
    <x v="1092"/>
    <d v="2022-09-20T09:00:00"/>
    <s v="OK"/>
    <x v="1094"/>
    <s v="A00000325507"/>
    <s v="BATTELLE_epifluorProtocol_V6"/>
    <s v="automated image analysis"/>
    <n v="25"/>
    <n v="100"/>
    <n v="10"/>
    <n v="10"/>
    <n v="100"/>
    <n v="20600"/>
    <n v="8901235"/>
    <m/>
    <s v=""/>
    <s v=""/>
    <s v="TuIbGgXF7vfcUnbShO1+tw=="/>
    <s v=""/>
    <s v="vMLbKuU6fpGyD/cyS7JBqg=="/>
  </r>
  <r>
    <s v="NEON.D09.PRPO.DP1.20138.001.amc_cellCounts.2022-10.expanded.20231229T053656Z.csv"/>
    <s v="9ce3fa1c-7352-44e3-95ba-b48c32e00e88"/>
    <s v="Battelle Memorial Institute"/>
    <s v="D09"/>
    <x v="18"/>
    <s v="PRPO.AOS.buoy.c0"/>
    <x v="1093"/>
    <d v="2023-02-06T09:00:00"/>
    <s v="Other (describe in remarks)"/>
    <x v="1095"/>
    <s v="A00000326265"/>
    <s v="BATTELLE_epifluorProtocol_V6"/>
    <s v="automated image analysis"/>
    <n v="25"/>
    <m/>
    <n v="10"/>
    <n v="10"/>
    <n v="100"/>
    <n v="54"/>
    <n v="23333"/>
    <m/>
    <s v="LR"/>
    <s v="Sample arrived warm but analyzable"/>
    <s v="TuIbGgXF7vf5QN6lKJFDaA=="/>
    <s v=""/>
    <s v="TuIbGgXF7vdlZiSBHnEoLg=="/>
  </r>
  <r>
    <s v="NEON.D09.PRPO.DP1.20138.001.amc_cellCounts.2022-11.expanded.20231229T062324Z.csv"/>
    <s v="e934e40b-3aeb-4517-b56e-c7fdf86b1792"/>
    <s v="Battelle Memorial Institute"/>
    <s v="D09"/>
    <x v="18"/>
    <s v="PRPO.AOS.buoy.c0"/>
    <x v="1094"/>
    <d v="2023-02-20T09:00:00"/>
    <s v="Other (describe in remarks)"/>
    <x v="1096"/>
    <s v="A00000326905"/>
    <s v="BATTELLE_epifluorProtocol_V6"/>
    <s v="automated image analysis"/>
    <n v="25"/>
    <m/>
    <n v="10"/>
    <n v="8"/>
    <n v="100"/>
    <n v="145"/>
    <n v="78318"/>
    <m/>
    <s v=""/>
    <s v="Sample arrived warm but analyzable"/>
    <s v="TuIbGgXF7vf5QN6lKJFDaA=="/>
    <s v=""/>
    <s v="TuIbGgXF7vdlZiSBHnEoLg=="/>
  </r>
  <r>
    <s v="NEON.D09.PRPO.DP1.20138.001.amc_cellCounts.2023-02.expanded.20231229T160702Z.csv"/>
    <s v="d3770865-70bf-4752-a479-a16e18541511"/>
    <s v="Battelle Memorial Institute"/>
    <s v="D09"/>
    <x v="18"/>
    <s v="PRPO.AOS.buoy.c0"/>
    <x v="1095"/>
    <d v="2023-02-21T09:00:00"/>
    <s v="Other (describe in remarks)"/>
    <x v="1097"/>
    <s v="A00000326915"/>
    <s v="BATTELLE_epifluorProtocol_V6"/>
    <s v="automated image analysis"/>
    <n v="25"/>
    <m/>
    <n v="10"/>
    <n v="10"/>
    <n v="100"/>
    <n v="28"/>
    <n v="12099"/>
    <m/>
    <s v="LR"/>
    <s v="samples arrived warm but analyzable"/>
    <s v="TuIbGgXF7vfcUnbShO1+tw=="/>
    <s v=""/>
    <s v="TuIbGgXF7vfwmbH0HRfL8A=="/>
  </r>
  <r>
    <s v="NEON.D09.PRPO.DP1.20138.001.amc_cellCounts.2023-05.expanded.20231229T152649Z.csv"/>
    <s v="31ab1214-dfec-4169-8ec2-a73b986c0dca"/>
    <s v="Battelle Memorial Institute"/>
    <s v="D09"/>
    <x v="18"/>
    <s v="PRPO.AOS.buoy.c1"/>
    <x v="1096"/>
    <d v="2023-06-27T09:00:00"/>
    <s v="Other (describe in remarks)"/>
    <x v="1098"/>
    <s v="A00000326956"/>
    <s v="BATTELLE_epifluorProtocol_V6"/>
    <s v="automated image analysis"/>
    <n v="25"/>
    <n v="100"/>
    <n v="10"/>
    <n v="10"/>
    <n v="100"/>
    <n v="66600"/>
    <n v="28777778"/>
    <m/>
    <s v=""/>
    <s v="Sample arrived warm but analyzable"/>
    <s v="TuIbGgXF7vfcUnbShO1+tw=="/>
    <s v=""/>
    <s v="TuIbGgXF7vddZA8cyd4AGQ=="/>
  </r>
  <r>
    <s v="NEON.D10.ARIK.DP1.20138.001.amc_cellCounts.2014-09.expanded.20231226T223138Z.csv"/>
    <s v="74c12afc-042d-46fe-9c22-12443dce96de"/>
    <s v="Argonne National Laboratory"/>
    <s v="D10"/>
    <x v="19"/>
    <s v="ARIK.AOS.S2"/>
    <x v="1097"/>
    <m/>
    <s v="OK"/>
    <x v="1099"/>
    <s v=""/>
    <s v="anl_cellcts_protocol_v1"/>
    <s v="flow cytometry"/>
    <m/>
    <m/>
    <m/>
    <n v="0"/>
    <m/>
    <n v="119400"/>
    <n v="597000"/>
    <m/>
    <s v=""/>
    <s v=""/>
    <s v="bgbZRk64hNc="/>
    <s v=""/>
    <s v=""/>
  </r>
  <r>
    <s v="NEON.D10.ARIK.DP1.20138.001.amc_cellCounts.2014-10.expanded.20231226T225257Z.csv"/>
    <s v="f2d565a8-fa8a-40bf-971a-b7a751d6ee99"/>
    <s v="Argonne National Laboratory"/>
    <s v="D10"/>
    <x v="19"/>
    <s v="ARIK.AOS.S2"/>
    <x v="1098"/>
    <m/>
    <s v="OK"/>
    <x v="1100"/>
    <s v=""/>
    <s v="anl_cellcts_protocol_v1"/>
    <s v="flow cytometry"/>
    <m/>
    <m/>
    <m/>
    <n v="0"/>
    <m/>
    <n v="52600"/>
    <n v="263000"/>
    <m/>
    <s v=""/>
    <s v="Preserved with 0.9 mL of 0.2 um filtered buffered formalin"/>
    <s v="bgbZRk64hNc="/>
    <s v=""/>
    <s v=""/>
  </r>
  <r>
    <s v="NEON.D10.ARIK.DP1.20138.001.amc_cellCounts.2017-04.expanded.20231227T060903Z.csv"/>
    <s v="1f000298-d06f-437d-8833-0dccdddfd9df"/>
    <s v="Battelle Applied Genomics"/>
    <s v="D10"/>
    <x v="19"/>
    <s v="ARIK.AOS.S2"/>
    <x v="1099"/>
    <d v="2017-05-16T09:00:00"/>
    <s v="OK"/>
    <x v="1101"/>
    <s v=""/>
    <s v="BATTELLE_epifluorProtocol_V3"/>
    <s v="automated image analysis"/>
    <m/>
    <m/>
    <n v="8"/>
    <n v="10"/>
    <n v="40"/>
    <n v="97"/>
    <n v="135359"/>
    <m/>
    <s v=""/>
    <s v="Reference image not selected in May, no PDE perfomed. Assisted Image analysis via ImageJ. &lt;100 total cells counted, recommend repeat. Samples mounted with Immersion Oil, recommend using ProLong or Antifade mountant instead in future."/>
    <s v="SAi69pQ5esk="/>
    <s v=""/>
    <s v=""/>
  </r>
  <r>
    <s v="NEON.D10.ARIK.DP1.20138.001.amc_cellCounts.2017-05.expanded.20231227T032839Z.csv"/>
    <s v="10922e6e-c76a-4adc-8f5c-fc28c8b05a4d"/>
    <s v="Battelle Applied Genomics"/>
    <s v="D10"/>
    <x v="19"/>
    <s v="ARIK.AOS.S2"/>
    <x v="1100"/>
    <d v="2017-05-16T09:00:00"/>
    <s v="OK"/>
    <x v="1102"/>
    <s v=""/>
    <s v="BATTELLE_epifluorProtocol_V3"/>
    <s v="automated image analysis"/>
    <m/>
    <m/>
    <n v="8"/>
    <n v="10"/>
    <n v="100"/>
    <n v="71"/>
    <n v="175309"/>
    <m/>
    <s v=""/>
    <s v="Reference image not selected in May, no PDE perfomed. Assisted Image analysis via ImageJ. &lt;100 total cells counted, recommend repeat. Samples mounted with Immersion Oil, recommend using ProLong or Antifade mountant instead in future."/>
    <s v="SAi69pQ5esk="/>
    <s v=""/>
    <s v=""/>
  </r>
  <r>
    <s v="NEON.D10.ARIK.DP1.20138.001.amc_cellCounts.2017-06.expanded.20231227T034058Z.csv"/>
    <s v="df71014e-dada-4c29-b29b-785a72ff7127"/>
    <s v="Battelle Applied Genomics"/>
    <s v="D10"/>
    <x v="19"/>
    <s v="ARIK.AOS.S2"/>
    <x v="904"/>
    <d v="2017-07-18T09:00:00"/>
    <s v="OK"/>
    <x v="1103"/>
    <s v=""/>
    <s v="BATTELLE_epifluorProtocol_V3"/>
    <s v="automated image analysis"/>
    <n v="47"/>
    <m/>
    <n v="13"/>
    <n v="10"/>
    <n v="100"/>
    <n v="419"/>
    <n v="636657"/>
    <n v="1.1000000000000001"/>
    <s v=""/>
    <s v=""/>
    <s v="SAi69pQ5esk="/>
    <s v=""/>
    <s v=""/>
  </r>
  <r>
    <s v="NEON.D10.ARIK.DP1.20138.001.amc_cellCounts.2017-07.expanded.20231227T034312Z.csv"/>
    <s v="0aee710d-5b87-48b7-b2d5-5f217004fc5f"/>
    <s v="Battelle Applied Genomics"/>
    <s v="D10"/>
    <x v="19"/>
    <s v="ARIK.AOS.S2"/>
    <x v="1101"/>
    <d v="2017-07-19T09:00:00"/>
    <s v="OK"/>
    <x v="1104"/>
    <s v=""/>
    <s v="BATTELLE_epifluorProtocol_V3"/>
    <s v="automated image analysis"/>
    <n v="47"/>
    <m/>
    <n v="12"/>
    <n v="10"/>
    <n v="100"/>
    <n v="115"/>
    <n v="189300"/>
    <n v="1.1000000000000001"/>
    <s v=""/>
    <s v="Low number cells/image, recommend increasing volume in future."/>
    <s v="SAi69pQ5esk="/>
    <s v=""/>
    <s v=""/>
  </r>
  <r>
    <s v="NEON.D10.ARIK.DP1.20138.001.amc_cellCounts.2017-08.expanded.20231227T055016Z.csv"/>
    <s v="a2eedb1c-f9bc-44b4-a6d5-3ba8d56d4cfd"/>
    <s v="Battelle Applied Genomics"/>
    <s v="D10"/>
    <x v="19"/>
    <s v="ARIK.AOS.S2"/>
    <x v="1102"/>
    <d v="2017-09-18T09:00:00"/>
    <s v="OK"/>
    <x v="1105"/>
    <s v=""/>
    <s v="BATTELLE_epifluorProtocol_V3"/>
    <s v="automated image analysis"/>
    <n v="47"/>
    <m/>
    <n v="10"/>
    <n v="20"/>
    <n v="100"/>
    <n v="278"/>
    <n v="274568"/>
    <n v="0"/>
    <s v=""/>
    <s v=""/>
    <s v="SAi69pQ5esk="/>
    <s v=""/>
    <s v=""/>
  </r>
  <r>
    <s v="NEON.D10.ARIK.DP1.20138.001.amc_cellCounts.2017-09.expanded.20231227T053124Z.csv"/>
    <s v="0785c7da-0ff1-4c3b-a7e6-728f47d4fd60"/>
    <s v="Battelle Applied Genomics"/>
    <s v="D10"/>
    <x v="19"/>
    <s v="ARIK.AOS.S2"/>
    <x v="1103"/>
    <d v="2017-09-18T09:00:00"/>
    <s v="OK"/>
    <x v="1106"/>
    <s v=""/>
    <s v="BATTELLE_epifluorProtocol_V3"/>
    <s v="automated image analysis"/>
    <n v="47"/>
    <m/>
    <n v="10"/>
    <n v="20"/>
    <n v="100"/>
    <n v="387"/>
    <n v="382222"/>
    <n v="0"/>
    <s v=""/>
    <s v=""/>
    <s v="SAi69pQ5esk="/>
    <s v=""/>
    <s v=""/>
  </r>
  <r>
    <s v="NEON.D10.ARIK.DP1.20138.001.amc_cellCounts.2017-10.expanded.20231227T091248Z.csv"/>
    <s v="700389cc-c810-4ea8-b392-2ec184f2056f"/>
    <s v="Battelle Applied Genomics"/>
    <s v="D10"/>
    <x v="19"/>
    <s v="ARIK.AOS.S2"/>
    <x v="1104"/>
    <d v="2017-11-27T09:00:00"/>
    <s v="Handling error"/>
    <x v="1107"/>
    <s v=""/>
    <s v="BATTELLE_epifluorProtocol_V3"/>
    <s v="automated image analysis"/>
    <n v="47"/>
    <m/>
    <m/>
    <n v="20"/>
    <n v="100"/>
    <m/>
    <m/>
    <m/>
    <s v=""/>
    <s v="Samples processe improperly, sample unusable. Unable to re-process sample as no remaining sample."/>
    <s v="SAi69pQ5esk="/>
    <s v=""/>
    <s v=""/>
  </r>
  <r>
    <s v="NEON.D10.ARIK.DP1.20138.001.amc_cellCounts.2017-12.expanded.20231227T084638Z.csv"/>
    <s v="7df30ac2-3ce9-4261-b476-e3085f1979a4"/>
    <s v="Battelle Applied Genomics"/>
    <s v="D10"/>
    <x v="19"/>
    <s v="ARIK.AOS.S2"/>
    <x v="1105"/>
    <d v="2018-01-17T09:00:00"/>
    <s v="OK"/>
    <x v="1108"/>
    <s v=""/>
    <s v="BATTELLE_epifluorProtocol_V3"/>
    <s v="automated image analysis"/>
    <n v="47"/>
    <m/>
    <n v="10"/>
    <n v="20"/>
    <n v="100"/>
    <n v="211"/>
    <n v="208395"/>
    <n v="0.6"/>
    <s v=""/>
    <s v=""/>
    <s v="SAi69pQ5esk="/>
    <s v=""/>
    <s v=""/>
  </r>
  <r>
    <s v="NEON.D10.ARIK.DP1.20138.001.amc_cellCounts.2018-01.expanded.20231228T174009Z.csv"/>
    <s v="95baaf3b-8458-419d-a3cc-c73881ee1a16"/>
    <s v="Battelle Applied Genomics"/>
    <s v="D10"/>
    <x v="19"/>
    <s v="ARIK.AOS.S2"/>
    <x v="1106"/>
    <d v="2018-01-17T09:00:00"/>
    <s v="OK"/>
    <x v="1109"/>
    <s v=""/>
    <s v="BATTELLE_epifluorProtocol_V3"/>
    <s v="automated image analysis"/>
    <n v="47"/>
    <m/>
    <n v="10"/>
    <n v="20"/>
    <n v="100"/>
    <n v="48"/>
    <n v="47407"/>
    <n v="0.6"/>
    <s v="LR"/>
    <s v=""/>
    <s v="SAi69pQ5esk="/>
    <s v=""/>
    <s v=""/>
  </r>
  <r>
    <s v="NEON.D10.ARIK.DP1.20138.001.amc_cellCounts.2018-02.expanded.20231228T181542Z.csv"/>
    <s v="1abbb57b-760f-4641-8fd0-d37343bb7abf"/>
    <s v="Battelle Applied Genomics"/>
    <s v="D10"/>
    <x v="19"/>
    <s v="ARIK.AOS.S2"/>
    <x v="1107"/>
    <d v="2018-03-21T09:00:00"/>
    <s v="OK"/>
    <x v="1110"/>
    <s v=""/>
    <s v="BATTELLE_epifluorProtocol_V3"/>
    <s v="automated image analysis"/>
    <n v="25"/>
    <m/>
    <n v="10"/>
    <n v="20"/>
    <n v="100"/>
    <n v="108"/>
    <n v="23333"/>
    <n v="0.6"/>
    <s v=""/>
    <s v=""/>
    <s v="TuIbGgXF7vf63arGW51dzg=="/>
    <s v=""/>
    <s v="TuIbGgXF7vcxFNi0e8oPZg=="/>
  </r>
  <r>
    <s v="NEON.D10.ARIK.DP1.20138.001.amc_cellCounts.2018-03.expanded.20231228T190229Z.csv"/>
    <s v="29d566fd-9acd-4b9a-a95a-2dacca26ba59"/>
    <s v="Battelle Applied Genomics"/>
    <s v="D10"/>
    <x v="19"/>
    <s v="ARIK.AOS.S2"/>
    <x v="1108"/>
    <d v="2018-03-21T09:00:00"/>
    <s v="OK"/>
    <x v="1111"/>
    <s v=""/>
    <s v="BATTELLE_epifluorProtocol_V3"/>
    <s v="manual image analysis"/>
    <n v="25"/>
    <m/>
    <n v="10"/>
    <n v="20"/>
    <n v="100"/>
    <n v="340"/>
    <n v="73457"/>
    <n v="0.6"/>
    <s v=""/>
    <s v="Samples difficult to image - images manually counted by analyst"/>
    <s v="TuIbGgXF7vf63arGW51dzg=="/>
    <s v=""/>
    <s v="TuIbGgXF7vcxFNi0e8oPZg=="/>
  </r>
  <r>
    <s v="NEON.D10.ARIK.DP1.20138.001.amc_cellCounts.2018-04.expanded.20231228T173529Z.csv"/>
    <s v="d276c59f-ddd5-468e-a541-10bc5bc710cf"/>
    <s v="Battelle Applied Genomics"/>
    <s v="D10"/>
    <x v="19"/>
    <s v="ARIK.AOS.S2"/>
    <x v="1109"/>
    <d v="2018-05-14T09:00:00"/>
    <s v="Other (describe in remarks)"/>
    <x v="1112"/>
    <s v=""/>
    <s v="BATTELLE_epifluorProtocol_V3"/>
    <s v="manual image analysis"/>
    <n v="25"/>
    <m/>
    <n v="0"/>
    <n v="12"/>
    <n v="100"/>
    <m/>
    <m/>
    <n v="0.6"/>
    <s v=""/>
    <s v="Sample was unable to be analyzed via manual or automated counting. Sample images showed organisms clustered in mulitple planes of the filter. In focus images were unable to be acquired."/>
    <s v="TuIbGgXF7vfeH3y1NAol+w=="/>
    <s v=""/>
    <s v="TuIbGgXF7vcxFNi0e8oPZg=="/>
  </r>
  <r>
    <s v="NEON.D10.ARIK.DP1.20138.001.amc_cellCounts.2018-05.expanded.20231228T172136Z.csv"/>
    <s v="88575db4-19fb-49e9-a3f3-5bb07ea34ce1"/>
    <s v="Battelle Applied Genomics"/>
    <s v="D10"/>
    <x v="19"/>
    <s v="ARIK.AOS.S2"/>
    <x v="1069"/>
    <d v="2018-05-14T09:00:00"/>
    <s v="OK"/>
    <x v="1113"/>
    <s v="A00000017668"/>
    <s v="BATTELLE_epifluorProtocol_V3"/>
    <s v="automated image analysis"/>
    <n v="25"/>
    <m/>
    <n v="11"/>
    <n v="18"/>
    <n v="100"/>
    <n v="3628"/>
    <n v="814366"/>
    <n v="0.6"/>
    <s v=""/>
    <s v="Sample images showed extremely dense organisms clustered in mulitple planes of the filter. In focus images were difficult to acquire and count."/>
    <s v="TuIbGgXF7vfeH3y1NAol+w=="/>
    <s v=""/>
    <s v="TuIbGgXF7vcxFNi0e8oPZg=="/>
  </r>
  <r>
    <s v="NEON.D10.ARIK.DP1.20138.001.amc_cellCounts.2018-06.expanded.20231228T191454Z.csv"/>
    <s v="4f6239ae-eec7-4781-8940-c7ee25b0faa4"/>
    <s v="Battelle Applied Genomics"/>
    <s v="D10"/>
    <x v="19"/>
    <s v="ARIK.AOS.S2"/>
    <x v="1110"/>
    <d v="2018-07-19T09:00:00"/>
    <s v="OK"/>
    <x v="1114"/>
    <s v="A00000018384"/>
    <s v="BATTELLE_epifluorProtocol_V3"/>
    <s v="automated image analysis"/>
    <n v="25"/>
    <m/>
    <n v="10"/>
    <n v="8"/>
    <n v="100"/>
    <n v="488"/>
    <n v="263580"/>
    <n v="1.1000000000000001"/>
    <s v=""/>
    <s v=""/>
    <s v="TuIbGgXF7vfeH3y1NAol+w=="/>
    <s v=""/>
    <s v="TuIbGgXF7vcxFNi0e8oPZg=="/>
  </r>
  <r>
    <s v="NEON.D10.ARIK.DP1.20138.001.amc_cellCounts.2018-07.expanded.20231228T170238Z.csv"/>
    <s v="8e234ca4-bcbe-4d86-8d53-df1f1d031e3e"/>
    <s v="Battelle Applied Genomics"/>
    <s v="D10"/>
    <x v="19"/>
    <s v="ARIK.AOS.S2"/>
    <x v="1111"/>
    <d v="2018-07-19T09:00:00"/>
    <s v="OK"/>
    <x v="1115"/>
    <s v="A00000019251"/>
    <s v="BATTELLE_epifluorProtocol_V3"/>
    <s v="manual image analysis"/>
    <n v="25"/>
    <m/>
    <n v="13"/>
    <n v="8"/>
    <n v="100"/>
    <n v="704"/>
    <n v="292498"/>
    <n v="1.1000000000000001"/>
    <s v=""/>
    <s v=""/>
    <s v="TuIbGgXF7vfeH3y1NAol+w=="/>
    <s v=""/>
    <s v="TuIbGgXF7vcxFNi0e8oPZg=="/>
  </r>
  <r>
    <s v="NEON.D10.ARIK.DP1.20138.001.amc_cellCounts.2018-08.expanded.20231228T171940Z.csv"/>
    <s v="fa0a5d03-2743-4665-b8a7-e0c5ffc8403a"/>
    <s v="Battelle Applied Genomics"/>
    <s v="D10"/>
    <x v="19"/>
    <s v="ARIK.AOS.S2"/>
    <x v="1112"/>
    <d v="2018-09-28T09:00:00"/>
    <s v="OK"/>
    <x v="1116"/>
    <s v="A00000031550"/>
    <s v="BATTELLE_epifluorProtocol_V3"/>
    <s v="automated image analysis"/>
    <n v="25"/>
    <m/>
    <n v="11"/>
    <n v="8"/>
    <m/>
    <n v="1389"/>
    <n v="682029"/>
    <n v="0.6"/>
    <s v=""/>
    <s v=""/>
    <s v="TuIbGgXF7vfeH3y1NAol+w=="/>
    <s v=""/>
    <s v="TuIbGgXF7vcxFNi0e8oPZg=="/>
  </r>
  <r>
    <s v="NEON.D10.ARIK.DP1.20138.001.amc_cellCounts.2018-09.expanded.20231228T203003Z.csv"/>
    <s v="962dbdd2-3862-4192-83b9-9b6fec68d599"/>
    <s v="Battelle Applied Genomics"/>
    <s v="D10"/>
    <x v="19"/>
    <s v="ARIK.AOS.S2"/>
    <x v="1113"/>
    <d v="2018-10-30T09:00:00"/>
    <s v="OK"/>
    <x v="1117"/>
    <s v="A00000020171"/>
    <s v="BATTELLE_epifluorProtocol_V3"/>
    <s v="automated image analysis"/>
    <n v="25"/>
    <m/>
    <n v="10"/>
    <n v="8"/>
    <n v="100"/>
    <n v="2946"/>
    <n v="1591204"/>
    <n v="1.7"/>
    <s v=""/>
    <s v=""/>
    <s v="TuIbGgXF7vfcUnbShO1+tw=="/>
    <s v=""/>
    <s v="TuIbGgXF7vfeH3y1NAol+w=="/>
  </r>
  <r>
    <s v="NEON.D10.ARIK.DP1.20138.001.amc_cellCounts.2018-10.expanded.20231228T192248Z.csv"/>
    <s v="99154ee5-b4a0-405d-91d5-b9850be492c8"/>
    <s v="Battelle Applied Genomics"/>
    <s v="D10"/>
    <x v="19"/>
    <s v="ARIK.AOS.S2"/>
    <x v="1114"/>
    <d v="2018-12-28T09:00:00"/>
    <s v="Other (describe in remarks)"/>
    <x v="1118"/>
    <s v="A00000051025"/>
    <s v="BATTELLE_epifluorProtocol_V3"/>
    <s v="manual image analysis"/>
    <n v="25"/>
    <m/>
    <n v="0"/>
    <n v="8"/>
    <n v="100"/>
    <m/>
    <m/>
    <n v="0.6"/>
    <s v=""/>
    <s v="Large amount of organic material was present on filtered sample. High amount of dense, particle-associated microbes resulted in images that were unable to be analyzed."/>
    <s v="TuIbGgXF7vfcUnbShO1+tw=="/>
    <s v=""/>
    <s v="TuIbGgXF7vfeH3y1NAol+w=="/>
  </r>
  <r>
    <s v="NEON.D10.ARIK.DP1.20138.001.amc_cellCounts.2018-11.expanded.20231228T182852Z.csv"/>
    <s v="4bb2f9e8-9c5a-4e2c-a34f-41d43dfc52dc"/>
    <s v="Battelle Applied Genomics"/>
    <s v="D10"/>
    <x v="19"/>
    <s v="ARIK.AOS.S2"/>
    <x v="1115"/>
    <d v="2019-01-22T09:00:00"/>
    <s v="OK"/>
    <x v="1119"/>
    <s v="A00000051015"/>
    <s v="BATTELLE_epifluorProtocol_V3"/>
    <s v="automated image analysis"/>
    <n v="25"/>
    <m/>
    <n v="10"/>
    <n v="1"/>
    <n v="100"/>
    <n v="694"/>
    <n v="2998765"/>
    <n v="0.6"/>
    <s v=""/>
    <s v=""/>
    <s v="TuIbGgXF7vfeH3y1NAol+w=="/>
    <s v=""/>
    <s v="TuIbGgXF7vcxFNi0e8oPZg=="/>
  </r>
  <r>
    <s v="NEON.D10.ARIK.DP1.20138.001.amc_cellCounts.2018-12.expanded.20231228T182838Z.csv"/>
    <s v="951c92c7-1a5f-4869-8151-a4811c55e99b"/>
    <s v="Battelle Applied Genomics"/>
    <s v="D10"/>
    <x v="19"/>
    <s v="ARIK.AOS.S2"/>
    <x v="1116"/>
    <d v="2019-01-22T09:00:00"/>
    <s v="OK"/>
    <x v="1120"/>
    <s v="A00000051096"/>
    <s v="BATTELLE_epifluorProtocol_V3"/>
    <s v="automated image analysis"/>
    <n v="25"/>
    <m/>
    <n v="10"/>
    <n v="1"/>
    <n v="100"/>
    <n v="558"/>
    <n v="2411111"/>
    <n v="0.6"/>
    <s v=""/>
    <s v=""/>
    <s v="TuIbGgXF7vfcUnbShO1+tw=="/>
    <s v=""/>
    <s v="TuIbGgXF7vfeH3y1NAol+w=="/>
  </r>
  <r>
    <s v="NEON.D10.ARIK.DP1.20138.001.amc_cellCounts.2019-01.expanded.20231227T192408Z.csv"/>
    <s v="24a8536b-3c99-4a2b-894c-43bc62598a4f"/>
    <s v="Battelle Applied Genomics"/>
    <s v="D10"/>
    <x v="19"/>
    <s v="ARIK.AOS.S2"/>
    <x v="1117"/>
    <d v="2019-01-22T09:00:00"/>
    <s v="OK"/>
    <x v="1121"/>
    <s v="A00000051410"/>
    <s v="BATTELLE_epifluorProtocol_V3"/>
    <s v="automated image analysis"/>
    <n v="25"/>
    <m/>
    <n v="10"/>
    <n v="1"/>
    <n v="100"/>
    <n v="490"/>
    <n v="2117284"/>
    <n v="0.6"/>
    <s v=""/>
    <s v=""/>
    <s v="TuIbGgXF7vfcUnbShO1+tw=="/>
    <s v=""/>
    <s v="TuIbGgXF7vfeH3y1NAol+w=="/>
  </r>
  <r>
    <s v="NEON.D10.ARIK.DP1.20138.001.amc_cellCounts.2019-02.expanded.20231227T180032Z.csv"/>
    <s v="23737da9-58f9-44a9-880e-10bffefae298"/>
    <s v="Battelle Applied Genomics"/>
    <s v="D10"/>
    <x v="19"/>
    <s v="ARIK.AOS.S2"/>
    <x v="1118"/>
    <d v="2019-03-20T09:00:00"/>
    <s v="OK"/>
    <x v="1122"/>
    <s v="A00000051451"/>
    <s v="BATTELLE_epifluorProtocol_V3"/>
    <s v="automated image analysis"/>
    <n v="25"/>
    <m/>
    <n v="10"/>
    <n v="1"/>
    <n v="100"/>
    <n v="221"/>
    <n v="954938"/>
    <n v="1.7"/>
    <s v=""/>
    <s v=""/>
    <s v="TuIbGgXF7vfcUnbShO1+tw=="/>
    <s v=""/>
    <s v="vMLbKuU6fpEPi1m0ln3TkA=="/>
  </r>
  <r>
    <s v="NEON.D10.ARIK.DP1.20138.001.amc_cellCounts.2019-03.expanded.20231227T192615Z.csv"/>
    <s v="d8b63070-e91e-4af9-9726-3072676ade67"/>
    <s v="Battelle Applied Genomics"/>
    <s v="D10"/>
    <x v="19"/>
    <s v="ARIK.AOS.S2"/>
    <x v="1119"/>
    <d v="2019-03-20T09:00:00"/>
    <s v="OK"/>
    <x v="1123"/>
    <s v="A00000051646"/>
    <s v="BATTELLE_epifluorProtocol_V3"/>
    <s v="automated image analysis"/>
    <n v="25"/>
    <m/>
    <n v="10"/>
    <n v="1"/>
    <n v="100"/>
    <n v="176"/>
    <n v="760494"/>
    <n v="1.7"/>
    <s v=""/>
    <s v=""/>
    <s v="TuIbGgXF7vfcUnbShO1+tw=="/>
    <s v=""/>
    <s v="vMLbKuU6fpEPi1m0ln3TkA=="/>
  </r>
  <r>
    <s v="NEON.D10.ARIK.DP1.20138.001.amc_cellCounts.2019-04.expanded.20231227T175454Z.csv"/>
    <s v="d17c53ab-a243-446a-a1c5-b515be0b599b"/>
    <s v="Battelle Applied Genomics"/>
    <s v="D10"/>
    <x v="19"/>
    <s v="ARIK.AOS.S2"/>
    <x v="1120"/>
    <d v="2019-06-10T09:00:00"/>
    <s v="OK"/>
    <x v="1124"/>
    <s v="A00000051779"/>
    <s v="BATTELLE_epifluorProtocol_V3"/>
    <s v="automated image analysis"/>
    <n v="25"/>
    <n v="10"/>
    <n v="10"/>
    <n v="10"/>
    <n v="100"/>
    <n v="298"/>
    <n v="1287654"/>
    <n v="1.7"/>
    <s v=""/>
    <s v=""/>
    <s v="TuIbGgXF7vfcUnbShO1+tw=="/>
    <s v=""/>
    <s v="vMLbKuU6fpEPi1m0ln3TkA=="/>
  </r>
  <r>
    <s v="NEON.D10.ARIK.DP1.20138.001.amc_cellCounts.2019-04.expanded.20231227T175454Z.csv"/>
    <s v="80cefe47-2222-4c64-9dfe-0f245cc0f75c"/>
    <s v="Battelle Applied Genomics"/>
    <s v="D10"/>
    <x v="19"/>
    <s v="ARIK.AOS.S2"/>
    <x v="1121"/>
    <d v="2019-06-10T09:00:00"/>
    <s v="OK"/>
    <x v="1125"/>
    <s v="A00000089634"/>
    <s v="BATTELLE_epifluorProtocol_V3"/>
    <s v="automated image analysis"/>
    <n v="25"/>
    <n v="10"/>
    <n v="10"/>
    <n v="10"/>
    <n v="100"/>
    <n v="476"/>
    <n v="2056790"/>
    <n v="1.7"/>
    <s v=""/>
    <s v=""/>
    <s v="TuIbGgXF7vfcUnbShO1+tw=="/>
    <s v=""/>
    <s v="vMLbKuU6fpEPi1m0ln3TkA=="/>
  </r>
  <r>
    <s v="NEON.D10.ARIK.DP1.20138.001.amc_cellCounts.2019-06.expanded.20231227T184509Z.csv"/>
    <s v="9d90f234-e863-422f-a098-195517e5ebe7"/>
    <s v="Battelle Applied Genomics"/>
    <s v="D10"/>
    <x v="19"/>
    <s v="ARIK.AOS.S2"/>
    <x v="1122"/>
    <d v="2019-07-30T09:00:00"/>
    <s v="OK"/>
    <x v="1126"/>
    <s v="A00000089937"/>
    <s v="BATTELLE_epifluorProtocol_V3"/>
    <s v="automated image analysis"/>
    <n v="25"/>
    <n v="10"/>
    <n v="10"/>
    <n v="10"/>
    <n v="100"/>
    <n v="4260"/>
    <n v="1840741"/>
    <n v="0.6"/>
    <s v=""/>
    <s v=""/>
    <s v="TuIbGgXF7vf19myfWd/EhQ=="/>
    <s v=""/>
    <s v="TuIbGgXF7vfeH3y1NAol+w=="/>
  </r>
  <r>
    <s v="NEON.D10.ARIK.DP1.20138.001.amc_cellCounts.2019-07.expanded.20231227T184132Z.csv"/>
    <s v="fd62ed3d-81bd-413f-9ba7-103a8e801d5e"/>
    <s v="Battelle Applied Genomics"/>
    <s v="D10"/>
    <x v="19"/>
    <s v="ARIK.AOS.S2"/>
    <x v="1123"/>
    <d v="2019-09-23T09:00:00"/>
    <s v="OK"/>
    <x v="1127"/>
    <s v="A00000091087"/>
    <s v="BATTELLE_epifluorProtocol_V3"/>
    <s v="automated image analysis"/>
    <n v="25"/>
    <n v="10"/>
    <n v="10"/>
    <n v="10"/>
    <n v="100"/>
    <n v="8250"/>
    <n v="3564815"/>
    <n v="1.2"/>
    <s v=""/>
    <s v=""/>
    <s v="TuIbGgXF7vf19myfWd/EhQ=="/>
    <s v=""/>
    <s v="TuIbGgXF7vfeH3y1NAol+w=="/>
  </r>
  <r>
    <s v="NEON.D10.ARIK.DP1.20138.001.amc_cellCounts.2019-08.expanded.20231227T191440Z.csv"/>
    <s v="775a31e7-807f-4069-a0ca-2345612316b6"/>
    <s v="Battelle Applied Genomics"/>
    <s v="D10"/>
    <x v="19"/>
    <s v="ARIK.AOS.S2"/>
    <x v="1124"/>
    <d v="2019-09-23T09:00:00"/>
    <s v="Cold chain broken"/>
    <x v="1128"/>
    <s v="A00000091099"/>
    <s v="BATTELLE_epifluorProtocol_V3"/>
    <s v="automated image analysis"/>
    <n v="25"/>
    <n v="10"/>
    <n v="10"/>
    <n v="10"/>
    <n v="100"/>
    <n v="2050"/>
    <n v="885802"/>
    <n v="1.2"/>
    <s v=""/>
    <s v="Sample was analyzed. Sample arrived partially frozen."/>
    <s v="TuIbGgXF7vf19myfWd/EhQ=="/>
    <s v=""/>
    <s v="TuIbGgXF7vfeH3y1NAol+w=="/>
  </r>
  <r>
    <s v="NEON.D10.ARIK.DP1.20138.001.amc_cellCounts.2019-09.expanded.20231227T185326Z.csv"/>
    <s v="f8f2972a-ebfe-4665-b92a-fed1558d1094"/>
    <s v="Battelle Applied Genomics"/>
    <s v="D10"/>
    <x v="19"/>
    <s v="ARIK.AOS.S2"/>
    <x v="1125"/>
    <d v="2019-09-23T09:00:00"/>
    <s v="Cold chain broken"/>
    <x v="1129"/>
    <s v="B00000060873"/>
    <s v="BATTELLE_epifluorProtocol_V3"/>
    <s v="automated image analysis"/>
    <n v="25"/>
    <n v="10"/>
    <n v="10"/>
    <n v="10"/>
    <n v="100"/>
    <n v="5170"/>
    <n v="2233951"/>
    <n v="1.2"/>
    <s v=""/>
    <s v="Sample was analyzed. Sample arrived partially frozen."/>
    <s v="TuIbGgXF7vf19myfWd/EhQ=="/>
    <s v=""/>
    <s v="TuIbGgXF7vfeH3y1NAol+w=="/>
  </r>
  <r>
    <s v="NEON.D10.ARIK.DP1.20138.001.amc_cellCounts.2019-10.expanded.20231227T191913Z.csv"/>
    <s v="2e509f91-1d9b-4f74-80a9-a02962df3875"/>
    <s v="Battelle Applied Genomics"/>
    <s v="D10"/>
    <x v="19"/>
    <s v="ARIK.AOS.S2"/>
    <x v="1126"/>
    <d v="2019-11-21T09:00:00"/>
    <s v="OK"/>
    <x v="1130"/>
    <s v="A00000091471"/>
    <s v="BATTELLE_epifluorProtocol_V4"/>
    <s v="automated image analysis"/>
    <n v="25"/>
    <n v="10"/>
    <n v="11"/>
    <n v="10"/>
    <n v="100"/>
    <n v="13040"/>
    <n v="56345679"/>
    <n v="1.9"/>
    <s v=""/>
    <s v=""/>
    <s v="TuIbGgXF7veFwtydAJqW7A=="/>
    <s v="TuIbGgXF7vfwmbH0HRfL8A=="/>
    <s v="TuIbGgXF7vfkyq5thAKFMA=="/>
  </r>
  <r>
    <s v="NEON.D10.ARIK.DP1.20138.001.amc_cellCounts.2019-11.expanded.20231227T183252Z.csv"/>
    <s v="ece55d70-691d-4684-b567-ea3b7daa1bd0"/>
    <s v="Battelle Applied Genomics"/>
    <s v="D10"/>
    <x v="19"/>
    <s v="ARIK.AOS.S2"/>
    <x v="1127"/>
    <d v="2019-11-21T09:00:00"/>
    <s v="OK"/>
    <x v="1131"/>
    <s v="A00000093338"/>
    <s v="BATTELLE_epifluorProtocol_V4"/>
    <s v="automated image analysis"/>
    <n v="25"/>
    <n v="10"/>
    <n v="10"/>
    <n v="10"/>
    <n v="100"/>
    <n v="5520"/>
    <n v="23851852"/>
    <m/>
    <s v=""/>
    <s v=""/>
    <s v="TuIbGgXF7vfwmbH0HRfL8A=="/>
    <s v=""/>
    <s v="TuIbGgXF7vfkyq5thAKFMA=="/>
  </r>
  <r>
    <s v="NEON.D10.ARIK.DP1.20138.001.amc_cellCounts.2019-12.expanded.20231227T185903Z.csv"/>
    <s v="5f7c8394-d9ef-44c6-9c12-0be514be8ddb"/>
    <s v="Battelle Applied Genomics"/>
    <s v="D10"/>
    <x v="19"/>
    <s v="ARIK.AOS.S2"/>
    <x v="1128"/>
    <d v="2020-01-21T09:00:00"/>
    <s v="OK"/>
    <x v="1132"/>
    <s v="A00000134759"/>
    <s v="BATTELLE_epifluorProtocol_V4"/>
    <s v="automated image analysis"/>
    <n v="25"/>
    <n v="10"/>
    <n v="10"/>
    <n v="10"/>
    <n v="100"/>
    <n v="7160"/>
    <n v="3093827"/>
    <n v="3.6"/>
    <s v=""/>
    <s v=""/>
    <s v="TuIbGgXF7vf63arGW51dzg=="/>
    <s v="TuIbGgXF7vfkyq5thAKFMA=="/>
    <s v="TuIbGgXF7vfkyq5thAKFMA=="/>
  </r>
  <r>
    <s v="NEON.D10.ARIK.DP1.20138.001.amc_cellCounts.2020-01.expanded.20231227T222931Z.csv"/>
    <s v="dce5b8e0-b4bc-40b8-8545-3d346a312c72"/>
    <s v="Battelle Applied Genomics"/>
    <s v="D10"/>
    <x v="19"/>
    <s v="ARIK.AOS.S2"/>
    <x v="1129"/>
    <d v="2020-01-21T09:00:00"/>
    <s v="OK"/>
    <x v="1133"/>
    <s v="A00000092266"/>
    <s v="BATTELLE_epifluorProtocol_V4"/>
    <s v="automated image analysis"/>
    <n v="25"/>
    <n v="10"/>
    <n v="10"/>
    <n v="10"/>
    <n v="100"/>
    <n v="10990"/>
    <n v="4748765"/>
    <m/>
    <s v=""/>
    <s v=""/>
    <s v="TuIbGgXF7vf63arGW51dzg=="/>
    <s v=""/>
    <s v="TuIbGgXF7vfkyq5thAKFMA=="/>
  </r>
  <r>
    <s v="NEON.D10.ARIK.DP1.20138.001.amc_cellCounts.2020-02.expanded.20231227T205339Z.csv"/>
    <s v="fb4cde19-fff1-4626-8ee8-ab9ea23d50a8"/>
    <s v="Battelle Applied Genomics"/>
    <s v="D10"/>
    <x v="19"/>
    <s v="ARIK.AOS.S2"/>
    <x v="1130"/>
    <d v="2020-03-25T09:00:00"/>
    <s v="OK"/>
    <x v="1134"/>
    <s v="A00000092253"/>
    <s v="BATTELLE_epifluorProtocol_V4"/>
    <s v="automated image analysis"/>
    <n v="25"/>
    <n v="10"/>
    <n v="10"/>
    <n v="10"/>
    <n v="100"/>
    <n v="4450"/>
    <n v="1922840"/>
    <m/>
    <s v=""/>
    <s v=""/>
    <s v="TuIbGgXF7vfwmbH0HRfL8A=="/>
    <s v=""/>
    <s v="TuIbGgXF7veSFaINxEViRw=="/>
  </r>
  <r>
    <s v="NEON.D10.ARIK.DP1.20138.001.amc_cellCounts.2020-03.expanded.20231227T205706Z.csv"/>
    <s v="09c1fe1a-3ca6-4f9a-9a8f-b05a1e770c72"/>
    <s v="Battelle Applied Genomics"/>
    <s v="D10"/>
    <x v="19"/>
    <s v="ARIK.AOS.S2"/>
    <x v="1131"/>
    <d v="2020-03-25T09:00:00"/>
    <s v="OK"/>
    <x v="1135"/>
    <s v="A00000134774"/>
    <s v="BATTELLE_epifluorProtocol_V4"/>
    <s v="automated image analysis"/>
    <n v="25"/>
    <n v="10"/>
    <n v="10"/>
    <n v="10"/>
    <n v="100"/>
    <n v="7600"/>
    <n v="3283951"/>
    <m/>
    <s v=""/>
    <s v=""/>
    <s v="TuIbGgXF7vfwmbH0HRfL8A=="/>
    <s v=""/>
    <s v="TuIbGgXF7veSFaINxEViRw=="/>
  </r>
  <r>
    <s v="NEON.D10.ARIK.DP1.20138.001.amc_cellCounts.2020-10.expanded.20231227T214421Z.csv"/>
    <s v="1ef473a4-d9d5-4315-98e8-efbdcc222983"/>
    <s v="Battelle Applied Genomics"/>
    <s v="D10"/>
    <x v="19"/>
    <s v="ARIK.AOS.S2"/>
    <x v="1132"/>
    <d v="2020-11-24T09:00:00"/>
    <s v="Other (describe in remarks)"/>
    <x v="1136"/>
    <s v="A00000124167"/>
    <s v="BATTELLE_epifluorProtocol_V4"/>
    <s v="automated image analysis"/>
    <n v="25"/>
    <n v="100"/>
    <n v="11"/>
    <n v="10"/>
    <n v="100"/>
    <n v="22900"/>
    <n v="8995511"/>
    <m/>
    <s v=""/>
    <s v="Sample contained numerous white particulates. Sample had to be diluted for analysis."/>
    <s v="TuIbGgXF7vfwmbH0HRfL8A=="/>
    <s v=""/>
    <s v="/4JMnnzktjJU8JLmyyFMqw=="/>
  </r>
  <r>
    <s v="NEON.D10.ARIK.DP1.20138.001.amc_cellCounts.2020-11.expanded.20231227T214329Z.csv"/>
    <s v="fccb81c7-b007-4523-b7fc-ae59baf2c3e7"/>
    <s v="Battelle Applied Genomics"/>
    <s v="D10"/>
    <x v="19"/>
    <s v="ARIK.AOS.S2"/>
    <x v="1133"/>
    <d v="2020-11-24T09:00:00"/>
    <s v="Other (describe in remarks)"/>
    <x v="1137"/>
    <s v="A00000124920"/>
    <s v="BATTELLE_epifluorProtocol_V4"/>
    <s v="automated image analysis"/>
    <n v="25"/>
    <n v="100"/>
    <n v="10"/>
    <n v="10"/>
    <n v="100"/>
    <n v="20500"/>
    <n v="8858025"/>
    <m/>
    <s v=""/>
    <s v="Sample contained numerous white particulates. Sample had to be diluted for analysis."/>
    <s v="TuIbGgXF7vcxFNi0e8oPZg=="/>
    <s v=""/>
    <s v="/4JMnnzktjJU8JLmyyFMqw=="/>
  </r>
  <r>
    <s v="NEON.D10.ARIK.DP1.20138.001.amc_cellCounts.2020-12.expanded.20231227T211208Z.csv"/>
    <s v="39363980-212b-4c5c-bebf-ec21f4f3f0b8"/>
    <s v="Battelle Applied Genomics"/>
    <s v="D10"/>
    <x v="19"/>
    <s v="ARIK.AOS.S2"/>
    <x v="1134"/>
    <d v="2021-02-04T09:00:00"/>
    <s v="OK"/>
    <x v="1138"/>
    <s v="A00000122432"/>
    <s v="BATTELLE_epifluorProtocol_V4"/>
    <s v="automated image analysis"/>
    <n v="25"/>
    <n v="10"/>
    <n v="10"/>
    <n v="10"/>
    <n v="100"/>
    <n v="1070"/>
    <n v="462346"/>
    <m/>
    <s v=""/>
    <s v="OK"/>
    <s v="TuIbGgXF7vcxFNi0e8oPZg=="/>
    <s v=""/>
    <s v="Rp+aIsSto+A="/>
  </r>
  <r>
    <s v="NEON.D10.ARIK.DP1.20138.001.amc_cellCounts.2020-12.expanded.20231227T211208Z.csv"/>
    <s v="a1ef51a5-0d34-46e9-a16b-295836a3d3cb"/>
    <s v="Battelle Applied Genomics"/>
    <s v="D10"/>
    <x v="19"/>
    <s v="ARIK.AOS.S2"/>
    <x v="1135"/>
    <d v="2021-02-04T09:00:00"/>
    <s v="OK"/>
    <x v="1139"/>
    <s v="A00000125542"/>
    <s v="BATTELLE_epifluorProtocol_V4"/>
    <s v="automated image analysis"/>
    <n v="25"/>
    <n v="10"/>
    <n v="10"/>
    <n v="10"/>
    <n v="100"/>
    <n v="1220"/>
    <n v="527160"/>
    <m/>
    <s v=""/>
    <s v="OK"/>
    <s v="TuIbGgXF7vcxFNi0e8oPZg=="/>
    <s v=""/>
    <s v="Rp+aIsSto+A="/>
  </r>
  <r>
    <s v="NEON.D10.ARIK.DP1.20138.001.amc_cellCounts.2021-01.expanded.20231228T003146Z.csv"/>
    <s v="1e526630-9e68-48bb-82ff-084e89ff01ba"/>
    <s v="Battelle Applied Genomics"/>
    <s v="D10"/>
    <x v="19"/>
    <s v="ARIK.AOS.S2"/>
    <x v="1136"/>
    <d v="2021-02-04T09:00:00"/>
    <s v="OK"/>
    <x v="1140"/>
    <s v="A00000125540"/>
    <s v="BATTELLE_epifluorProtocol_V4"/>
    <s v="automated image analysis"/>
    <n v="25"/>
    <n v="10"/>
    <n v="10"/>
    <n v="10"/>
    <n v="100"/>
    <n v="870"/>
    <n v="375926"/>
    <m/>
    <s v=""/>
    <s v="OK"/>
    <s v="TuIbGgXF7vcxFNi0e8oPZg=="/>
    <s v=""/>
    <s v="Rp+aIsSto+A="/>
  </r>
  <r>
    <s v="NEON.D10.ARIK.DP1.20138.001.amc_cellCounts.2021-02.expanded.20231228T012302Z.csv"/>
    <s v="40cc9340-2fee-42c8-bd87-189b1d041075"/>
    <s v="Battelle Applied Genomics"/>
    <s v="D10"/>
    <x v="19"/>
    <s v="ARIK.AOS.S2"/>
    <x v="1137"/>
    <d v="2021-04-08T09:00:00"/>
    <s v="OK"/>
    <x v="1141"/>
    <s v="A00000124931"/>
    <s v="BATTELLE_epifluorProtocol_V4"/>
    <s v="automated image analysis"/>
    <n v="25"/>
    <n v="10"/>
    <n v="10"/>
    <n v="10"/>
    <n v="100"/>
    <n v="2450"/>
    <n v="1058642"/>
    <n v="2.6"/>
    <s v=""/>
    <s v=""/>
    <s v="TuIbGgXF7vcxFNi0e8oPZg=="/>
    <s v="TuIbGgXF7vfeH3y1NAol+w=="/>
    <s v="Rp+aIsSto+A="/>
  </r>
  <r>
    <s v="NEON.D10.ARIK.DP1.20138.001.amc_cellCounts.2021-03.expanded.20231228T002717Z.csv"/>
    <s v="ddb8e8a6-2b1e-43ca-84ce-bbdb8c97e2ea"/>
    <s v="Battelle Applied Genomics"/>
    <s v="D10"/>
    <x v="19"/>
    <s v="ARIK.AOS.S2"/>
    <x v="1138"/>
    <d v="2021-04-08T09:00:00"/>
    <s v="OK"/>
    <x v="1142"/>
    <s v="A00000246366"/>
    <s v="BATTELLE_epifluorProtocol_V4"/>
    <s v="automated image analysis"/>
    <n v="25"/>
    <n v="10"/>
    <n v="11"/>
    <n v="10"/>
    <n v="100"/>
    <n v="1530"/>
    <n v="601010"/>
    <m/>
    <s v=""/>
    <s v=""/>
    <s v="TuIbGgXF7vfcUnbShO1+tw=="/>
    <s v=""/>
    <s v="Rp+aIsSto+A="/>
  </r>
  <r>
    <s v="NEON.D10.ARIK.DP1.20138.001.amc_cellCounts.2021-04.expanded.20231228T000743Z.csv"/>
    <s v="d8c4c22a-76da-492d-866a-cf5903d19657"/>
    <s v="Battelle Applied Genomics"/>
    <s v="D10"/>
    <x v="19"/>
    <s v="ARIK.AOS.S2"/>
    <x v="1139"/>
    <d v="2021-06-16T09:00:00"/>
    <s v="OK"/>
    <x v="1143"/>
    <s v="A00000246577"/>
    <s v="BATTELLE_epifluorProtocol_V4"/>
    <s v="automated image analysis"/>
    <n v="25"/>
    <n v="10"/>
    <n v="10"/>
    <n v="10"/>
    <n v="100"/>
    <n v="4030"/>
    <n v="1741358"/>
    <m/>
    <s v=""/>
    <s v=""/>
    <s v="TuIbGgXF7vfcUnbShO1+tw=="/>
    <s v=""/>
    <s v="TuIbGgXF7vf4scFP2EHD/A=="/>
  </r>
  <r>
    <s v="NEON.D10.ARIK.DP1.20138.001.amc_cellCounts.2021-05.expanded.20231227T234040Z.csv"/>
    <s v="a12275bb-c73c-47d4-893a-fb3912ca6b30"/>
    <s v="Battelle Applied Genomics"/>
    <s v="D10"/>
    <x v="19"/>
    <s v="ARIK.AOS.S2"/>
    <x v="1140"/>
    <d v="2021-07-19T09:00:00"/>
    <s v="OK"/>
    <x v="1144"/>
    <s v="A00000246851"/>
    <s v="BATTELLE_epifluorProtocol_V4"/>
    <s v="automated image analysis"/>
    <n v="25"/>
    <n v="10"/>
    <n v="10"/>
    <n v="10"/>
    <n v="100"/>
    <n v="1580"/>
    <n v="682716"/>
    <m/>
    <s v=""/>
    <s v=""/>
    <s v="TuIbGgXF7vfcUnbShO1+tw=="/>
    <s v=""/>
    <s v="TuIbGgXF7vf4scFP2EHD/A=="/>
  </r>
  <r>
    <s v="NEON.D10.ARIK.DP1.20138.001.amc_cellCounts.2021-06.expanded.20231228T021059Z.csv"/>
    <s v="b0162638-df8c-48fe-8f34-75504106ef5f"/>
    <s v="Battelle Applied Genomics"/>
    <s v="D10"/>
    <x v="19"/>
    <s v="ARIK.AOS.S2"/>
    <x v="1141"/>
    <d v="2021-07-19T09:00:00"/>
    <s v="OK"/>
    <x v="1145"/>
    <s v="A00000247072"/>
    <s v="BATTELLE_epifluorProtocol_V4"/>
    <s v="automated image analysis"/>
    <n v="25"/>
    <n v="10"/>
    <n v="10"/>
    <n v="10"/>
    <n v="100"/>
    <n v="4110"/>
    <n v="1775926"/>
    <n v="2.1"/>
    <s v=""/>
    <s v=""/>
    <s v="TuIbGgXF7vfcUnbShO1+tw=="/>
    <s v="TuIbGgXF7vcxFNi0e8oPZg=="/>
    <s v="TuIbGgXF7vf4scFP2EHD/A=="/>
  </r>
  <r>
    <s v="NEON.D10.ARIK.DP1.20138.001.amc_cellCounts.2021-07.expanded.20231228T002158Z.csv"/>
    <s v="239e42ef-34d1-467d-a5a7-828ef210a507"/>
    <s v="Battelle Applied Genomics"/>
    <s v="D10"/>
    <x v="19"/>
    <s v="ARIK.AOS.S2"/>
    <x v="1142"/>
    <d v="2021-07-19T09:00:00"/>
    <s v="OK"/>
    <x v="1146"/>
    <s v="A00000247821"/>
    <s v="BATTELLE_epifluorProtocol_V4"/>
    <s v="automated image analysis"/>
    <n v="25"/>
    <n v="10"/>
    <n v="10"/>
    <n v="10"/>
    <n v="100"/>
    <n v="4630"/>
    <n v="2000617"/>
    <m/>
    <s v=""/>
    <s v=""/>
    <s v="TuIbGgXF7vfcUnbShO1+tw=="/>
    <s v=""/>
    <s v="TuIbGgXF7vf4scFP2EHD/A=="/>
  </r>
  <r>
    <s v="NEON.D10.ARIK.DP1.20138.001.amc_cellCounts.2021-08.expanded.20231228T003803Z.csv"/>
    <s v="0dfb490f-92a7-463d-9aef-72a5183b1f97"/>
    <s v="Battelle Applied Genomics"/>
    <s v="D10"/>
    <x v="19"/>
    <s v="ARIK.AOS.S2"/>
    <x v="1143"/>
    <d v="2021-09-22T09:00:00"/>
    <s v="OK"/>
    <x v="1147"/>
    <s v="A00000248500"/>
    <s v="BATTELLE_epifluorProtocol_V5"/>
    <s v="automated image analysis"/>
    <n v="25"/>
    <n v="100"/>
    <n v="10"/>
    <n v="10"/>
    <n v="100"/>
    <n v="50000"/>
    <n v="21604938"/>
    <m/>
    <s v=""/>
    <s v=""/>
    <s v="TuIbGgXF7vfcUnbShO1+tw=="/>
    <s v=""/>
    <s v="TuIbGgXF7vf4scFP2EHD/A=="/>
  </r>
  <r>
    <s v="NEON.D10.ARIK.DP1.20138.001.amc_cellCounts.2021-09.expanded.20231228T004454Z.csv"/>
    <s v="34de64b5-e68b-462f-bf0f-8e1124b6c746"/>
    <s v="Battelle Applied Genomics"/>
    <s v="D10"/>
    <x v="19"/>
    <s v="ARIK.AOS.reach"/>
    <x v="1144"/>
    <d v="2021-09-22T09:00:00"/>
    <s v="OK"/>
    <x v="1148"/>
    <s v="A00000249068"/>
    <s v="BATTELLE_epifluorProtocol_V5"/>
    <s v="automated image analysis"/>
    <n v="25"/>
    <n v="100"/>
    <n v="10"/>
    <n v="10"/>
    <n v="100"/>
    <n v="12400"/>
    <n v="5358025"/>
    <m/>
    <s v=""/>
    <s v=""/>
    <s v="TuIbGgXF7vfcUnbShO1+tw=="/>
    <s v=""/>
    <s v="TuIbGgXF7vf4scFP2EHD/A=="/>
  </r>
  <r>
    <s v="NEON.D10.ARIK.DP1.20138.001.amc_cellCounts.2021-10.expanded.20231228T003555Z.csv"/>
    <s v="61e482eb-eac1-4fbd-9137-c266a96b18db"/>
    <s v="Battelle Applied Genomics"/>
    <s v="D10"/>
    <x v="19"/>
    <s v="ARIK.AOS.reach"/>
    <x v="1145"/>
    <d v="2021-12-14T09:00:00"/>
    <s v="OK"/>
    <x v="1149"/>
    <s v="A00000249254"/>
    <s v="BATTELLE_epifluorProtocol_V5"/>
    <s v="automated image analysis"/>
    <n v="25"/>
    <n v="100"/>
    <n v="10"/>
    <n v="10"/>
    <n v="100"/>
    <n v="66400"/>
    <n v="28691358"/>
    <m/>
    <s v=""/>
    <s v=""/>
    <s v="TuIbGgXF7vfcUnbShO1+tw=="/>
    <s v=""/>
    <s v="TuIbGgXF7vfzrVbmyJtLCA=="/>
  </r>
  <r>
    <s v="NEON.D10.ARIK.DP1.20138.001.amc_cellCounts.2021-11.expanded.20231228T013516Z.csv"/>
    <s v="e49327e4-3337-44e8-87fd-19e37ef5f90f"/>
    <s v="Battelle Applied Genomics"/>
    <s v="D10"/>
    <x v="19"/>
    <s v="ARIK.AOS.S2"/>
    <x v="1146"/>
    <d v="2021-12-14T09:00:00"/>
    <s v="OK"/>
    <x v="1150"/>
    <s v="A00000249321"/>
    <s v="BATTELLE_epifluorProtocol_V5"/>
    <s v="automated image analysis"/>
    <n v="25"/>
    <n v="100"/>
    <n v="10"/>
    <n v="10"/>
    <n v="100"/>
    <n v="13000"/>
    <n v="5617284"/>
    <n v="2.9"/>
    <s v=""/>
    <s v=""/>
    <s v="TuIbGgXF7vfcUnbShO1+tw=="/>
    <s v="TuIbGgXF7vcxFNi0e8oPZg=="/>
    <s v="TuIbGgXF7vfzrVbmyJtLCA=="/>
  </r>
  <r>
    <s v="NEON.D10.ARIK.DP1.20138.001.amc_cellCounts.2021-12.expanded.20231228T000442Z.csv"/>
    <s v="6fc77fb3-13e3-45c6-8b54-f8607429089b"/>
    <s v="Battelle Applied Genomics"/>
    <s v="D10"/>
    <x v="19"/>
    <s v="ARIK.AOS.S2"/>
    <x v="1147"/>
    <d v="2022-02-16T09:00:00"/>
    <s v="OK"/>
    <x v="1151"/>
    <s v="A00000249663"/>
    <s v="BATTELLE_epifluorProtocol_V6"/>
    <s v="automated image analysis"/>
    <n v="25"/>
    <m/>
    <n v="10"/>
    <n v="10"/>
    <n v="100"/>
    <n v="565"/>
    <n v="244136"/>
    <m/>
    <s v=""/>
    <s v=""/>
    <s v="TuIbGgXF7vfcUnbShO1+tw=="/>
    <s v=""/>
    <s v="TuIbGgXF7vf4scFP2EHD/A=="/>
  </r>
  <r>
    <s v="NEON.D10.ARIK.DP1.20138.001.amc_cellCounts.2022-01.expanded.20231229T040256Z.csv"/>
    <s v="94c51891-8127-4f6c-9335-2a92099c85d9"/>
    <s v="Battelle Applied Genomics"/>
    <s v="D10"/>
    <x v="19"/>
    <s v="ARIK.AOS.S2"/>
    <x v="1148"/>
    <d v="2022-04-06T09:00:00"/>
    <s v="OK"/>
    <x v="1152"/>
    <s v="A00000249742"/>
    <s v="BATTELLE_epifluorProtocol_V6"/>
    <s v="automated image analysis"/>
    <n v="25"/>
    <m/>
    <n v="10"/>
    <n v="10"/>
    <n v="100"/>
    <n v="504"/>
    <n v="217778"/>
    <m/>
    <s v=""/>
    <s v=""/>
    <s v="TuIbGgXF7vfcUnbShO1+tw=="/>
    <s v=""/>
    <s v="TuIbGgXF7vfzrVbmyJtLCA=="/>
  </r>
  <r>
    <s v="NEON.D10.ARIK.DP1.20138.001.amc_cellCounts.2022-02.expanded.20231229T052718Z.csv"/>
    <s v="6eab37fa-da07-4644-9c34-9a63a93d7f0e"/>
    <s v="Battelle Applied Genomics"/>
    <s v="D10"/>
    <x v="19"/>
    <s v="ARIK.AOS.S2"/>
    <x v="1149"/>
    <d v="2022-03-30T09:00:00"/>
    <s v="OK"/>
    <x v="1153"/>
    <s v="A00000249938"/>
    <s v="BATTELLE_epifluorProtocol_V6"/>
    <s v="automated image analysis"/>
    <n v="25"/>
    <n v="10"/>
    <n v="10"/>
    <n v="10"/>
    <n v="100"/>
    <n v="1280"/>
    <n v="553086"/>
    <m/>
    <s v=""/>
    <s v=""/>
    <s v="TuIbGgXF7vfcUnbShO1+tw=="/>
    <s v=""/>
    <s v="TuIbGgXF7vfzrVbmyJtLCA=="/>
  </r>
  <r>
    <s v="NEON.D10.ARIK.DP1.20138.001.amc_cellCounts.2022-03.expanded.20231229T055829Z.csv"/>
    <s v="9b28496b-12e0-45c8-aa90-5b8849d46d93"/>
    <s v="Battelle Applied Genomics"/>
    <s v="D10"/>
    <x v="19"/>
    <s v="ARIK.AOS.S2"/>
    <x v="1150"/>
    <d v="2022-03-30T09:00:00"/>
    <s v="OK"/>
    <x v="1154"/>
    <s v="A00000249907"/>
    <s v="BATTELLE_epifluorProtocol_V6"/>
    <s v="automated image analysis"/>
    <n v="25"/>
    <n v="10"/>
    <n v="10"/>
    <n v="10"/>
    <n v="100"/>
    <n v="2030"/>
    <n v="877160"/>
    <m/>
    <s v=""/>
    <s v=""/>
    <s v="TuIbGgXF7vfcUnbShO1+tw=="/>
    <s v=""/>
    <s v="TuIbGgXF7vfzrVbmyJtLCA=="/>
  </r>
  <r>
    <s v="NEON.D10.ARIK.DP1.20138.001.amc_cellCounts.2022-04.expanded.20231229T055818Z.csv"/>
    <s v="80250cb7-6ed8-4bf2-851d-98737fad677b"/>
    <s v="Battelle Applied Genomics"/>
    <s v="D10"/>
    <x v="19"/>
    <s v="ARIK.AOS.S2"/>
    <x v="253"/>
    <d v="2022-06-01T09:00:00"/>
    <s v="OK"/>
    <x v="1155"/>
    <s v="A00000251375"/>
    <s v="BATTELLE_epifluorProtocol_V6"/>
    <s v="automated image analysis"/>
    <n v="25"/>
    <n v="10"/>
    <n v="10"/>
    <n v="10"/>
    <n v="100"/>
    <n v="2280"/>
    <n v="985185"/>
    <m/>
    <s v=""/>
    <s v=""/>
    <s v="TuIbGgXF7vfcUnbShO1+tw=="/>
    <s v=""/>
    <s v="TuIbGgXF7vf4scFP2EHD/A=="/>
  </r>
  <r>
    <s v="NEON.D10.ARIK.DP1.20138.001.amc_cellCounts.2022-07.expanded.20231229T042624Z.csv"/>
    <s v="57b3c3e0-e426-4fb0-9110-2ee5eba9531d"/>
    <s v="Battelle Applied Genomics"/>
    <s v="D10"/>
    <x v="19"/>
    <s v="ARIK.AOS.S2"/>
    <x v="1151"/>
    <d v="2022-09-12T09:00:00"/>
    <s v="OK"/>
    <x v="1156"/>
    <s v="A00000251385"/>
    <s v="BATTELLE_epifluorProtocol_V6"/>
    <s v="automated image analysis"/>
    <n v="25"/>
    <n v="10"/>
    <n v="10"/>
    <n v="10"/>
    <n v="100"/>
    <n v="15730"/>
    <n v="6796914"/>
    <n v="2.7"/>
    <s v=""/>
    <s v=""/>
    <s v="TuIbGgXF7vf5QN6lKJFDaA=="/>
    <s v="TuIbGgXF7vfeH3y1NAol+w=="/>
    <s v="ljFJY13p6pzg2KxKCNjSrw=="/>
  </r>
  <r>
    <s v="NEON.D10.ARIK.DP1.20138.001.amc_cellCounts.2022-08.expanded.20231229T050130Z.csv"/>
    <s v="a75b1a13-eb93-4370-a24a-4501c6cbf137"/>
    <s v="Battelle Applied Genomics"/>
    <s v="D10"/>
    <x v="19"/>
    <s v="ARIK.AOS.S2"/>
    <x v="1152"/>
    <d v="2022-11-08T09:00:00"/>
    <s v="Other (describe in remarks)"/>
    <x v="1157"/>
    <s v="A00000253330"/>
    <s v="BATTELLE_epifluorProtocol_V6"/>
    <s v="automated image analysis"/>
    <n v="25"/>
    <n v="10"/>
    <n v="10"/>
    <n v="10"/>
    <n v="100"/>
    <n v="3320"/>
    <n v="1434568"/>
    <m/>
    <s v=""/>
    <s v="Sample arrived frozen but analzyable"/>
    <s v="AvTWY8HWm8s="/>
    <s v=""/>
    <s v="TuIbGgXF7vf4scFP2EHD/A=="/>
  </r>
  <r>
    <s v="NEON.D10.ARIK.DP1.20138.001.amc_cellCounts.2022-11.expanded.20231229T041031Z.csv"/>
    <s v="d135716c-716a-4921-8608-409c29f1d738"/>
    <s v="Battelle Memorial Institute"/>
    <s v="D10"/>
    <x v="19"/>
    <s v="ARIK.AOS.S2"/>
    <x v="1153"/>
    <d v="2022-12-14T09:00:00"/>
    <s v="OK"/>
    <x v="1158"/>
    <s v="A00000253327"/>
    <s v="BATTELLE_epifluorProtocol_V6"/>
    <s v="automated image analysis"/>
    <n v="25"/>
    <n v="10"/>
    <n v="10"/>
    <n v="10"/>
    <n v="100"/>
    <n v="2350"/>
    <n v="1015432"/>
    <m/>
    <s v=""/>
    <s v=""/>
    <s v="TuIbGgXF7vevZb0caRpZAQ=="/>
    <s v=""/>
    <s v="TuIbGgXF7vdcmSCYVrPGNQ=="/>
  </r>
  <r>
    <s v="NEON.D10.ARIK.DP1.20138.001.amc_cellCounts.2022-11.expanded.20231229T041031Z.csv"/>
    <s v="1290519b-7ac5-422e-abdf-39587a2b4808"/>
    <s v="Battelle Memorial Institute"/>
    <s v="D10"/>
    <x v="19"/>
    <s v="ARIK.AOS.S2"/>
    <x v="1154"/>
    <d v="2023-02-06T09:00:00"/>
    <s v="OK"/>
    <x v="1159"/>
    <s v="A00000253998"/>
    <s v="BATTELLE_epifluorProtocol_V6"/>
    <s v="automated image analysis"/>
    <n v="25"/>
    <m/>
    <n v="10"/>
    <n v="10"/>
    <n v="100"/>
    <n v="621"/>
    <n v="268333"/>
    <m/>
    <s v=""/>
    <s v=""/>
    <s v="TuIbGgXF7vf5QN6lKJFDaA=="/>
    <s v=""/>
    <s v="TuIbGgXF7vdlZiSBHnEoLg=="/>
  </r>
  <r>
    <s v="NEON.D10.ARIK.DP1.20138.001.amc_cellCounts.2023-01.expanded.20231229T155907Z.csv"/>
    <s v="dadbcf44-1191-493c-9a5f-3202384f7000"/>
    <s v="Battelle Memorial Institute"/>
    <s v="D10"/>
    <x v="19"/>
    <s v="ARIK.AOS.S2"/>
    <x v="1155"/>
    <d v="2023-02-07T09:00:00"/>
    <s v="OK"/>
    <x v="1160"/>
    <s v="A00000254001"/>
    <s v="BATTELLE_epifluorProtocol_V6"/>
    <s v="automated image analysis"/>
    <n v="25"/>
    <n v="10"/>
    <n v="10"/>
    <n v="10"/>
    <n v="100"/>
    <n v="1350"/>
    <n v="583333"/>
    <m/>
    <s v=""/>
    <s v=""/>
    <s v="TuIbGgXF7vf5QN6lKJFDaA=="/>
    <s v=""/>
    <s v="TuIbGgXF7vdlZiSBHnEoLg=="/>
  </r>
  <r>
    <s v="NEON.D10.ARIK.DP1.20138.001.amc_cellCounts.2023-02.expanded.20231229T152348Z.csv"/>
    <s v="6d30970d-87c2-45c3-8044-80767e739a25"/>
    <s v="Battelle Memorial Institute"/>
    <s v="D10"/>
    <x v="19"/>
    <s v="ARIK.AOS.S2"/>
    <x v="1156"/>
    <d v="2023-04-05T09:00:00"/>
    <s v="OK"/>
    <x v="1161"/>
    <s v="A00000254073"/>
    <s v="BATTELLE_epifluorProtocol_V6"/>
    <s v="automated image analysis"/>
    <n v="25"/>
    <n v="10"/>
    <n v="10"/>
    <n v="10"/>
    <n v="100"/>
    <n v="2210"/>
    <n v="954938"/>
    <m/>
    <s v=""/>
    <s v=""/>
    <s v="TuIbGgXF7vf63arGW51dzg=="/>
    <s v=""/>
    <s v="TuIbGgXF7vfwmbH0HRfL8A=="/>
  </r>
  <r>
    <s v="NEON.D10.ARIK.DP1.20138.001.amc_cellCounts.2023-02.expanded.20231229T152348Z.csv"/>
    <s v="d6dff41b-576b-4000-9178-6fd7d72f708d"/>
    <s v="Battelle Memorial Institute"/>
    <s v="D10"/>
    <x v="19"/>
    <s v="ARIK.AOS.S2"/>
    <x v="1157"/>
    <d v="2023-04-05T09:00:00"/>
    <s v="OK"/>
    <x v="1162"/>
    <s v="A00000254202"/>
    <s v="BATTELLE_epifluorProtocol_V6"/>
    <s v="automated image analysis"/>
    <n v="25"/>
    <n v="10"/>
    <n v="10"/>
    <n v="10"/>
    <n v="100"/>
    <n v="1830"/>
    <n v="790741"/>
    <n v="2.9"/>
    <s v=""/>
    <s v=""/>
    <s v="TuIbGgXF7vf63arGW51dzg=="/>
    <s v="TuIbGgXF7vfwmbH0HRfL8A=="/>
    <s v="TuIbGgXF7vfwmbH0HRfL8A=="/>
  </r>
  <r>
    <s v="NEON.D10.ARIK.DP1.20138.001.amc_cellCounts.2023-04.expanded.20231229T155038Z.csv"/>
    <s v="80a26cf3-07a0-4ed3-9b67-015d29cf8734"/>
    <s v="Battelle Memorial Institute"/>
    <s v="D10"/>
    <x v="19"/>
    <s v="ARIK.AOS.S2"/>
    <x v="1158"/>
    <d v="2023-05-24T09:00:00"/>
    <s v="OK"/>
    <x v="1163"/>
    <s v="A00000254003"/>
    <s v="BATTELLE_epifluorProtocol_V6"/>
    <s v="automated image analysis"/>
    <n v="25"/>
    <n v="10"/>
    <n v="10"/>
    <n v="10"/>
    <n v="100"/>
    <n v="15250"/>
    <n v="6589506"/>
    <n v="2.8"/>
    <s v=""/>
    <s v=""/>
    <s v="TuIbGgXF7vf5QN6lKJFDaA=="/>
    <s v="TuIbGgXF7vfwmbH0HRfL8A=="/>
    <s v="TuIbGgXF7vf0RPZQi6ksGA=="/>
  </r>
  <r>
    <s v="NEON.D10.ARIK.DP1.20138.001.amc_cellCounts.2023-05.expanded.20231229T153832Z.csv"/>
    <s v="71a88830-978f-456a-9e8d-55d68601d915"/>
    <s v="Battelle Memorial Institute"/>
    <s v="D10"/>
    <x v="19"/>
    <s v="ARIK.AOS.S2"/>
    <x v="1159"/>
    <d v="2023-08-25T09:00:00"/>
    <s v="OK"/>
    <x v="1164"/>
    <s v="A00000254360"/>
    <s v="BATTELLE_epifluorProtocol_V6"/>
    <s v="manual image analysis"/>
    <n v="25"/>
    <n v="10"/>
    <n v="10"/>
    <n v="10"/>
    <n v="100"/>
    <n v="960"/>
    <n v="414815"/>
    <m/>
    <s v=""/>
    <s v=""/>
    <s v="TuIbGgXF7vevZb0caRpZAQ=="/>
    <s v=""/>
    <s v="Mp+jsXCSuiERzR29wwTEow=="/>
  </r>
  <r>
    <s v="NEON.D10.ARIK.DP1.20138.001.amc_cellCounts.2023-06.expanded.20231229T162215Z.csv"/>
    <s v="3fcaf81c-2b00-4fc7-9e46-77a9be5b9c07"/>
    <s v="Battelle Memorial Institute"/>
    <s v="D10"/>
    <x v="19"/>
    <s v="ARIK.AOS.S2"/>
    <x v="1160"/>
    <d v="2023-08-25T09:00:00"/>
    <s v="OK"/>
    <x v="1165"/>
    <s v="A00000255323"/>
    <s v="BATTELLE_epifluorProtocol_V6"/>
    <s v="manual image analysis"/>
    <n v="25"/>
    <n v="10"/>
    <n v="10"/>
    <n v="10"/>
    <n v="100"/>
    <n v="1690"/>
    <n v="730247"/>
    <m/>
    <s v=""/>
    <s v=""/>
    <s v="TuIbGgXF7vevZb0caRpZAQ=="/>
    <s v=""/>
    <s v="Mp+jsXCSuiERzR29wwTEow=="/>
  </r>
  <r>
    <s v="NEON.D10.ARIK.DP1.20138.001.amc_cellCounts.2023-07.expanded.20231229T165228Z.csv"/>
    <s v="9a3fc1e5-6ba8-4260-aa01-0d748da2d27a"/>
    <s v="Battelle Memorial Institute"/>
    <s v="D10"/>
    <x v="19"/>
    <s v="ARIK.AOS.S2"/>
    <x v="1161"/>
    <d v="2023-08-25T09:00:00"/>
    <s v="OK"/>
    <x v="1166"/>
    <s v="A00000254344"/>
    <s v="BATTELLE_epifluorProtocol_V6"/>
    <s v="manual image analysis"/>
    <n v="25"/>
    <n v="10"/>
    <n v="10"/>
    <n v="10"/>
    <n v="100"/>
    <n v="1090"/>
    <n v="470988"/>
    <m/>
    <s v=""/>
    <s v=""/>
    <s v="TuIbGgXF7vevZb0caRpZAQ=="/>
    <s v=""/>
    <s v="Mp+jsXCSuiERzR29wwTEow=="/>
  </r>
  <r>
    <s v="NEON.D11.BLUE.DP1.20138.001.amc_cellCounts.2017-04.expanded.20231227T044344Z.csv"/>
    <s v="8eb65b5e-6005-41d4-9053-63debad2b4dc"/>
    <s v="Battelle Applied Genomics"/>
    <s v="D11"/>
    <x v="20"/>
    <s v="BLUE.AOS.S2"/>
    <x v="1162"/>
    <d v="2017-05-19T09:00:00"/>
    <s v="OK"/>
    <x v="1167"/>
    <s v=""/>
    <s v="BATTELLE_epifluorProtocol_V3"/>
    <s v="automated image analysis"/>
    <m/>
    <m/>
    <n v="10"/>
    <n v="10"/>
    <n v="100"/>
    <n v="1021"/>
    <n v="2016790"/>
    <m/>
    <s v=""/>
    <s v="Reference image not selected in May, no PDE perfomed. Assisted Image analysis via ImageJ. Samples mounted with ProLong Diamond Antifade mountant."/>
    <s v="SAi69pQ5esk="/>
    <s v=""/>
    <s v=""/>
  </r>
  <r>
    <s v="NEON.D11.BLUE.DP1.20138.001.amc_cellCounts.2017-05.expanded.20231227T032311Z.csv"/>
    <s v="ad2c974f-7b23-4e5e-9d40-001e9d97fbcd"/>
    <s v="Battelle Applied Genomics"/>
    <s v="D11"/>
    <x v="20"/>
    <s v="BLUE.AOS.S2"/>
    <x v="1163"/>
    <d v="2017-05-19T09:00:00"/>
    <s v="OK"/>
    <x v="1168"/>
    <s v=""/>
    <s v="BATTELLE_epifluorProtocol_V3"/>
    <s v="automated image analysis"/>
    <m/>
    <m/>
    <n v="10"/>
    <n v="10"/>
    <n v="100"/>
    <n v="730"/>
    <n v="1441975"/>
    <m/>
    <s v=""/>
    <s v="Reference image not selected in May, no PDE perfomed. Assisted Image analysis via ImageJ. Samples mounted with ProLong Diamond Antifade mountant."/>
    <s v="SAi69pQ5esk="/>
    <s v=""/>
    <s v=""/>
  </r>
  <r>
    <s v="NEON.D11.BLUE.DP1.20138.001.amc_cellCounts.2017-06.expanded.20231227T065102Z.csv"/>
    <s v="b0003471-0137-4d96-9d84-72d555854483"/>
    <s v="Battelle Applied Genomics"/>
    <s v="D11"/>
    <x v="20"/>
    <s v="BLUE.AOS.S2"/>
    <x v="1164"/>
    <d v="2017-07-19T09:00:00"/>
    <s v="OK"/>
    <x v="1169"/>
    <s v=""/>
    <s v="BATTELLE_epifluorProtocol_V3"/>
    <s v="automated image analysis"/>
    <n v="47"/>
    <m/>
    <n v="12"/>
    <n v="10"/>
    <n v="100"/>
    <n v="600"/>
    <n v="987654"/>
    <n v="1.1000000000000001"/>
    <s v=""/>
    <s v=""/>
    <s v="SAi69pQ5esk="/>
    <s v=""/>
    <s v=""/>
  </r>
  <r>
    <s v="NEON.D11.BLUE.DP1.20138.001.amc_cellCounts.2017-07.expanded.20231227T033811Z.csv"/>
    <s v="d22236be-aaae-4283-8aad-0ce03de61f33"/>
    <s v="Battelle Applied Genomics"/>
    <s v="D11"/>
    <x v="20"/>
    <s v="BLUE.AOS.S2"/>
    <x v="1165"/>
    <d v="2017-09-19T09:00:00"/>
    <s v="OK"/>
    <x v="1170"/>
    <s v=""/>
    <s v="BATTELLE_epifluorProtocol_V3"/>
    <s v="automated image analysis"/>
    <n v="47"/>
    <m/>
    <n v="12"/>
    <n v="10"/>
    <n v="100"/>
    <n v="492"/>
    <n v="809877"/>
    <n v="0"/>
    <s v=""/>
    <s v=""/>
    <s v="SAi69pQ5esk="/>
    <s v=""/>
    <s v=""/>
  </r>
  <r>
    <s v="NEON.D11.BLUE.DP1.20138.001.amc_cellCounts.2017-08.expanded.20231227T035020Z.csv"/>
    <s v="2e3dfbe3-5d0a-4081-8a10-74999c8d906b"/>
    <s v="Battelle Applied Genomics"/>
    <s v="D11"/>
    <x v="20"/>
    <s v="BLUE.AOS.S2"/>
    <x v="1166"/>
    <d v="2017-09-19T09:00:00"/>
    <s v="OK"/>
    <x v="1171"/>
    <s v=""/>
    <s v="BATTELLE_epifluorProtocol_V3"/>
    <s v="automated image analysis"/>
    <n v="47"/>
    <m/>
    <n v="12"/>
    <n v="10"/>
    <n v="100"/>
    <n v="669"/>
    <n v="1101235"/>
    <n v="0"/>
    <s v=""/>
    <s v=""/>
    <s v="SAi69pQ5esk="/>
    <s v=""/>
    <s v=""/>
  </r>
  <r>
    <s v="NEON.D11.BLUE.DP1.20138.001.amc_cellCounts.2017-09.expanded.20231227T055859Z.csv"/>
    <s v="d4cac7fc-103e-4dcc-a0c8-18493f45b117"/>
    <s v="Battelle Applied Genomics"/>
    <s v="D11"/>
    <x v="20"/>
    <s v="BLUE.AOS.S2"/>
    <x v="1167"/>
    <d v="2017-09-19T09:00:00"/>
    <s v="OK"/>
    <x v="1172"/>
    <s v=""/>
    <s v="BATTELLE_epifluorProtocol_V3"/>
    <s v="automated image analysis"/>
    <n v="47"/>
    <m/>
    <n v="12"/>
    <n v="10"/>
    <n v="100"/>
    <n v="471"/>
    <n v="775309"/>
    <n v="0"/>
    <s v=""/>
    <s v=""/>
    <s v="SAi69pQ5esk="/>
    <s v=""/>
    <s v=""/>
  </r>
  <r>
    <s v="NEON.D11.BLUE.DP1.20138.001.amc_cellCounts.2017-10.expanded.20231227T075157Z.csv"/>
    <s v="9b53237d-ca9d-4eb4-b760-aacdd154c895"/>
    <s v="Battelle Applied Genomics"/>
    <s v="D11"/>
    <x v="20"/>
    <s v="BLUE.AOS.S2"/>
    <x v="1168"/>
    <d v="2017-11-29T09:00:00"/>
    <s v="OK"/>
    <x v="1173"/>
    <s v=""/>
    <s v="BATTELLE_epifluorProtocol_V3"/>
    <s v="automated image analysis"/>
    <n v="47"/>
    <m/>
    <n v="11"/>
    <n v="10"/>
    <n v="100"/>
    <n v="410"/>
    <n v="736251"/>
    <n v="0.6"/>
    <s v=""/>
    <s v=""/>
    <s v="SAi69pQ5esk="/>
    <s v=""/>
    <s v=""/>
  </r>
  <r>
    <s v="NEON.D11.BLUE.DP1.20138.001.amc_cellCounts.2017-11.expanded.20231227T040324Z.csv"/>
    <s v="20c7d27f-c8cf-4915-94d2-ea2550249252"/>
    <s v="Battelle Applied Genomics"/>
    <s v="D11"/>
    <x v="20"/>
    <s v="BLUE.AOS.S2"/>
    <x v="1169"/>
    <d v="2018-01-18T09:00:00"/>
    <s v="OK"/>
    <x v="1174"/>
    <s v=""/>
    <s v="BATTELLE_epifluorProtocol_V3"/>
    <s v="automated image analysis"/>
    <n v="47"/>
    <m/>
    <n v="12"/>
    <n v="10"/>
    <n v="100"/>
    <n v="144"/>
    <n v="237037"/>
    <n v="0.6"/>
    <s v=""/>
    <s v=""/>
    <s v="SAi69pQ5esk="/>
    <s v=""/>
    <s v=""/>
  </r>
  <r>
    <s v="NEON.D11.BLUE.DP1.20138.001.amc_cellCounts.2017-12.expanded.20231227T034124Z.csv"/>
    <s v="0f2449b0-0b45-4335-b0a6-f6a7856d2e8d"/>
    <s v="Battelle Applied Genomics"/>
    <s v="D11"/>
    <x v="20"/>
    <s v="BLUE.AOS.S2"/>
    <x v="1170"/>
    <d v="2018-01-18T09:00:00"/>
    <s v="OK"/>
    <x v="1175"/>
    <s v=""/>
    <s v="BATTELLE_epifluorProtocol_V3"/>
    <s v="automated image analysis"/>
    <n v="47"/>
    <m/>
    <n v="11"/>
    <n v="10"/>
    <n v="100"/>
    <n v="114"/>
    <n v="204714"/>
    <n v="0.6"/>
    <s v=""/>
    <s v=""/>
    <s v="SAi69pQ5esk="/>
    <s v=""/>
    <s v=""/>
  </r>
  <r>
    <s v="NEON.D11.BLUE.DP1.20138.001.amc_cellCounts.2018-01.expanded.20231228T184401Z.csv"/>
    <s v="2fad04f4-7c1e-4b88-a1fa-07e0ea68528d"/>
    <s v="Battelle Applied Genomics"/>
    <s v="D11"/>
    <x v="20"/>
    <s v="BLUE.AOS.S2"/>
    <x v="1171"/>
    <d v="2018-01-18T09:00:00"/>
    <s v="OK"/>
    <x v="1176"/>
    <s v=""/>
    <s v="BATTELLE_epifluorProtocol_V3"/>
    <s v="automated image analysis"/>
    <n v="47"/>
    <m/>
    <n v="10"/>
    <n v="10"/>
    <n v="100"/>
    <n v="134"/>
    <n v="264691"/>
    <n v="0.6"/>
    <s v=""/>
    <s v=""/>
    <s v="SAi69pQ5esk="/>
    <s v=""/>
    <s v=""/>
  </r>
  <r>
    <s v="NEON.D11.BLUE.DP1.20138.001.amc_cellCounts.2018-02.expanded.20231228T192835Z.csv"/>
    <s v="90ea2246-94c2-45de-ac5c-5495314ea979"/>
    <s v="Battelle Applied Genomics"/>
    <s v="D11"/>
    <x v="20"/>
    <s v="BLUE.AOS.S2"/>
    <x v="1172"/>
    <d v="2018-03-21T09:00:00"/>
    <s v="OK"/>
    <x v="1177"/>
    <s v=""/>
    <s v="BATTELLE_epifluorProtocol_V3"/>
    <s v="manual image analysis"/>
    <n v="47"/>
    <m/>
    <n v="20"/>
    <n v="10"/>
    <n v="100"/>
    <n v="125"/>
    <n v="123457"/>
    <n v="0.6"/>
    <s v=""/>
    <s v="Samples difficult to image - images manually counted by analyst"/>
    <s v="TuIbGgXF7vf63arGW51dzg=="/>
    <s v=""/>
    <s v="TuIbGgXF7vcxFNi0e8oPZg=="/>
  </r>
  <r>
    <s v="NEON.D11.BLUE.DP1.20138.001.amc_cellCounts.2018-02.expanded.20231228T192835Z.csv"/>
    <s v="2d1e008c-c1f8-4327-b549-b73c042a24e2"/>
    <s v="Battelle Applied Genomics"/>
    <s v="D11"/>
    <x v="20"/>
    <s v="BLUE.AOS.S2"/>
    <x v="1173"/>
    <d v="2018-03-23T09:00:00"/>
    <s v="OK"/>
    <x v="1178"/>
    <s v=""/>
    <s v="BATTELLE_epifluorProtocol_V3"/>
    <s v="automated image analysis"/>
    <n v="47"/>
    <m/>
    <n v="10"/>
    <n v="10"/>
    <n v="100"/>
    <n v="139"/>
    <n v="274568"/>
    <n v="0.6"/>
    <s v=""/>
    <s v=""/>
    <s v="TuIbGgXF7vf63arGW51dzg=="/>
    <s v=""/>
    <s v="TuIbGgXF7vcxFNi0e8oPZg=="/>
  </r>
  <r>
    <s v="NEON.D11.BLUE.DP1.20138.001.amc_cellCounts.2018-03.expanded.20231228T191448Z.csv"/>
    <s v="b295f748-173c-4787-8313-8a9ddeedbe5d"/>
    <s v="Battelle Applied Genomics"/>
    <s v="D11"/>
    <x v="20"/>
    <s v="BLUE.AOS.S2"/>
    <x v="1174"/>
    <d v="2018-03-23T09:00:00"/>
    <s v="OK"/>
    <x v="1179"/>
    <s v=""/>
    <s v="BATTELLE_epifluorProtocol_V3"/>
    <s v="automated image analysis"/>
    <n v="47"/>
    <m/>
    <n v="10"/>
    <n v="10"/>
    <n v="100"/>
    <n v="108"/>
    <n v="213333"/>
    <n v="0.6"/>
    <s v=""/>
    <s v=""/>
    <s v="TuIbGgXF7vf63arGW51dzg=="/>
    <s v=""/>
    <s v="TuIbGgXF7vcxFNi0e8oPZg=="/>
  </r>
  <r>
    <s v="NEON.D11.BLUE.DP1.20138.001.amc_cellCounts.2018-04.expanded.20231228T191629Z.csv"/>
    <s v="fdad5f74-412d-4c82-81e3-8356477e617d"/>
    <s v="Battelle Applied Genomics"/>
    <s v="D11"/>
    <x v="20"/>
    <s v="BLUE.AOS.S2"/>
    <x v="1175"/>
    <d v="2018-05-14T09:00:00"/>
    <s v="OK"/>
    <x v="1180"/>
    <s v="A00000020433"/>
    <s v="BATTELLE_epifluorProtocol_V3"/>
    <s v="automated image analysis"/>
    <n v="25"/>
    <m/>
    <n v="11"/>
    <n v="10"/>
    <n v="100"/>
    <n v="530"/>
    <n v="208193"/>
    <n v="0.6"/>
    <s v=""/>
    <s v=""/>
    <s v="TuIbGgXF7vfeH3y1NAol+w=="/>
    <s v=""/>
    <s v="TuIbGgXF7vcxFNi0e8oPZg=="/>
  </r>
  <r>
    <s v="NEON.D11.BLUE.DP1.20138.001.amc_cellCounts.2018-07.expanded.20231228T191757Z.csv"/>
    <s v="7280cbe1-f302-4b0b-8417-ef4ed9dc93bc"/>
    <s v="Battelle Applied Genomics"/>
    <s v="D11"/>
    <x v="20"/>
    <s v="BLUE.AOS.S2"/>
    <x v="1176"/>
    <d v="2018-09-20T09:00:00"/>
    <s v="OK"/>
    <x v="1181"/>
    <s v=""/>
    <s v="BATTELLE_epifluorProtocol_V3"/>
    <s v="automated image analysis"/>
    <n v="25"/>
    <m/>
    <n v="10"/>
    <n v="10"/>
    <m/>
    <n v="2839"/>
    <n v="1226728"/>
    <n v="0.6"/>
    <s v=""/>
    <s v=""/>
    <s v="TuIbGgXF7vfcUnbShO1+tw=="/>
    <s v=""/>
    <s v="TuIbGgXF7vcxFNi0e8oPZg=="/>
  </r>
  <r>
    <s v="NEON.D11.BLUE.DP1.20138.001.amc_cellCounts.2018-08.expanded.20231228T172535Z.csv"/>
    <s v="7438919e-53d0-4c73-a538-469c4ce7ce25"/>
    <s v="Battelle Applied Genomics"/>
    <s v="D11"/>
    <x v="20"/>
    <s v="BLUE.AOS.S2"/>
    <x v="1177"/>
    <d v="2018-09-20T09:00:00"/>
    <s v="OK"/>
    <x v="1182"/>
    <s v="A00000051849"/>
    <s v="BATTELLE_epifluorProtocol_V3"/>
    <s v="automated image analysis"/>
    <n v="25"/>
    <m/>
    <n v="10"/>
    <n v="10"/>
    <m/>
    <n v="3999"/>
    <n v="1727963"/>
    <n v="0.6"/>
    <s v=""/>
    <s v=""/>
    <s v="TuIbGgXF7vfcUnbShO1+tw=="/>
    <s v=""/>
    <s v="TuIbGgXF7vcxFNi0e8oPZg=="/>
  </r>
  <r>
    <s v="NEON.D11.BLUE.DP1.20138.001.amc_cellCounts.2018-09.expanded.20231228T191944Z.csv"/>
    <s v="0230599e-af12-43b3-b75d-b115386d1d68"/>
    <s v="Battelle Applied Genomics"/>
    <s v="D11"/>
    <x v="20"/>
    <s v="BLUE.AOS.S2"/>
    <x v="1178"/>
    <d v="2018-11-27T09:00:00"/>
    <s v="OK"/>
    <x v="1183"/>
    <s v="A00000051882"/>
    <s v="BATTELLE_epifluorProtocol_V3"/>
    <s v="automated image analysis"/>
    <n v="25"/>
    <m/>
    <n v="10"/>
    <n v="8"/>
    <n v="100"/>
    <n v="3778"/>
    <n v="1920552"/>
    <n v="1.2"/>
    <s v=""/>
    <s v="Sample was analyzed. Sample had many fine particulates, cloudy."/>
    <s v="TuIbGgXF7vfcUnbShO1+tw=="/>
    <s v=""/>
    <s v="TuIbGgXF7vfeH3y1NAol+w=="/>
  </r>
  <r>
    <s v="NEON.D11.BLUE.DP1.20138.001.amc_cellCounts.2018-10.expanded.20231228T184309Z.csv"/>
    <s v="cc3fa459-849b-4f93-adf6-19e801931171"/>
    <s v="Battelle Applied Genomics"/>
    <s v="D11"/>
    <x v="20"/>
    <s v="BLUE.AOS.reach"/>
    <x v="1179"/>
    <d v="2018-11-27T09:00:00"/>
    <s v="Cold chain broken"/>
    <x v="1184"/>
    <s v="A00000051827"/>
    <s v="BATTELLE_epifluorProtocol_V3"/>
    <s v="automated image analysis"/>
    <n v="25"/>
    <m/>
    <n v="10"/>
    <n v="10"/>
    <n v="100"/>
    <n v="1689"/>
    <n v="729815"/>
    <n v="1.2"/>
    <s v=""/>
    <s v="Sample was analyzed. Sample arrived partially frozen. Sample was slightly cloudy."/>
    <s v="TuIbGgXF7vfcUnbShO1+tw=="/>
    <s v=""/>
    <s v="TuIbGgXF7vfeH3y1NAol+w=="/>
  </r>
  <r>
    <s v="NEON.D11.BLUE.DP1.20138.001.amc_cellCounts.2018-11.expanded.20231228T191646Z.csv"/>
    <s v="12eee001-107a-4714-aa40-812ebc838503"/>
    <s v="Battelle Applied Genomics"/>
    <s v="D11"/>
    <x v="20"/>
    <s v="BLUE.AOS.S2"/>
    <x v="1180"/>
    <d v="2019-01-22T09:00:00"/>
    <s v="OK"/>
    <x v="1185"/>
    <s v="A00000052593"/>
    <s v="BATTELLE_epifluorProtocol_V3"/>
    <s v="automated image analysis"/>
    <n v="25"/>
    <m/>
    <n v="10"/>
    <n v="10"/>
    <n v="100"/>
    <n v="715"/>
    <n v="308951"/>
    <n v="0.6"/>
    <s v=""/>
    <s v=""/>
    <s v="TuIbGgXF7vfcUnbShO1+tw=="/>
    <s v=""/>
    <s v="TuIbGgXF7vfeH3y1NAol+w=="/>
  </r>
  <r>
    <s v="NEON.D11.BLUE.DP1.20138.001.amc_cellCounts.2018-12.expanded.20231228T170521Z.csv"/>
    <s v="7322bc21-158d-4086-b249-39d7b3dc1c05"/>
    <s v="Battelle Applied Genomics"/>
    <s v="D11"/>
    <x v="20"/>
    <s v="BLUE.AOS.S2"/>
    <x v="1181"/>
    <d v="2019-01-22T09:00:00"/>
    <s v="OK"/>
    <x v="1186"/>
    <s v="A00000052736"/>
    <s v="BATTELLE_epifluorProtocol_V3"/>
    <s v="automated image analysis"/>
    <n v="25"/>
    <m/>
    <n v="10"/>
    <n v="10"/>
    <n v="100"/>
    <n v="401"/>
    <n v="173272"/>
    <n v="0.6"/>
    <s v=""/>
    <s v=""/>
    <s v="TuIbGgXF7vfcUnbShO1+tw=="/>
    <s v=""/>
    <s v="TuIbGgXF7vfeH3y1NAol+w=="/>
  </r>
  <r>
    <s v="NEON.D11.BLUE.DP1.20138.001.amc_cellCounts.2019-01.expanded.20231227T174732Z.csv"/>
    <s v="808bf63a-2b93-4a98-b8a4-2dd885df623d"/>
    <s v="Battelle Applied Genomics"/>
    <s v="D11"/>
    <x v="20"/>
    <s v="BLUE.AOS.S2"/>
    <x v="1182"/>
    <d v="2019-03-28T09:00:00"/>
    <s v="OK"/>
    <x v="1187"/>
    <s v="A00000052869"/>
    <s v="BATTELLE_epifluorProtocol_V3"/>
    <s v="automated image analysis"/>
    <n v="25"/>
    <m/>
    <n v="10"/>
    <n v="10"/>
    <n v="100"/>
    <n v="267"/>
    <n v="104882"/>
    <n v="1.7"/>
    <s v=""/>
    <s v=""/>
    <s v="TuIbGgXF7vfcUnbShO1+tw=="/>
    <s v=""/>
    <s v="vMLbKuU6fpEPi1m0ln3TkA=="/>
  </r>
  <r>
    <s v="NEON.D11.BLUE.DP1.20138.001.amc_cellCounts.2019-02.expanded.20231227T165247Z.csv"/>
    <s v="70b84c07-2591-4a66-9dc4-7871a94ad216"/>
    <s v="Battelle Applied Genomics"/>
    <s v="D11"/>
    <x v="20"/>
    <s v="BLUE.AOS.S2"/>
    <x v="1183"/>
    <d v="2019-03-28T09:00:00"/>
    <s v="OK"/>
    <x v="1188"/>
    <s v="A00000052989"/>
    <s v="BATTELLE_epifluorProtocol_V3"/>
    <s v="automated image analysis"/>
    <n v="25"/>
    <m/>
    <n v="10"/>
    <n v="10"/>
    <n v="100"/>
    <n v="311"/>
    <n v="134383"/>
    <n v="1.7"/>
    <s v=""/>
    <s v=""/>
    <s v="TuIbGgXF7vfcUnbShO1+tw=="/>
    <s v=""/>
    <s v="vMLbKuU6fpEPi1m0ln3TkA=="/>
  </r>
  <r>
    <s v="NEON.D11.BLUE.DP1.20138.001.amc_cellCounts.2019-03.expanded.20231227T180240Z.csv"/>
    <s v="7dea06b6-bf06-4243-859f-aac0b0492d73"/>
    <s v="Battelle Applied Genomics"/>
    <s v="D11"/>
    <x v="20"/>
    <s v="BLUE.AOS.S2"/>
    <x v="1184"/>
    <d v="2019-05-29T09:00:00"/>
    <s v="OK"/>
    <x v="1189"/>
    <s v="A00000053278"/>
    <s v="BATTELLE_epifluorProtocol_V3"/>
    <s v="automated image analysis"/>
    <n v="25"/>
    <m/>
    <n v="10"/>
    <n v="10"/>
    <n v="100"/>
    <n v="984"/>
    <n v="425185"/>
    <n v="1.7"/>
    <s v=""/>
    <s v=""/>
    <s v="TuIbGgXF7vfcUnbShO1+tw=="/>
    <s v=""/>
    <s v="vMLbKuU6fpEPi1m0ln3TkA=="/>
  </r>
  <r>
    <s v="NEON.D11.BLUE.DP1.20138.001.amc_cellCounts.2019-04.expanded.20231227T191121Z.csv"/>
    <s v="4f05e12d-df11-4f63-bd44-38521ef6de5c"/>
    <s v="Battelle Applied Genomics"/>
    <s v="D11"/>
    <x v="20"/>
    <s v="BLUE.AOS.S2"/>
    <x v="1185"/>
    <d v="2019-05-29T09:00:00"/>
    <s v="OK"/>
    <x v="1190"/>
    <s v="A00000053100"/>
    <s v="BATTELLE_epifluorProtocol_V3"/>
    <s v="automated image analysis"/>
    <n v="25"/>
    <m/>
    <n v="10"/>
    <n v="10"/>
    <n v="100"/>
    <n v="702"/>
    <n v="303333"/>
    <n v="1.7"/>
    <s v=""/>
    <s v=""/>
    <s v="TuIbGgXF7vfcUnbShO1+tw=="/>
    <s v=""/>
    <s v="vMLbKuU6fpEPi1m0ln3TkA=="/>
  </r>
  <r>
    <s v="NEON.D11.BLUE.DP1.20138.001.amc_cellCounts.2019-05.expanded.20231227T183855Z.csv"/>
    <s v="6453d9c0-e610-44c0-b4e0-c87145693f8a"/>
    <s v="Battelle Applied Genomics"/>
    <s v="D11"/>
    <x v="20"/>
    <s v="BLUE.AOS.S2"/>
    <x v="1186"/>
    <d v="2019-05-29T09:00:00"/>
    <s v="OK"/>
    <x v="1191"/>
    <s v="A00000104141"/>
    <s v="BATTELLE_epifluorProtocol_V3"/>
    <s v="automated image analysis"/>
    <n v="25"/>
    <m/>
    <n v="10"/>
    <n v="10"/>
    <n v="100"/>
    <n v="1937"/>
    <n v="836975"/>
    <n v="1.7"/>
    <s v=""/>
    <s v=""/>
    <s v="TuIbGgXF7vfcUnbShO1+tw=="/>
    <s v=""/>
    <s v="vMLbKuU6fpEPi1m0ln3TkA=="/>
  </r>
  <r>
    <s v="NEON.D11.BLUE.DP1.20138.001.amc_cellCounts.2019-06.expanded.20231227T165720Z.csv"/>
    <s v="537c9413-2147-431b-bc86-269b4c83deb0"/>
    <s v="Battelle Applied Genomics"/>
    <s v="D11"/>
    <x v="20"/>
    <s v="BLUE.AOS.S2"/>
    <x v="1187"/>
    <d v="2019-07-29T09:00:00"/>
    <s v="OK"/>
    <x v="1192"/>
    <s v="A00000104577"/>
    <s v="BATTELLE_epifluorProtocol_V3"/>
    <s v="automated image analysis"/>
    <n v="25"/>
    <m/>
    <n v="10"/>
    <n v="8"/>
    <n v="100"/>
    <n v="1663"/>
    <n v="958107"/>
    <n v="0.6"/>
    <s v=""/>
    <s v=""/>
    <s v="TuIbGgXF7vf19myfWd/EhQ=="/>
    <s v=""/>
    <s v="TuIbGgXF7vfeH3y1NAol+w=="/>
  </r>
  <r>
    <s v="NEON.D11.BLUE.DP1.20138.001.amc_cellCounts.2019-07.expanded.20231227T191337Z.csv"/>
    <s v="442460b8-6956-4ed5-99a6-8878991b89ab"/>
    <s v="Battelle Applied Genomics"/>
    <s v="D11"/>
    <x v="20"/>
    <s v="BLUE.AOS.S2"/>
    <x v="1188"/>
    <d v="2019-09-24T09:00:00"/>
    <s v="OK"/>
    <x v="1193"/>
    <s v="A00000104937"/>
    <s v="BATTELLE_epifluorProtocol_V3"/>
    <s v="automated image analysis"/>
    <n v="25"/>
    <m/>
    <n v="10"/>
    <n v="8"/>
    <n v="100"/>
    <n v="730"/>
    <n v="420576"/>
    <n v="1.2"/>
    <s v=""/>
    <s v=""/>
    <s v="TuIbGgXF7vfcUnbShO1+tw=="/>
    <s v=""/>
    <s v="TuIbGgXF7vfeH3y1NAol+w=="/>
  </r>
  <r>
    <s v="NEON.D11.BLUE.DP1.20138.001.amc_cellCounts.2019-08.expanded.20231227T190623Z.csv"/>
    <s v="9b02a76d-c3e3-4d83-a63e-20744a34d443"/>
    <s v="Battelle Applied Genomics"/>
    <s v="D11"/>
    <x v="20"/>
    <s v="BLUE.AOS.S2"/>
    <x v="1189"/>
    <d v="2019-09-24T09:00:00"/>
    <s v="OK"/>
    <x v="1194"/>
    <s v="A00000104849"/>
    <s v="BATTELLE_epifluorProtocol_V3"/>
    <s v="automated image analysis"/>
    <n v="25"/>
    <m/>
    <n v="10"/>
    <n v="8"/>
    <n v="100"/>
    <n v="2898"/>
    <n v="1669630"/>
    <n v="1.2"/>
    <s v=""/>
    <s v=""/>
    <s v="TuIbGgXF7vfcUnbShO1+tw=="/>
    <s v=""/>
    <s v="TuIbGgXF7vfeH3y1NAol+w=="/>
  </r>
  <r>
    <s v="NEON.D11.BLUE.DP1.20138.001.amc_cellCounts.2019-09.expanded.20231227T180912Z.csv"/>
    <s v="45b306d3-2429-497c-b64e-d59fe06fc848"/>
    <s v="Battelle Applied Genomics"/>
    <s v="D11"/>
    <x v="20"/>
    <s v="BLUE.AOS.S2"/>
    <x v="1190"/>
    <d v="2019-11-20T09:00:00"/>
    <s v="Cold chain broken"/>
    <x v="1195"/>
    <s v="A00000144997"/>
    <s v="BATTELLE_epifluorProtocol_V4"/>
    <s v="automated image analysis"/>
    <n v="25"/>
    <m/>
    <n v="10"/>
    <n v="8"/>
    <n v="100"/>
    <n v="3365"/>
    <n v="19386831"/>
    <m/>
    <s v=""/>
    <s v="Sample arrived partially frozen. Sample was analyzed."/>
    <s v="TuIbGgXF7vevZb0caRpZAQ=="/>
    <s v=""/>
    <s v="TuIbGgXF7vfkyq5thAKFMA=="/>
  </r>
  <r>
    <s v="NEON.D11.BLUE.DP1.20138.001.amc_cellCounts.2019-10.expanded.20231227T165757Z.csv"/>
    <s v="2ec50cd3-e229-4fd0-9cbf-15495fa0a587"/>
    <s v="Battelle Applied Genomics"/>
    <s v="D11"/>
    <x v="20"/>
    <s v="BLUE.AOS.S2"/>
    <x v="1191"/>
    <d v="2019-11-20T09:00:00"/>
    <s v="Cold chain broken"/>
    <x v="1196"/>
    <s v="A00000145026"/>
    <s v="BATTELLE_epifluorProtocol_V4"/>
    <s v="automated image analysis"/>
    <n v="25"/>
    <m/>
    <n v="10"/>
    <n v="8"/>
    <n v="100"/>
    <n v="3116"/>
    <n v="17952263"/>
    <m/>
    <s v=""/>
    <s v="Sample arrived partially frozen. Sample was analyzed."/>
    <s v="TuIbGgXF7vevZb0caRpZAQ=="/>
    <s v=""/>
    <s v="TuIbGgXF7vfkyq5thAKFMA=="/>
  </r>
  <r>
    <s v="NEON.D11.BLUE.DP1.20138.001.amc_cellCounts.2019-11.expanded.20231227T184633Z.csv"/>
    <s v="ec7a1239-7066-47a5-9b3b-7355a1ccbb9f"/>
    <s v="Battelle Applied Genomics"/>
    <s v="D11"/>
    <x v="20"/>
    <s v="BLUE.AOS.S2"/>
    <x v="1192"/>
    <d v="2020-01-20T09:00:00"/>
    <s v="OK"/>
    <x v="1197"/>
    <s v="A00000135286"/>
    <s v="BATTELLE_epifluorProtocol_V4"/>
    <s v="automated image analysis"/>
    <n v="25"/>
    <m/>
    <n v="10"/>
    <n v="8"/>
    <n v="100"/>
    <n v="1719"/>
    <n v="990370"/>
    <n v="0.5"/>
    <s v=""/>
    <s v=""/>
    <s v="TuIbGgXF7vf63arGW51dzg=="/>
    <s v="TuIbGgXF7vfkyq5thAKFMA=="/>
    <s v="TuIbGgXF7vfkyq5thAKFMA=="/>
  </r>
  <r>
    <s v="NEON.D11.BLUE.DP1.20138.001.amc_cellCounts.2019-12.expanded.20231227T181231Z.csv"/>
    <s v="a95f4f05-ea1d-47f9-b87e-f05b95ecfadd"/>
    <s v="Battelle Applied Genomics"/>
    <s v="D11"/>
    <x v="20"/>
    <s v="BLUE.AOS.S2"/>
    <x v="1193"/>
    <d v="2020-01-20T09:00:00"/>
    <s v="OK"/>
    <x v="1198"/>
    <s v="A00000135692"/>
    <s v="BATTELLE_epifluorProtocol_V4"/>
    <s v="automated image analysis"/>
    <n v="25"/>
    <m/>
    <n v="10"/>
    <n v="8"/>
    <n v="100"/>
    <n v="2354"/>
    <n v="1356214"/>
    <m/>
    <s v=""/>
    <s v=""/>
    <s v="TuIbGgXF7vf63arGW51dzg=="/>
    <s v=""/>
    <s v="TuIbGgXF7vfkyq5thAKFMA=="/>
  </r>
  <r>
    <s v="NEON.D11.BLUE.DP1.20138.001.amc_cellCounts.2020-01.expanded.20231227T223659Z.csv"/>
    <s v="1b9d75e2-823d-4bbb-ac76-1c160bce58db"/>
    <s v="Battelle Applied Genomics"/>
    <s v="D11"/>
    <x v="20"/>
    <s v="BLUE.AOS.S2"/>
    <x v="1194"/>
    <d v="2020-03-25T09:00:00"/>
    <s v="OK"/>
    <x v="1199"/>
    <s v="A00000135504"/>
    <s v="BATTELLE_epifluorProtocol_V4"/>
    <s v="automated image analysis"/>
    <n v="25"/>
    <n v="10"/>
    <n v="10"/>
    <n v="8"/>
    <n v="100"/>
    <n v="55240"/>
    <n v="31825514"/>
    <m/>
    <s v=""/>
    <s v=""/>
    <s v="TuIbGgXF7vf63arGW51dzg=="/>
    <s v=""/>
    <s v="TuIbGgXF7veSFaINxEViRw=="/>
  </r>
  <r>
    <s v="NEON.D11.BLUE.DP1.20138.001.amc_cellCounts.2020-02.expanded.20231227T222655Z.csv"/>
    <s v="30149ca5-e18b-4d57-a863-a9bbee00a027"/>
    <s v="Battelle Applied Genomics"/>
    <s v="D11"/>
    <x v="20"/>
    <s v="BLUE.AOS.reach"/>
    <x v="1195"/>
    <d v="2020-03-25T09:00:00"/>
    <s v="OK"/>
    <x v="1200"/>
    <s v="A00000135518"/>
    <s v="BATTELLE_epifluorProtocol_V4"/>
    <s v="automated image analysis"/>
    <n v="25"/>
    <n v="10"/>
    <n v="10"/>
    <n v="8"/>
    <n v="100"/>
    <n v="51070"/>
    <n v="29423045"/>
    <m/>
    <s v=""/>
    <s v=""/>
    <s v="TuIbGgXF7vfkyq5thAKFMA=="/>
    <s v=""/>
    <s v="TuIbGgXF7veSFaINxEViRw=="/>
  </r>
  <r>
    <s v="NEON.D11.BLUE.DP1.20138.001.amc_cellCounts.2021-03.expanded.20231227T232528Z.csv"/>
    <s v="126d505a-3408-488d-b3d6-15dd24fb7181"/>
    <s v="Battelle Applied Genomics"/>
    <s v="D11"/>
    <x v="20"/>
    <s v="BLUE.AOS.reach"/>
    <x v="1196"/>
    <d v="2021-06-07T09:00:00"/>
    <s v="OK"/>
    <x v="1201"/>
    <s v="A00000272348"/>
    <s v="BATTELLE_epifluorProtocol_V4"/>
    <s v="automated image analysis"/>
    <n v="25"/>
    <n v="10"/>
    <n v="10"/>
    <n v="10"/>
    <n v="100"/>
    <n v="3320"/>
    <n v="1434568"/>
    <m/>
    <s v=""/>
    <s v=""/>
    <s v="TuIbGgXF7vfcUnbShO1+tw=="/>
    <s v=""/>
    <s v="TuIbGgXF7vf4scFP2EHD/A=="/>
  </r>
  <r>
    <s v="NEON.D11.BLUE.DP1.20138.001.amc_cellCounts.2021-04.expanded.20231228T012050Z.csv"/>
    <s v="5bd5b923-9261-4fe5-a572-4e42021344ea"/>
    <s v="Battelle Applied Genomics"/>
    <s v="D11"/>
    <x v="20"/>
    <s v="BLUE.AOS.S2"/>
    <x v="1197"/>
    <d v="2021-06-15T09:00:00"/>
    <s v="OK"/>
    <x v="1202"/>
    <s v="A00000272636"/>
    <s v="BATTELLE_epifluorProtocol_V4"/>
    <s v="automated image analysis"/>
    <n v="25"/>
    <n v="10"/>
    <n v="10"/>
    <n v="10"/>
    <n v="100"/>
    <n v="3990"/>
    <n v="1724074"/>
    <m/>
    <s v=""/>
    <s v=""/>
    <s v="TuIbGgXF7vfcUnbShO1+tw=="/>
    <s v=""/>
    <s v="TuIbGgXF7vf4scFP2EHD/A=="/>
  </r>
  <r>
    <s v="NEON.D11.BLUE.DP1.20138.001.amc_cellCounts.2021-05.expanded.20231228T001801Z.csv"/>
    <s v="e373de0c-257f-4712-aee7-f76e4f181be9"/>
    <s v="Battelle Applied Genomics"/>
    <s v="D11"/>
    <x v="20"/>
    <s v="BLUE.AOS.S2"/>
    <x v="1198"/>
    <d v="2021-07-19T09:00:00"/>
    <s v="OK"/>
    <x v="1203"/>
    <s v="A00000272739"/>
    <s v="BATTELLE_epifluorProtocol_V4"/>
    <s v="automated image analysis"/>
    <n v="25"/>
    <n v="10"/>
    <n v="10"/>
    <n v="10"/>
    <n v="100"/>
    <n v="6290"/>
    <n v="2717901"/>
    <m/>
    <s v=""/>
    <s v=""/>
    <s v="TuIbGgXF7vfcUnbShO1+tw=="/>
    <s v=""/>
    <s v="TuIbGgXF7vf4scFP2EHD/A=="/>
  </r>
  <r>
    <s v="NEON.D11.BLUE.DP1.20138.001.amc_cellCounts.2021-06.expanded.20231227T233308Z.csv"/>
    <s v="71bae2a8-cb1d-40cd-b2d0-57f137d43d56"/>
    <s v="Battelle Applied Genomics"/>
    <s v="D11"/>
    <x v="20"/>
    <s v="BLUE.AOS.S2"/>
    <x v="1199"/>
    <d v="2021-07-19T09:00:00"/>
    <s v="OK"/>
    <x v="1204"/>
    <s v="A00000272825"/>
    <s v="BATTELLE_epifluorProtocol_V4"/>
    <s v="automated image analysis"/>
    <n v="25"/>
    <n v="10"/>
    <n v="10"/>
    <n v="10"/>
    <n v="100"/>
    <n v="3930"/>
    <n v="1698148"/>
    <m/>
    <s v=""/>
    <s v=""/>
    <s v="TuIbGgXF7vfcUnbShO1+tw=="/>
    <s v=""/>
    <s v="TuIbGgXF7vf4scFP2EHD/A=="/>
  </r>
  <r>
    <s v="NEON.D11.BLUE.DP1.20138.001.amc_cellCounts.2021-07.expanded.20231228T013001Z.csv"/>
    <s v="9fb331ed-c1fb-47f1-84e0-f56c68798b69"/>
    <s v="Battelle Applied Genomics"/>
    <s v="D11"/>
    <x v="20"/>
    <s v="BLUE.AOS.S2"/>
    <x v="1200"/>
    <d v="2021-10-11T09:00:00"/>
    <s v="OK"/>
    <x v="1205"/>
    <s v="A00000273099"/>
    <s v="BATTELLE_epifluorProtocol_V5"/>
    <s v="automated image analysis"/>
    <n v="25"/>
    <n v="100"/>
    <n v="10"/>
    <n v="10"/>
    <n v="100"/>
    <n v="11300"/>
    <n v="4880000"/>
    <n v="4.3"/>
    <s v=""/>
    <s v=""/>
    <s v="TuIbGgXF7vfcUnbShO1+tw=="/>
    <s v="TuIbGgXF7vfeH3y1NAol+w=="/>
    <s v="TuIbGgXF7vdE1jDCPRrABw=="/>
  </r>
  <r>
    <s v="NEON.D11.BLUE.DP1.20138.001.amc_cellCounts.2021-08.expanded.20231228T010836Z.csv"/>
    <s v="7a5dd1f6-e0a3-4eaa-8ff4-b55fd6e9a44e"/>
    <s v="Battelle Applied Genomics"/>
    <s v="D11"/>
    <x v="20"/>
    <s v="BLUE.AOS.S2"/>
    <x v="1201"/>
    <d v="2021-09-22T09:00:00"/>
    <s v="OK"/>
    <x v="1206"/>
    <s v="A00000272405"/>
    <s v="BATTELLE_epifluorProtocol_V5"/>
    <s v="automated image analysis"/>
    <n v="25"/>
    <n v="10"/>
    <n v="10"/>
    <n v="10"/>
    <n v="100"/>
    <n v="6810"/>
    <n v="2942593"/>
    <n v="0.8"/>
    <s v=""/>
    <s v=""/>
    <s v="TuIbGgXF7vfcUnbShO1+tw=="/>
    <s v="TuIbGgXF7vcxFNi0e8oPZg=="/>
    <s v="TuIbGgXF7vf4scFP2EHD/A=="/>
  </r>
  <r>
    <s v="NEON.D11.BLUE.DP1.20138.001.amc_cellCounts.2021-09.expanded.20231228T010050Z.csv"/>
    <s v="971e5c95-edbb-49fb-8851-ad9a696588d7"/>
    <s v="Battelle Applied Genomics"/>
    <s v="D11"/>
    <x v="20"/>
    <s v="BLUE.AOS.S2"/>
    <x v="1202"/>
    <d v="2021-12-13T09:00:00"/>
    <s v="OK"/>
    <x v="1207"/>
    <s v="A00000273464"/>
    <s v="BATTELLE_epifluorProtocol_V5"/>
    <s v="automated image analysis"/>
    <n v="25"/>
    <m/>
    <n v="10"/>
    <n v="10"/>
    <n v="100"/>
    <n v="278"/>
    <n v="120123"/>
    <m/>
    <s v=""/>
    <s v=""/>
    <s v="TuIbGgXF7vfcUnbShO1+tw=="/>
    <s v=""/>
    <s v="TuIbGgXF7vfzrVbmyJtLCA=="/>
  </r>
  <r>
    <s v="NEON.D11.BLUE.DP1.20138.001.amc_cellCounts.2021-10.expanded.20231228T004337Z.csv"/>
    <s v="f767a3d2-dde6-4c2e-845b-180efaccda1a"/>
    <s v="Battelle Applied Genomics"/>
    <s v="D11"/>
    <x v="20"/>
    <s v="BLUE.AOS.S2"/>
    <x v="1203"/>
    <d v="2022-01-12T09:00:00"/>
    <s v="OK"/>
    <x v="1208"/>
    <s v="A00000273864"/>
    <s v="BATTELLE_epifluorProtocol_V6"/>
    <s v="automated image analysis"/>
    <n v="25"/>
    <n v="10"/>
    <n v="10"/>
    <n v="10"/>
    <n v="100"/>
    <n v="1240"/>
    <n v="535802"/>
    <m/>
    <s v=""/>
    <s v=""/>
    <s v="TuIbGgXF7vfcUnbShO1+tw=="/>
    <s v=""/>
    <s v="TuIbGgXF7vfeH3y1NAol+w=="/>
  </r>
  <r>
    <s v="NEON.D11.BLUE.DP1.20138.001.amc_cellCounts.2021-11.expanded.20231227T234216Z.csv"/>
    <s v="6b6a9eb7-c790-44ee-bcb2-d468c406b691"/>
    <s v="Battelle Applied Genomics"/>
    <s v="D11"/>
    <x v="20"/>
    <s v="BLUE.AOS.S2"/>
    <x v="1204"/>
    <d v="2022-02-15T09:00:00"/>
    <s v="OK"/>
    <x v="1209"/>
    <s v="A00000273878"/>
    <s v="BATTELLE_epifluorProtocol_V6"/>
    <s v="automated image analysis"/>
    <n v="25"/>
    <n v="10"/>
    <n v="10"/>
    <n v="10"/>
    <n v="100"/>
    <n v="3620"/>
    <n v="1564198"/>
    <m/>
    <s v=""/>
    <s v=""/>
    <s v="TuIbGgXF7vfcUnbShO1+tw=="/>
    <s v=""/>
    <s v="TuIbGgXF7vf4scFP2EHD/A=="/>
  </r>
  <r>
    <s v="NEON.D11.BLUE.DP1.20138.001.amc_cellCounts.2021-12.expanded.20231228T015626Z.csv"/>
    <s v="0853c90b-4bb2-4ed0-bff3-d41453572958"/>
    <s v="Battelle Applied Genomics"/>
    <s v="D11"/>
    <x v="20"/>
    <s v="BLUE.AOS.S2"/>
    <x v="1205"/>
    <d v="2022-02-14T09:00:00"/>
    <s v="OK"/>
    <x v="1210"/>
    <s v="A00000274016"/>
    <s v="BATTELLE_epifluorProtocol_V6"/>
    <s v="automated image analysis"/>
    <n v="25"/>
    <n v="10"/>
    <n v="10"/>
    <n v="10"/>
    <n v="100"/>
    <n v="1580"/>
    <n v="682716"/>
    <n v="2.9"/>
    <s v=""/>
    <s v=""/>
    <s v="TuIbGgXF7vfcUnbShO1+tw=="/>
    <s v="TuIbGgXF7vcxFNi0e8oPZg=="/>
    <s v="TuIbGgXF7vf4scFP2EHD/A=="/>
  </r>
  <r>
    <s v="NEON.D11.BLUE.DP1.20138.001.amc_cellCounts.2022-01.expanded.20231229T055306Z.csv"/>
    <s v="6df440ef-c94e-43ee-b6f1-e74380dcf40a"/>
    <s v="Battelle Applied Genomics"/>
    <s v="D11"/>
    <x v="20"/>
    <s v="BLUE.AOS.S2"/>
    <x v="1206"/>
    <d v="2022-03-28T09:00:00"/>
    <s v="OK"/>
    <x v="1211"/>
    <s v="A00000274045"/>
    <s v="BATTELLE_epifluorProtocol_V6"/>
    <s v="automated image analysis"/>
    <n v="25"/>
    <m/>
    <n v="10"/>
    <n v="10"/>
    <n v="100"/>
    <n v="557"/>
    <n v="240679"/>
    <m/>
    <s v=""/>
    <s v=""/>
    <s v="TuIbGgXF7vfcUnbShO1+tw=="/>
    <s v=""/>
    <s v="TuIbGgXF7vfzrVbmyJtLCA=="/>
  </r>
  <r>
    <s v="NEON.D11.BLUE.DP1.20138.001.amc_cellCounts.2022-02.expanded.20231229T045615Z.csv"/>
    <s v="cdd0dec1-ef61-44b2-b750-de5995144e39"/>
    <s v="Battelle Applied Genomics"/>
    <s v="D11"/>
    <x v="20"/>
    <s v="BLUE.AOS.S2"/>
    <x v="1207"/>
    <d v="2022-03-28T09:00:00"/>
    <s v="OK"/>
    <x v="1212"/>
    <s v="A00000274099"/>
    <s v="BATTELLE_epifluorProtocol_V6"/>
    <s v="automated image analysis"/>
    <n v="25"/>
    <m/>
    <n v="10"/>
    <n v="10"/>
    <n v="100"/>
    <n v="564"/>
    <n v="243704"/>
    <m/>
    <s v=""/>
    <s v=""/>
    <s v="TuIbGgXF7vfcUnbShO1+tw=="/>
    <s v=""/>
    <s v="TuIbGgXF7vfzrVbmyJtLCA=="/>
  </r>
  <r>
    <s v="NEON.D11.BLUE.DP1.20138.001.amc_cellCounts.2022-03.expanded.20231229T041628Z.csv"/>
    <s v="dca9ce16-64c5-4cce-aea8-f44eee4c55f2"/>
    <s v="Battelle Applied Genomics"/>
    <s v="D11"/>
    <x v="20"/>
    <s v="BLUE.AOS.S2"/>
    <x v="1208"/>
    <d v="2022-05-31T09:00:00"/>
    <s v="OK"/>
    <x v="1213"/>
    <s v="A00000274359"/>
    <s v="BATTELLE_epifluorProtocol_V6"/>
    <s v="automated image analysis"/>
    <n v="25"/>
    <m/>
    <n v="10"/>
    <n v="10"/>
    <n v="100"/>
    <n v="1854"/>
    <n v="801111"/>
    <n v="2.6"/>
    <s v=""/>
    <s v=""/>
    <s v="TuIbGgXF7vfcUnbShO1+tw=="/>
    <s v="TuIbGgXF7vcxFNi0e8oPZg=="/>
    <s v="TuIbGgXF7vdq9+RZQwh5Jw=="/>
  </r>
  <r>
    <s v="NEON.D11.BLUE.DP1.20138.001.amc_cellCounts.2022-04.expanded.20231229T044014Z.csv"/>
    <s v="bc2c1b21-fc0b-494a-8ac0-8cbec79767d8"/>
    <s v="Battelle Applied Genomics"/>
    <s v="D11"/>
    <x v="20"/>
    <s v="BLUE.AOS.S2"/>
    <x v="1209"/>
    <d v="2022-05-31T09:00:00"/>
    <s v="OK"/>
    <x v="1214"/>
    <s v="A00000274819"/>
    <s v="BATTELLE_epifluorProtocol_V6"/>
    <s v="automated image analysis"/>
    <n v="25"/>
    <m/>
    <n v="10"/>
    <n v="10"/>
    <n v="100"/>
    <n v="2574"/>
    <n v="1112222"/>
    <m/>
    <s v=""/>
    <s v=""/>
    <s v="TuIbGgXF7vfcUnbShO1+tw=="/>
    <s v=""/>
    <s v="TuIbGgXF7vf4scFP2EHD/A=="/>
  </r>
  <r>
    <s v="NEON.D11.BLUE.DP1.20138.001.amc_cellCounts.2022-05.expanded.20231229T043144Z.csv"/>
    <s v="729075a7-3faa-4ec1-aeb2-f590ec53c343"/>
    <s v="Battelle Applied Genomics"/>
    <s v="D11"/>
    <x v="20"/>
    <s v="BLUE.AOS.S2"/>
    <x v="1210"/>
    <d v="2022-08-15T09:00:00"/>
    <s v="OK"/>
    <x v="1215"/>
    <s v="A00000275423"/>
    <s v="BATTELLE_epifluorProtocol_V6"/>
    <s v="automated image analysis"/>
    <n v="25"/>
    <n v="10"/>
    <n v="10"/>
    <n v="10"/>
    <n v="100"/>
    <n v="1810"/>
    <n v="782099"/>
    <m/>
    <s v=""/>
    <s v=""/>
    <s v="TuIbGgXF7vevZb0caRpZAQ=="/>
    <s v=""/>
    <s v="ljFJY13p6pzg2KxKCNjSrw=="/>
  </r>
  <r>
    <s v="NEON.D11.BLUE.DP1.20138.001.amc_cellCounts.2022-06.expanded.20231229T050942Z.csv"/>
    <s v="eaf6c624-6e98-4952-b95e-a6b152045d74"/>
    <s v="Battelle Applied Genomics"/>
    <s v="D11"/>
    <x v="20"/>
    <s v="BLUE.AOS.S2"/>
    <x v="1211"/>
    <d v="2022-08-15T09:00:00"/>
    <s v="OK"/>
    <x v="1216"/>
    <s v="A00000275945"/>
    <s v="BATTELLE_epifluorProtocol_V6"/>
    <s v="automated image analysis"/>
    <n v="25"/>
    <n v="10"/>
    <n v="10"/>
    <n v="10"/>
    <n v="100"/>
    <n v="1860"/>
    <n v="803704"/>
    <m/>
    <s v=""/>
    <s v=""/>
    <s v="TuIbGgXF7vevZb0caRpZAQ=="/>
    <s v=""/>
    <s v="ljFJY13p6pzg2KxKCNjSrw=="/>
  </r>
  <r>
    <s v="NEON.D11.BLUE.DP1.20138.001.amc_cellCounts.2022-07.expanded.20231229T035046Z.csv"/>
    <s v="1ede0fe7-5341-46a5-8cc4-bdeb45768d51"/>
    <s v="Battelle Applied Genomics"/>
    <s v="D11"/>
    <x v="20"/>
    <s v="BLUE.AOS.S2"/>
    <x v="1212"/>
    <d v="2022-10-20T09:00:00"/>
    <s v="OK"/>
    <x v="1217"/>
    <s v="A00000276017"/>
    <s v="BATTELLE_epifluorProtocol_V6"/>
    <s v="automated image analysis"/>
    <n v="25"/>
    <n v="100"/>
    <n v="12"/>
    <n v="10"/>
    <n v="100"/>
    <n v="16800"/>
    <n v="6049383"/>
    <m/>
    <s v=""/>
    <s v=""/>
    <s v="AvTWY8HWm8s="/>
    <s v=""/>
    <s v="TuIbGgXF7vf4scFP2EHD/A=="/>
  </r>
  <r>
    <s v="NEON.D11.BLUE.DP1.20138.001.amc_cellCounts.2022-08.expanded.20231229T042030Z.csv"/>
    <s v="7463f6c5-eb6a-4772-841f-9a2bc1ef6dc4"/>
    <s v="Battelle Applied Genomics"/>
    <s v="D11"/>
    <x v="20"/>
    <s v="BLUE.AOS.S2"/>
    <x v="1213"/>
    <d v="2022-10-20T09:00:00"/>
    <s v="OK"/>
    <x v="1218"/>
    <s v="A00000276359"/>
    <s v="BATTELLE_epifluorProtocol_V6"/>
    <s v="automated image analysis"/>
    <n v="25"/>
    <n v="10"/>
    <n v="10"/>
    <n v="10"/>
    <n v="100"/>
    <n v="5360"/>
    <n v="2316049"/>
    <n v="2"/>
    <s v=""/>
    <s v=""/>
    <s v="xYZV2FgyoBg="/>
    <s v="TuIbGgXF7vfeH3y1NAol+w=="/>
    <s v="TuIbGgXF7vf4scFP2EHD/A=="/>
  </r>
  <r>
    <s v="NEON.D11.BLUE.DP1.20138.001.amc_cellCounts.2022-09.expanded.20231229T055856Z.csv"/>
    <s v="c7961528-4015-49ed-bf70-7857eb255bef"/>
    <s v="Battelle Memorial Institute"/>
    <s v="D11"/>
    <x v="20"/>
    <s v="BLUE.AOS.S2"/>
    <x v="1214"/>
    <d v="2022-12-19T09:00:00"/>
    <s v="OK"/>
    <x v="1219"/>
    <s v="A00000276730"/>
    <s v="BATTELLE_epifluorProtocol_V6"/>
    <s v="automated image analysis"/>
    <n v="25"/>
    <m/>
    <n v="10"/>
    <n v="10"/>
    <n v="100"/>
    <n v="625"/>
    <n v="270062"/>
    <m/>
    <s v=""/>
    <s v=""/>
    <s v="TuIbGgXF7vfcUnbShO1+tw=="/>
    <s v=""/>
    <s v="TuIbGgXF7vdcmSCYVrPGNQ=="/>
  </r>
  <r>
    <s v="NEON.D11.BLUE.DP1.20138.001.amc_cellCounts.2022-10.expanded.20231229T061509Z.csv"/>
    <s v="26df30a8-2a51-42f5-a65b-c766cb4e09c2"/>
    <s v="Battelle Memorial Institute"/>
    <s v="D11"/>
    <x v="20"/>
    <s v="BLUE.AOS.S2"/>
    <x v="1215"/>
    <d v="2022-12-19T09:00:00"/>
    <s v="OK"/>
    <x v="1220"/>
    <s v="A00000276917"/>
    <s v="BATTELLE_epifluorProtocol_V6"/>
    <s v="manual image analysis"/>
    <n v="25"/>
    <n v="10"/>
    <n v="10"/>
    <n v="10"/>
    <n v="100"/>
    <n v="590"/>
    <n v="254938"/>
    <m/>
    <s v=""/>
    <s v=""/>
    <s v="TuIbGgXF7vfcUnbShO1+tw=="/>
    <s v=""/>
    <s v="TuIbGgXF7vdcmSCYVrPGNQ=="/>
  </r>
  <r>
    <s v="NEON.D11.BLUE.DP1.20138.001.amc_cellCounts.2022-11.expanded.20231229T040234Z.csv"/>
    <s v="e38fc7d1-7868-47f9-ab43-8726539a0046"/>
    <s v="Battelle Memorial Institute"/>
    <s v="D11"/>
    <x v="20"/>
    <s v="BLUE.AOS.S2"/>
    <x v="1216"/>
    <d v="2023-01-30T09:00:00"/>
    <s v="OK"/>
    <x v="1221"/>
    <s v="A00000277178"/>
    <s v="BATTELLE_epifluorProtocol_V6"/>
    <s v="automated image analysis"/>
    <n v="25"/>
    <n v="10"/>
    <n v="10"/>
    <n v="10"/>
    <n v="100"/>
    <n v="2870"/>
    <n v="1240123"/>
    <m/>
    <s v=""/>
    <s v=""/>
    <s v="TuIbGgXF7vf63arGW51dzg=="/>
    <s v=""/>
    <s v="TuIbGgXF7vdlZiSBHnEoLg=="/>
  </r>
  <r>
    <s v="NEON.D11.BLUE.DP1.20138.001.amc_cellCounts.2022-12.expanded.20231229T040610Z.csv"/>
    <s v="0a746756-19cf-4401-8a6e-e3cc0448ddc3"/>
    <s v="Battelle Memorial Institute"/>
    <s v="D11"/>
    <x v="20"/>
    <s v="BLUE.AOS.S2"/>
    <x v="1217"/>
    <d v="2023-02-08T09:00:00"/>
    <s v="OK"/>
    <x v="1222"/>
    <s v="A00000277269"/>
    <s v="BATTELLE_epifluorProtocol_V6"/>
    <s v="automated image analysis"/>
    <n v="25"/>
    <n v="50"/>
    <n v="10"/>
    <n v="10"/>
    <n v="100"/>
    <n v="6000"/>
    <n v="2592593"/>
    <n v="0"/>
    <s v=""/>
    <s v=""/>
    <s v="TuIbGgXF7vevZb0caRpZAQ=="/>
    <s v="TuIbGgXF7vfwmbH0HRfL8A=="/>
    <s v="TuIbGgXF7vdlZiSBHnEoLg=="/>
  </r>
  <r>
    <s v="NEON.D11.BLUE.DP1.20138.001.amc_cellCounts.2023-01.expanded.20231229T154852Z.csv"/>
    <s v="062ded4b-11ab-4e2c-a470-2bb3bb51e1c7"/>
    <s v="Battelle Memorial Institute"/>
    <s v="D11"/>
    <x v="20"/>
    <s v="BLUE.AOS.S2"/>
    <x v="1218"/>
    <d v="2023-04-05T09:00:00"/>
    <s v="OK"/>
    <x v="1223"/>
    <s v="A00000277340"/>
    <s v="BATTELLE_epifluorProtocol_V6"/>
    <s v="automated image analysis"/>
    <n v="25"/>
    <m/>
    <n v="10"/>
    <n v="10"/>
    <n v="100"/>
    <n v="1258"/>
    <n v="543580"/>
    <m/>
    <s v=""/>
    <s v=""/>
    <s v="TuIbGgXF7vf63arGW51dzg=="/>
    <s v=""/>
    <s v="TuIbGgXF7vfwmbH0HRfL8A=="/>
  </r>
  <r>
    <s v="NEON.D11.BLUE.DP1.20138.001.amc_cellCounts.2023-03.expanded.20231229T160820Z.csv"/>
    <s v="0855438d-eb4a-4dff-acfc-a0f5b2c3932c"/>
    <s v="Battelle Memorial Institute"/>
    <s v="D11"/>
    <x v="20"/>
    <s v="BLUE.AOS.S2"/>
    <x v="1219"/>
    <d v="2023-04-05T09:00:00"/>
    <s v="OK"/>
    <x v="1224"/>
    <s v="A00000277419"/>
    <s v="BATTELLE_epifluorProtocol_V6"/>
    <s v="automated image analysis"/>
    <n v="25"/>
    <m/>
    <n v="10"/>
    <n v="10"/>
    <n v="100"/>
    <n v="864"/>
    <n v="373333"/>
    <m/>
    <s v=""/>
    <s v="Sample was received in a 50mL conical. No change to analysis."/>
    <s v="TuIbGgXF7vf63arGW51dzg=="/>
    <s v=""/>
    <s v="TuIbGgXF7vfwmbH0HRfL8A=="/>
  </r>
  <r>
    <s v="NEON.D11.BLUE.DP1.20138.001.amc_cellCounts.2023-03.expanded.20231229T160820Z.csv"/>
    <s v="e2eb7e6e-5d37-4044-b2fe-5af7c477a791"/>
    <s v="Battelle Memorial Institute"/>
    <s v="D11"/>
    <x v="20"/>
    <s v="BLUE.AOS.S2"/>
    <x v="1220"/>
    <d v="2023-04-05T09:00:00"/>
    <s v="OK"/>
    <x v="1225"/>
    <s v="A00000277603"/>
    <s v="BATTELLE_epifluorProtocol_V6"/>
    <s v="automated image analysis"/>
    <n v="25"/>
    <m/>
    <n v="10"/>
    <n v="10"/>
    <n v="100"/>
    <n v="276"/>
    <n v="119259"/>
    <m/>
    <s v=""/>
    <s v=""/>
    <s v="TuIbGgXF7vf63arGW51dzg=="/>
    <s v=""/>
    <s v="TuIbGgXF7vfwmbH0HRfL8A=="/>
  </r>
  <r>
    <s v="NEON.D11.BLUE.DP1.20138.001.amc_cellCounts.2023-04.expanded.20231229T161312Z.csv"/>
    <s v="ef27b4fd-ccf8-4ef0-91c6-0ebd7716bd22"/>
    <s v="Battelle Memorial Institute"/>
    <s v="D11"/>
    <x v="20"/>
    <s v="BLUE.AOS.S2"/>
    <x v="1221"/>
    <d v="2023-05-23T09:00:00"/>
    <s v="OK"/>
    <x v="1226"/>
    <s v="A00000278171"/>
    <s v="BATTELLE_epifluorProtocol_V6"/>
    <s v="automated image analysis"/>
    <n v="25"/>
    <n v="10"/>
    <n v="10"/>
    <n v="10"/>
    <n v="100"/>
    <n v="16590"/>
    <n v="7168519"/>
    <m/>
    <s v=""/>
    <s v=""/>
    <s v="TuIbGgXF7vf63arGW51dzg=="/>
    <s v=""/>
    <s v="TuIbGgXF7vf0RPZQi6ksGA=="/>
  </r>
  <r>
    <s v="NEON.D11.BLUE.DP1.20138.001.amc_cellCounts.2023-05.expanded.20231229T154031Z.csv"/>
    <s v="044f4899-f0fd-4042-a0f6-d3c5d1401a72"/>
    <s v="Battelle Memorial Institute"/>
    <s v="D11"/>
    <x v="20"/>
    <s v="BLUE.AOS.S2"/>
    <x v="1222"/>
    <d v="2023-07-27T09:00:00"/>
    <s v="OK"/>
    <x v="1227"/>
    <s v="A00000418613"/>
    <s v="BATTELLE_epifluorProtocol_V6"/>
    <s v="automated image analysis"/>
    <n v="25"/>
    <m/>
    <n v="10"/>
    <n v="10"/>
    <n v="100"/>
    <n v="390"/>
    <n v="168519"/>
    <m/>
    <s v=""/>
    <s v=""/>
    <s v="TuIbGgXF7vfwmbH0HRfL8A=="/>
    <s v=""/>
    <s v="Mp+jsXCSuiERzR29wwTEow=="/>
  </r>
  <r>
    <s v="NEON.D11.BLUE.DP1.20138.001.amc_cellCounts.2023-06.expanded.20231229T160245Z.csv"/>
    <s v="0ad40f9e-3caa-4a0e-980f-07a0a7d9145a"/>
    <s v="Battelle Memorial Institute"/>
    <s v="D11"/>
    <x v="20"/>
    <s v="BLUE.AOS.S2"/>
    <x v="1223"/>
    <d v="2023-07-27T09:00:00"/>
    <s v="OK"/>
    <x v="1228"/>
    <s v="A00000418801"/>
    <s v="BATTELLE_epifluorProtocol_V6"/>
    <s v="automated image analysis"/>
    <n v="25"/>
    <m/>
    <n v="10"/>
    <n v="10"/>
    <n v="100"/>
    <n v="1149"/>
    <n v="496481"/>
    <m/>
    <s v=""/>
    <s v=""/>
    <s v="TuIbGgXF7vfwmbH0HRfL8A=="/>
    <s v=""/>
    <s v="Mp+jsXCSuiERzR29wwTEow=="/>
  </r>
  <r>
    <s v="NEON.D11.PRIN.DP1.20138.001.amc_cellCounts.2017-04.expanded.20231227T034228Z.csv"/>
    <s v="b45daf4c-a34c-4543-b919-c198edc79d15"/>
    <s v="Battelle Applied Genomics"/>
    <s v="D11"/>
    <x v="21"/>
    <s v="PRIN.AOS.S2"/>
    <x v="1224"/>
    <d v="2017-05-19T09:00:00"/>
    <s v="OK"/>
    <x v="1229"/>
    <s v=""/>
    <s v="BATTELLE_epifluorProtocol_V3"/>
    <s v="automated image analysis"/>
    <m/>
    <m/>
    <n v="12"/>
    <n v="10"/>
    <n v="100"/>
    <n v="416"/>
    <n v="684774"/>
    <m/>
    <s v=""/>
    <s v="Reference image not selected in May, no PDE perfomed. Assisted Image analysis via ImageJ. Samples mounted with ProLong Diamond Antifade mountant."/>
    <s v="SAi69pQ5esk="/>
    <s v=""/>
    <s v=""/>
  </r>
  <r>
    <s v="NEON.D11.PRIN.DP1.20138.001.amc_cellCounts.2017-04.expanded.20231227T034228Z.csv"/>
    <s v="fcebdffa-a984-406a-8689-6ae706d4f984"/>
    <s v="Battelle Applied Genomics"/>
    <s v="D11"/>
    <x v="21"/>
    <s v="PRIN.AOS.S2"/>
    <x v="1225"/>
    <d v="2017-05-19T09:00:00"/>
    <s v="OK"/>
    <x v="1230"/>
    <s v=""/>
    <s v="BATTELLE_epifluorProtocol_V3"/>
    <s v="automated image analysis"/>
    <m/>
    <m/>
    <n v="8"/>
    <n v="10"/>
    <n v="100"/>
    <n v="1074"/>
    <n v="2651852"/>
    <m/>
    <s v=""/>
    <s v="Reference image not selected in May, no PDE perfomed. Assisted Image analysis via ImageJ. Samples mounted with ProLong Diamond Antifade mountant."/>
    <s v="SAi69pQ5esk="/>
    <s v=""/>
    <s v=""/>
  </r>
  <r>
    <s v="NEON.D11.PRIN.DP1.20138.001.amc_cellCounts.2017-05.expanded.20231227T032016Z.csv"/>
    <s v="62ee4bd6-a630-491c-bd46-52adebe70869"/>
    <s v="Battelle Applied Genomics"/>
    <s v="D11"/>
    <x v="21"/>
    <s v="PRIN.AOS.S2"/>
    <x v="1226"/>
    <d v="2017-05-19T09:00:00"/>
    <s v="OK"/>
    <x v="1231"/>
    <s v=""/>
    <s v="BATTELLE_epifluorProtocol_V3"/>
    <s v="automated image analysis"/>
    <m/>
    <m/>
    <n v="10"/>
    <n v="10"/>
    <n v="100"/>
    <n v="40"/>
    <n v="79012"/>
    <m/>
    <s v=""/>
    <s v="Reference image not selected in May, no PDE perfomed. Assisted Image analysis via ImageJ. Samples mounted with ProLong Diamond Antifade mountant. &lt;100 cells counted, recommend repeat with higher volume in future."/>
    <s v="SAi69pQ5esk="/>
    <s v=""/>
    <s v=""/>
  </r>
  <r>
    <s v="NEON.D11.PRIN.DP1.20138.001.amc_cellCounts.2017-05.expanded.20231227T032016Z.csv"/>
    <s v="c8624f7f-00dd-486e-87c5-aadbcce5d212"/>
    <s v="Battelle Applied Genomics"/>
    <s v="D11"/>
    <x v="21"/>
    <s v="PRIN.AOS.S2"/>
    <x v="1227"/>
    <d v="2017-07-19T09:00:00"/>
    <s v="OK"/>
    <x v="1232"/>
    <s v=""/>
    <s v="BATTELLE_epifluorProtocol_V3"/>
    <s v="automated image analysis"/>
    <n v="47"/>
    <m/>
    <n v="10"/>
    <n v="10"/>
    <n v="100"/>
    <n v="352"/>
    <n v="695309"/>
    <n v="1.1000000000000001"/>
    <s v=""/>
    <s v=""/>
    <s v="SAi69pQ5esk="/>
    <s v=""/>
    <s v=""/>
  </r>
  <r>
    <s v="NEON.D11.PRIN.DP1.20138.001.amc_cellCounts.2017-06.expanded.20231227T034450Z.csv"/>
    <s v="481ce3fd-7126-4612-8893-cd65babb1203"/>
    <s v="Battelle Applied Genomics"/>
    <s v="D11"/>
    <x v="21"/>
    <s v="PRIN.AOS.S2"/>
    <x v="1228"/>
    <d v="2017-07-19T09:00:00"/>
    <s v="OK"/>
    <x v="1233"/>
    <s v=""/>
    <s v="BATTELLE_epifluorProtocol_V3"/>
    <s v="automated image analysis"/>
    <n v="47"/>
    <m/>
    <n v="9"/>
    <n v="10"/>
    <n v="100"/>
    <n v="343"/>
    <n v="752812"/>
    <n v="1.1000000000000001"/>
    <s v=""/>
    <s v=""/>
    <s v="SAi69pQ5esk="/>
    <s v=""/>
    <s v=""/>
  </r>
  <r>
    <s v="NEON.D11.PRIN.DP1.20138.001.amc_cellCounts.2017-07.expanded.20231227T035712Z.csv"/>
    <s v="bae8da29-1004-43e0-8b4c-bd56a5aa9499"/>
    <s v="Battelle Applied Genomics"/>
    <s v="D11"/>
    <x v="21"/>
    <s v="PRIN.AOS.S2"/>
    <x v="1229"/>
    <d v="2017-07-19T09:00:00"/>
    <s v="OK"/>
    <x v="1234"/>
    <s v=""/>
    <s v="BATTELLE_epifluorProtocol_V3"/>
    <s v="automated image analysis"/>
    <n v="47"/>
    <m/>
    <n v="12"/>
    <n v="10"/>
    <n v="100"/>
    <n v="624"/>
    <n v="1027160"/>
    <n v="1.1000000000000001"/>
    <s v=""/>
    <s v=""/>
    <s v="SAi69pQ5esk="/>
    <s v=""/>
    <s v=""/>
  </r>
  <r>
    <s v="NEON.D11.PRIN.DP1.20138.001.amc_cellCounts.2017-08.expanded.20231227T070622Z.csv"/>
    <s v="d96f69a2-9137-4d81-bf70-235d613fc720"/>
    <s v="Battelle Applied Genomics"/>
    <s v="D11"/>
    <x v="21"/>
    <s v="PRIN.AOS.S2"/>
    <x v="1230"/>
    <d v="2017-09-19T09:00:00"/>
    <s v="OK"/>
    <x v="1235"/>
    <s v=""/>
    <s v="BATTELLE_epifluorProtocol_V3"/>
    <s v="automated image analysis"/>
    <n v="47"/>
    <m/>
    <n v="10"/>
    <n v="10"/>
    <n v="100"/>
    <n v="135"/>
    <n v="266667"/>
    <n v="0"/>
    <s v=""/>
    <s v=""/>
    <s v="SAi69pQ5esk="/>
    <s v=""/>
    <s v=""/>
  </r>
  <r>
    <s v="NEON.D11.PRIN.DP1.20138.001.amc_cellCounts.2017-09.expanded.20231227T033656Z.csv"/>
    <s v="4e3876ed-f066-4869-a42a-9d7ec9a9655c"/>
    <s v="Battelle Applied Genomics"/>
    <s v="D11"/>
    <x v="21"/>
    <s v="PRIN.AOS.S2"/>
    <x v="1231"/>
    <d v="2017-09-19T09:00:00"/>
    <s v="OK"/>
    <x v="1236"/>
    <s v=""/>
    <s v="BATTELLE_epifluorProtocol_V3"/>
    <s v="automated image analysis"/>
    <n v="47"/>
    <m/>
    <n v="12"/>
    <n v="10"/>
    <n v="100"/>
    <n v="3"/>
    <n v="4938"/>
    <n v="0"/>
    <s v="LR"/>
    <s v="Cell density low under 40 and 100X objectived. Images taken under 100X objective analyzed. High artifact staining. Recommend increasing volume filtered in future."/>
    <s v="SAi69pQ5esk="/>
    <s v=""/>
    <s v=""/>
  </r>
  <r>
    <s v="NEON.D11.PRIN.DP1.20138.001.amc_cellCounts.2017-10.expanded.20231227T031836Z.csv"/>
    <s v="1653721f-03fb-47ff-be84-45e2cba99138"/>
    <s v="Battelle Applied Genomics"/>
    <s v="D11"/>
    <x v="21"/>
    <s v="PRIN.AOS.S2"/>
    <x v="1232"/>
    <d v="2017-11-29T09:00:00"/>
    <s v="OK"/>
    <x v="1237"/>
    <s v=""/>
    <s v="BATTELLE_epifluorProtocol_V3"/>
    <s v="automated image analysis"/>
    <n v="25"/>
    <m/>
    <n v="12"/>
    <n v="18"/>
    <n v="100"/>
    <n v="155"/>
    <n v="31007"/>
    <n v="1.2"/>
    <s v=""/>
    <s v=""/>
    <s v="SAi69pQ5esk="/>
    <s v=""/>
    <s v=""/>
  </r>
  <r>
    <s v="NEON.D11.PRIN.DP1.20138.001.amc_cellCounts.2017-11.expanded.20231227T083930Z.csv"/>
    <s v="cc5d4446-f9d2-4c81-8b60-d1027633e96d"/>
    <s v="Battelle Applied Genomics"/>
    <s v="D11"/>
    <x v="21"/>
    <s v="PRIN.AOS.S2"/>
    <x v="1233"/>
    <d v="2017-11-29T09:00:00"/>
    <s v="Handling error"/>
    <x v="1238"/>
    <s v=""/>
    <s v="BATTELLE_epifluorProtocol_V3"/>
    <s v="automated image analysis"/>
    <n v="25"/>
    <m/>
    <n v="12"/>
    <n v="20"/>
    <n v="100"/>
    <n v="169"/>
    <n v="30427"/>
    <n v="1.2"/>
    <s v=""/>
    <s v="Filtered with approximately 20 mL of sample. Raw Microbial abundance approximate."/>
    <s v="SAi69pQ5esk="/>
    <s v=""/>
    <s v=""/>
  </r>
  <r>
    <s v="NEON.D11.PRIN.DP1.20138.001.amc_cellCounts.2018-01.expanded.20231228T180258Z.csv"/>
    <s v="dd99c238-9cdf-4434-9732-ce625461516d"/>
    <s v="Battelle Applied Genomics"/>
    <s v="D11"/>
    <x v="21"/>
    <s v="PRIN.AOS.S2"/>
    <x v="1234"/>
    <d v="2018-01-18T09:00:00"/>
    <s v="OK"/>
    <x v="1239"/>
    <s v=""/>
    <s v="BATTELLE_epifluorProtocol_V3"/>
    <s v="automated image analysis"/>
    <n v="47"/>
    <m/>
    <n v="12"/>
    <n v="18"/>
    <n v="100"/>
    <n v="95"/>
    <n v="87853"/>
    <n v="0.6"/>
    <s v="LR"/>
    <s v=""/>
    <s v="SAi69pQ5esk="/>
    <s v=""/>
    <s v=""/>
  </r>
  <r>
    <s v="NEON.D11.PRIN.DP1.20138.001.amc_cellCounts.2018-01.expanded.20231228T180258Z.csv"/>
    <s v="a288d2ec-989c-463c-b179-01b91d4fddc5"/>
    <s v="Battelle Applied Genomics"/>
    <s v="D11"/>
    <x v="21"/>
    <s v="PRIN.AOS.S2"/>
    <x v="1235"/>
    <d v="2018-01-18T09:00:00"/>
    <s v="Other (describe in remarks)"/>
    <x v="1240"/>
    <s v=""/>
    <s v="BATTELLE_epifluorProtocol_V3"/>
    <s v="automated image analysis"/>
    <n v="47"/>
    <m/>
    <n v="10"/>
    <n v="20"/>
    <n v="100"/>
    <n v="316"/>
    <n v="313667"/>
    <n v="0.6"/>
    <s v=""/>
    <s v="Vial received at Battelle appeard to have small amount of colorless crystals in the bottom of the sample."/>
    <s v="SAi69pQ5esk="/>
    <s v=""/>
    <s v=""/>
  </r>
  <r>
    <s v="NEON.D11.PRIN.DP1.20138.001.amc_cellCounts.2018-02.expanded.20231228T180214Z.csv"/>
    <s v="ccea4d9b-fa1d-4e3c-91e6-dd22a4d7c3a7"/>
    <s v="Battelle Applied Genomics"/>
    <s v="D11"/>
    <x v="21"/>
    <s v="PRIN.AOS.S2"/>
    <x v="1236"/>
    <d v="2018-03-23T09:00:00"/>
    <s v="OK"/>
    <x v="1241"/>
    <s v=""/>
    <s v="BATTELLE_epifluorProtocol_V3"/>
    <s v="automated image analysis"/>
    <n v="25"/>
    <m/>
    <n v="10"/>
    <n v="15"/>
    <n v="100"/>
    <n v="116"/>
    <n v="33416"/>
    <n v="0.6"/>
    <s v=""/>
    <s v=""/>
    <s v="TuIbGgXF7vf63arGW51dzg=="/>
    <s v=""/>
    <s v="TuIbGgXF7vcxFNi0e8oPZg=="/>
  </r>
  <r>
    <s v="NEON.D11.PRIN.DP1.20138.001.amc_cellCounts.2018-03.expanded.20231228T175231Z.csv"/>
    <s v="b02e95c5-39d0-4516-9f73-0eae1fd8b62a"/>
    <s v="Battelle Applied Genomics"/>
    <s v="D11"/>
    <x v="21"/>
    <s v="PRIN.AOS.S2"/>
    <x v="1237"/>
    <d v="2018-03-23T09:00:00"/>
    <s v="OK"/>
    <x v="1242"/>
    <s v=""/>
    <s v="BATTELLE_epifluorProtocol_V3"/>
    <s v="automated image analysis"/>
    <n v="25"/>
    <m/>
    <n v="10"/>
    <n v="15"/>
    <n v="100"/>
    <n v="282"/>
    <n v="81235"/>
    <n v="0.6"/>
    <s v=""/>
    <s v=""/>
    <s v="TuIbGgXF7vf63arGW51dzg=="/>
    <s v=""/>
    <s v="TuIbGgXF7vcxFNi0e8oPZg=="/>
  </r>
  <r>
    <s v="NEON.D11.PRIN.DP1.20138.001.amc_cellCounts.2018-04.expanded.20231228T175947Z.csv"/>
    <s v="9bc2b166-ed38-43e4-99b2-1c8a05809761"/>
    <s v="Battelle Applied Genomics"/>
    <s v="D11"/>
    <x v="21"/>
    <s v="PRIN.AOS.S2"/>
    <x v="1238"/>
    <d v="2018-05-14T09:00:00"/>
    <s v="OK"/>
    <x v="1243"/>
    <s v="A00000020337"/>
    <s v="BATTELLE_epifluorProtocol_V3"/>
    <s v="automated image analysis"/>
    <n v="25"/>
    <m/>
    <n v="10"/>
    <n v="12"/>
    <n v="100"/>
    <n v="409"/>
    <n v="141383"/>
    <n v="0.6"/>
    <s v=""/>
    <s v=""/>
    <s v="TuIbGgXF7vfeH3y1NAol+w=="/>
    <s v=""/>
    <s v="TuIbGgXF7vcxFNi0e8oPZg=="/>
  </r>
  <r>
    <s v="NEON.D11.PRIN.DP1.20138.001.amc_cellCounts.2018-05.expanded.20231228T171214Z.csv"/>
    <s v="0e74e345-43f8-4227-8452-bc15e34b76f8"/>
    <s v="Battelle Applied Genomics"/>
    <s v="D11"/>
    <x v="21"/>
    <s v="PRIN.AOS.S2"/>
    <x v="1239"/>
    <d v="2018-05-14T09:00:00"/>
    <s v="OK"/>
    <x v="1244"/>
    <s v="A00000021189"/>
    <s v="BATTELLE_epifluorProtocol_V3"/>
    <s v="automated image analysis"/>
    <n v="25"/>
    <m/>
    <n v="10"/>
    <n v="12"/>
    <n v="100"/>
    <n v="514"/>
    <n v="177679"/>
    <n v="0.6"/>
    <s v=""/>
    <s v=""/>
    <s v="TuIbGgXF7vfeH3y1NAol+w=="/>
    <s v=""/>
    <s v="TuIbGgXF7vcxFNi0e8oPZg=="/>
  </r>
  <r>
    <s v="NEON.D11.PRIN.DP1.20138.001.amc_cellCounts.2018-07.expanded.20231228T175903Z.csv"/>
    <s v="098ad365-afe4-42d7-b19e-7e56f101bf23"/>
    <s v="Battelle Applied Genomics"/>
    <s v="D11"/>
    <x v="21"/>
    <s v="PRIN.AOS.reach"/>
    <x v="1240"/>
    <d v="2018-09-20T09:00:00"/>
    <s v="OK"/>
    <x v="1245"/>
    <s v=""/>
    <s v="BATTELLE_epifluorProtocol_V3"/>
    <s v="automated image analysis"/>
    <n v="25"/>
    <m/>
    <n v="10"/>
    <n v="12"/>
    <m/>
    <n v="3746"/>
    <n v="1294914"/>
    <n v="0.6"/>
    <s v=""/>
    <s v=""/>
    <s v="TuIbGgXF7vfeH3y1NAol+w=="/>
    <s v=""/>
    <s v="TuIbGgXF7vcxFNi0e8oPZg=="/>
  </r>
  <r>
    <s v="NEON.D11.PRIN.DP1.20138.001.amc_cellCounts.2018-08.expanded.20231228T182912Z.csv"/>
    <s v="fec5304d-e7cd-4fed-822d-c8c905326fec"/>
    <s v="Battelle Applied Genomics"/>
    <s v="D11"/>
    <x v="21"/>
    <s v="PRIN.AOS.reach"/>
    <x v="1241"/>
    <d v="2018-09-20T09:00:00"/>
    <s v="OK"/>
    <x v="1246"/>
    <s v=""/>
    <s v="BATTELLE_epifluorProtocol_V3"/>
    <s v="automated image analysis"/>
    <n v="25"/>
    <m/>
    <n v="10"/>
    <n v="12"/>
    <m/>
    <n v="3640"/>
    <n v="1258272"/>
    <n v="0.6"/>
    <s v=""/>
    <s v=""/>
    <s v="TuIbGgXF7vfeH3y1NAol+w=="/>
    <s v=""/>
    <s v="TuIbGgXF7vcxFNi0e8oPZg=="/>
  </r>
  <r>
    <s v="NEON.D11.PRIN.DP1.20138.001.amc_cellCounts.2018-09.expanded.20231228T183338Z.csv"/>
    <s v="1d663f27-5df9-4fc0-a995-1cd7d5931f60"/>
    <s v="Battelle Applied Genomics"/>
    <s v="D11"/>
    <x v="21"/>
    <s v="PRIN.AOS.reach"/>
    <x v="1242"/>
    <d v="2018-10-29T09:00:00"/>
    <s v="Other (describe in remarks)"/>
    <x v="1247"/>
    <s v="A00000051873"/>
    <s v="BATTELLE_epifluorProtocol_V3"/>
    <s v="automated image analysis"/>
    <n v="25"/>
    <m/>
    <n v="0"/>
    <n v="6"/>
    <n v="100"/>
    <m/>
    <m/>
    <n v="1.7"/>
    <s v="LX"/>
    <s v="Sample could not be accurately counted due to the high cell density."/>
    <s v="TuIbGgXF7vfcUnbShO1+tw=="/>
    <s v=""/>
    <s v="TuIbGgXF7vfeH3y1NAol+w=="/>
  </r>
  <r>
    <s v="NEON.D11.PRIN.DP1.20138.001.amc_cellCounts.2018-10.expanded.20231228T185245Z.csv"/>
    <s v="95267bf6-3397-432e-9e0a-1897d8a61b67"/>
    <s v="Battelle Applied Genomics"/>
    <s v="D11"/>
    <x v="21"/>
    <s v="PRIN.AOS.S2"/>
    <x v="1243"/>
    <d v="2018-11-27T09:00:00"/>
    <s v="Cold chain broken"/>
    <x v="1248"/>
    <s v="A00000051863"/>
    <s v="BATTELLE_epifluorProtocol_V3"/>
    <s v="automated image analysis"/>
    <n v="25"/>
    <m/>
    <n v="10"/>
    <n v="15"/>
    <n v="100"/>
    <n v="1915"/>
    <n v="551646"/>
    <n v="1.2"/>
    <s v=""/>
    <s v="Sample was analyzed. Sample arrived partially frozen. Sample was very cloudy, contained particulates."/>
    <s v="TuIbGgXF7vfcUnbShO1+tw=="/>
    <s v=""/>
    <s v="TuIbGgXF7vfeH3y1NAol+w=="/>
  </r>
  <r>
    <s v="NEON.D11.PRIN.DP1.20138.001.amc_cellCounts.2018-11.expanded.20231228T184602Z.csv"/>
    <s v="5def4d31-b737-489f-b6e7-b3f6def43068"/>
    <s v="Battelle Applied Genomics"/>
    <s v="D11"/>
    <x v="21"/>
    <s v="PRIN.AOS.S2"/>
    <x v="1244"/>
    <d v="2019-01-30T09:00:00"/>
    <s v="OK"/>
    <x v="1249"/>
    <s v="A00000052584"/>
    <s v="BATTELLE_epifluorProtocol_V3"/>
    <s v="automated image analysis"/>
    <n v="25"/>
    <m/>
    <n v="10"/>
    <n v="5"/>
    <n v="100"/>
    <n v="495"/>
    <n v="427778"/>
    <n v="0.6"/>
    <s v=""/>
    <s v=""/>
    <s v="TuIbGgXF7vfcUnbShO1+tw=="/>
    <s v=""/>
    <s v="TuIbGgXF7vfeH3y1NAol+w=="/>
  </r>
  <r>
    <s v="NEON.D11.PRIN.DP1.20138.001.amc_cellCounts.2018-12.expanded.20231228T185531Z.csv"/>
    <s v="0935c2d7-2177-4dac-90e4-364c231590da"/>
    <s v="Battelle Applied Genomics"/>
    <s v="D11"/>
    <x v="21"/>
    <s v="PRIN.AOS.S2"/>
    <x v="1245"/>
    <d v="2019-01-30T09:00:00"/>
    <s v="OK"/>
    <x v="1250"/>
    <s v="A00000052729"/>
    <s v="BATTELLE_epifluorProtocol_V3"/>
    <s v="automated image analysis"/>
    <n v="25"/>
    <m/>
    <n v="10"/>
    <n v="5"/>
    <n v="100"/>
    <n v="273"/>
    <n v="235926"/>
    <n v="0.6"/>
    <s v=""/>
    <s v=""/>
    <s v="TuIbGgXF7vfcUnbShO1+tw=="/>
    <s v=""/>
    <s v="TuIbGgXF7vfeH3y1NAol+w=="/>
  </r>
  <r>
    <s v="NEON.D11.PRIN.DP1.20138.001.amc_cellCounts.2019-01.expanded.20231227T173334Z.csv"/>
    <s v="824f23b6-9143-4a2c-b389-3d785d41b957"/>
    <s v="Battelle Applied Genomics"/>
    <s v="D11"/>
    <x v="21"/>
    <s v="PRIN.AOS.S2"/>
    <x v="1246"/>
    <d v="2019-02-28T09:00:00"/>
    <s v="OK"/>
    <x v="1251"/>
    <s v="A00000052748"/>
    <s v="BATTELLE_epifluorProtocol_V3"/>
    <s v="automated image analysis"/>
    <n v="25"/>
    <m/>
    <n v="10"/>
    <n v="5"/>
    <n v="100"/>
    <n v="421"/>
    <n v="363827"/>
    <n v="0.6"/>
    <s v=""/>
    <s v=""/>
    <s v="TuIbGgXF7vfcUnbShO1+tw=="/>
    <s v=""/>
    <s v="TuIbGgXF7vfeH3y1NAol+w=="/>
  </r>
  <r>
    <s v="NEON.D11.PRIN.DP1.20138.001.amc_cellCounts.2019-02.expanded.20231227T184549Z.csv"/>
    <s v="21ceeb7a-5325-4a00-9109-46699c3e244b"/>
    <s v="Battelle Applied Genomics"/>
    <s v="D11"/>
    <x v="21"/>
    <s v="PRIN.AOS.S2"/>
    <x v="1247"/>
    <d v="2019-03-28T09:00:00"/>
    <s v="OK"/>
    <x v="1252"/>
    <s v="A00000053000"/>
    <s v="BATTELLE_epifluorProtocol_V3"/>
    <s v="automated image analysis"/>
    <n v="25"/>
    <m/>
    <n v="10"/>
    <n v="5"/>
    <n v="100"/>
    <n v="435"/>
    <n v="268519"/>
    <n v="1.7"/>
    <s v=""/>
    <s v=""/>
    <s v="TuIbGgXF7vfcUnbShO1+tw=="/>
    <s v=""/>
    <s v="vMLbKuU6fpEPi1m0ln3TkA=="/>
  </r>
  <r>
    <s v="NEON.D11.PRIN.DP1.20138.001.amc_cellCounts.2019-03.expanded.20231227T184220Z.csv"/>
    <s v="ccb013ea-0f2f-49c9-b763-6ee60e0a4c91"/>
    <s v="Battelle Applied Genomics"/>
    <s v="D11"/>
    <x v="21"/>
    <s v="PRIN.AOS.S2"/>
    <x v="1248"/>
    <d v="2019-03-28T09:00:00"/>
    <s v="OK"/>
    <x v="1253"/>
    <s v="A00000053006"/>
    <s v="BATTELLE_epifluorProtocol_V3"/>
    <s v="automated image analysis"/>
    <n v="25"/>
    <m/>
    <n v="10"/>
    <n v="5"/>
    <n v="100"/>
    <n v="404"/>
    <n v="349136"/>
    <n v="1.7"/>
    <s v=""/>
    <s v=""/>
    <s v="TuIbGgXF7vfcUnbShO1+tw=="/>
    <s v=""/>
    <s v="vMLbKuU6fpEPi1m0ln3TkA=="/>
  </r>
  <r>
    <s v="NEON.D11.PRIN.DP1.20138.001.amc_cellCounts.2019-04.expanded.20231227T175552Z.csv"/>
    <s v="04a4e6ad-7003-40f5-9a20-096b66ab1e66"/>
    <s v="Battelle Applied Genomics"/>
    <s v="D11"/>
    <x v="21"/>
    <s v="PRIN.AOS.S2"/>
    <x v="1249"/>
    <d v="2019-05-29T09:00:00"/>
    <s v="OK"/>
    <x v="1254"/>
    <s v="A00000053107"/>
    <s v="BATTELLE_epifluorProtocol_V3"/>
    <s v="automated image analysis"/>
    <n v="25"/>
    <m/>
    <n v="10"/>
    <n v="5"/>
    <n v="100"/>
    <n v="308"/>
    <n v="266173"/>
    <n v="1.7"/>
    <s v=""/>
    <s v=""/>
    <s v="TuIbGgXF7vf19myfWd/EhQ=="/>
    <s v=""/>
    <s v="vMLbKuU6fpEPi1m0ln3TkA=="/>
  </r>
  <r>
    <s v="NEON.D11.PRIN.DP1.20138.001.amc_cellCounts.2019-05.expanded.20231227T184447Z.csv"/>
    <s v="c99cca1e-a78b-407b-ac21-05eb969ce2b5"/>
    <s v="Battelle Applied Genomics"/>
    <s v="D11"/>
    <x v="21"/>
    <s v="PRIN.AOS.S2"/>
    <x v="1250"/>
    <d v="2019-07-29T09:00:00"/>
    <s v="OK"/>
    <x v="1255"/>
    <s v="A00000104252"/>
    <s v="BATTELLE_epifluorProtocol_V3"/>
    <s v="automated image analysis"/>
    <n v="25"/>
    <m/>
    <n v="11"/>
    <n v="5"/>
    <n v="100"/>
    <n v="954"/>
    <n v="749495"/>
    <n v="0.6"/>
    <s v=""/>
    <s v=""/>
    <s v="TuIbGgXF7vf19myfWd/EhQ=="/>
    <s v=""/>
    <s v="TuIbGgXF7vfeH3y1NAol+w=="/>
  </r>
  <r>
    <s v="NEON.D11.PRIN.DP1.20138.001.amc_cellCounts.2019-06.expanded.20231227T183143Z.csv"/>
    <s v="483c7cca-879d-43b1-b590-1c100f4aa6d0"/>
    <s v="Battelle Applied Genomics"/>
    <s v="D11"/>
    <x v="21"/>
    <s v="PRIN.AOS.S2"/>
    <x v="1251"/>
    <d v="2019-07-29T09:00:00"/>
    <s v="OK"/>
    <x v="1256"/>
    <s v="A00000104567"/>
    <s v="BATTELLE_epifluorProtocol_V3"/>
    <s v="automated image analysis"/>
    <n v="25"/>
    <m/>
    <n v="10"/>
    <n v="5"/>
    <n v="100"/>
    <n v="700"/>
    <n v="604938"/>
    <n v="0.6"/>
    <s v=""/>
    <s v=""/>
    <s v="TuIbGgXF7vf19myfWd/EhQ=="/>
    <s v=""/>
    <s v="TuIbGgXF7vfeH3y1NAol+w=="/>
  </r>
  <r>
    <s v="NEON.D11.PRIN.DP1.20138.001.amc_cellCounts.2019-07.expanded.20231227T170304Z.csv"/>
    <s v="918ea21d-fac4-4793-8329-489201b028b8"/>
    <s v="Battelle Applied Genomics"/>
    <s v="D11"/>
    <x v="21"/>
    <s v="PRIN.AOS.S2"/>
    <x v="1252"/>
    <d v="2019-09-24T09:00:00"/>
    <s v="OK"/>
    <x v="1257"/>
    <s v="A00000104837"/>
    <s v="BATTELLE_epifluorProtocol_V3"/>
    <s v="automated image analysis"/>
    <n v="25"/>
    <m/>
    <n v="10"/>
    <n v="5"/>
    <n v="100"/>
    <n v="1306"/>
    <n v="1128642"/>
    <n v="1.2"/>
    <s v=""/>
    <s v=""/>
    <s v="TuIbGgXF7vfcUnbShO1+tw=="/>
    <s v=""/>
    <s v="TuIbGgXF7vfeH3y1NAol+w=="/>
  </r>
  <r>
    <s v="NEON.D11.PRIN.DP1.20138.001.amc_cellCounts.2019-08.expanded.20231227T171216Z.csv"/>
    <s v="e7873713-90c3-4ad0-bcdd-71e71011b474"/>
    <s v="Battelle Applied Genomics"/>
    <s v="D11"/>
    <x v="21"/>
    <s v="PRIN.AOS.S2"/>
    <x v="1253"/>
    <d v="2019-09-24T09:00:00"/>
    <s v="OK"/>
    <x v="1258"/>
    <s v="A00000104930"/>
    <s v="BATTELLE_epifluorProtocol_V3"/>
    <s v="automated image analysis"/>
    <n v="25"/>
    <m/>
    <n v="11"/>
    <n v="5"/>
    <n v="100"/>
    <n v="1880"/>
    <n v="1476992"/>
    <n v="1.2"/>
    <s v=""/>
    <s v=""/>
    <s v="TuIbGgXF7vfcUnbShO1+tw=="/>
    <s v=""/>
    <s v="TuIbGgXF7vfeH3y1NAol+w=="/>
  </r>
  <r>
    <s v="NEON.D11.PRIN.DP1.20138.001.amc_cellCounts.2019-09.expanded.20231227T191725Z.csv"/>
    <s v="2e38c7c5-374f-4b8d-bf6b-13f90cd986d8"/>
    <s v="Battelle Applied Genomics"/>
    <s v="D11"/>
    <x v="21"/>
    <s v="PRIN.AOS.S2"/>
    <x v="1254"/>
    <d v="2019-09-24T09:00:00"/>
    <s v="OK"/>
    <x v="1259"/>
    <s v="A00000104989"/>
    <s v="BATTELLE_epifluorProtocol_V3"/>
    <s v="automated image analysis"/>
    <n v="25"/>
    <m/>
    <n v="10"/>
    <n v="5"/>
    <n v="100"/>
    <n v="1414"/>
    <n v="1221975"/>
    <n v="1.2"/>
    <s v=""/>
    <s v=""/>
    <s v="TuIbGgXF7vfcUnbShO1+tw=="/>
    <s v=""/>
    <s v="TuIbGgXF7vfeH3y1NAol+w=="/>
  </r>
  <r>
    <s v="NEON.D11.PRIN.DP1.20138.001.amc_cellCounts.2019-10.expanded.20231227T173334Z.csv"/>
    <s v="4aa48d39-bc61-4228-8082-ada5f94344ce"/>
    <s v="Battelle Applied Genomics"/>
    <s v="D11"/>
    <x v="21"/>
    <s v="PRIN.AOS.S2"/>
    <x v="1255"/>
    <d v="2019-11-20T09:00:00"/>
    <s v="Cold chain broken"/>
    <x v="1260"/>
    <s v="A00000145067"/>
    <s v="BATTELLE_epifluorProtocol_V4"/>
    <s v="automated image analysis"/>
    <n v="25"/>
    <n v="10"/>
    <n v="10"/>
    <n v="10"/>
    <n v="100"/>
    <n v="6330"/>
    <n v="27351852"/>
    <m/>
    <s v=""/>
    <s v="Sample arrive frozen solid. Sample was analyzed."/>
    <s v="TuIbGgXF7vfwmbH0HRfL8A=="/>
    <s v=""/>
    <s v="TuIbGgXF7vfkyq5thAKFMA=="/>
  </r>
  <r>
    <s v="NEON.D11.PRIN.DP1.20138.001.amc_cellCounts.2019-11.expanded.20231227T173749Z.csv"/>
    <s v="db760b02-6ef8-4b73-98ae-cbfda144ff52"/>
    <s v="Battelle Applied Genomics"/>
    <s v="D11"/>
    <x v="21"/>
    <s v="PRIN.AOS.S2"/>
    <x v="1256"/>
    <d v="2019-11-20T09:00:00"/>
    <s v="Cold chain broken"/>
    <x v="1261"/>
    <s v="A00000145192"/>
    <s v="BATTELLE_epifluorProtocol_V4"/>
    <s v="automated image analysis"/>
    <n v="25"/>
    <n v="10"/>
    <n v="10"/>
    <n v="10"/>
    <n v="100"/>
    <n v="8300"/>
    <n v="35864198"/>
    <m/>
    <s v=""/>
    <s v="Sample arrived partially frozen. Sample was analyzed."/>
    <s v="TuIbGgXF7vfwmbH0HRfL8A=="/>
    <s v=""/>
    <s v="TuIbGgXF7vfkyq5thAKFMA=="/>
  </r>
  <r>
    <s v="NEON.D11.PRIN.DP1.20138.001.amc_cellCounts.2019-12.expanded.20231227T192805Z.csv"/>
    <s v="d323475e-bff5-486b-a98a-ebdae83c0e0e"/>
    <s v="Battelle Applied Genomics"/>
    <s v="D11"/>
    <x v="21"/>
    <s v="PRIN.AOS.S2"/>
    <x v="1257"/>
    <d v="2020-01-20T09:00:00"/>
    <s v="OK"/>
    <x v="1262"/>
    <s v="A00000135542"/>
    <s v="BATTELLE_epifluorProtocol_V4"/>
    <s v="automated image analysis"/>
    <n v="25"/>
    <n v="10"/>
    <n v="10"/>
    <n v="10"/>
    <n v="100"/>
    <n v="5560"/>
    <n v="2402469"/>
    <m/>
    <s v=""/>
    <s v=""/>
    <s v="TuIbGgXF7vf63arGW51dzg=="/>
    <s v=""/>
    <s v="TuIbGgXF7vfkyq5thAKFMA=="/>
  </r>
  <r>
    <s v="NEON.D11.PRIN.DP1.20138.001.amc_cellCounts.2020-01.expanded.20231227T214122Z.csv"/>
    <s v="ce9a6b5f-5d3c-4f75-8c1e-609edc6c410b"/>
    <s v="Battelle Applied Genomics"/>
    <s v="D11"/>
    <x v="21"/>
    <s v="PRIN.AOS.S2"/>
    <x v="1258"/>
    <d v="2020-03-25T09:00:00"/>
    <s v="OK"/>
    <x v="1263"/>
    <s v="A00000135549"/>
    <s v="BATTELLE_epifluorProtocol_V4"/>
    <s v="automated image analysis"/>
    <n v="25"/>
    <n v="10"/>
    <n v="10"/>
    <n v="10"/>
    <n v="100"/>
    <n v="4450"/>
    <n v="1922840"/>
    <m/>
    <s v=""/>
    <s v=""/>
    <s v="TuIbGgXF7vfwmbH0HRfL8A=="/>
    <s v=""/>
    <s v="TuIbGgXF7veSFaINxEViRw=="/>
  </r>
  <r>
    <s v="NEON.D11.PRIN.DP1.20138.001.amc_cellCounts.2020-02.expanded.20231227T224246Z.csv"/>
    <s v="d5cd2402-017a-4d1f-aee1-d5e6ed7a7951"/>
    <s v="Battelle Applied Genomics"/>
    <s v="D11"/>
    <x v="21"/>
    <s v="PRIN.AOS.S2"/>
    <x v="1259"/>
    <d v="2020-03-25T09:00:00"/>
    <s v="OK"/>
    <x v="1264"/>
    <s v="A00000135460"/>
    <s v="BATTELLE_epifluorProtocol_V4"/>
    <s v="automated image analysis"/>
    <n v="25"/>
    <n v="100"/>
    <n v="10"/>
    <n v="10"/>
    <n v="100"/>
    <n v="129100"/>
    <n v="55783951"/>
    <m/>
    <s v=""/>
    <s v=""/>
    <s v="TuIbGgXF7vfwmbH0HRfL8A=="/>
    <s v=""/>
    <s v="TuIbGgXF7veSFaINxEViRw=="/>
  </r>
  <r>
    <s v="NEON.D11.PRIN.DP1.20138.001.amc_cellCounts.2020-10.expanded.20231227T204205Z.csv"/>
    <s v="037f8b0f-945d-4bff-ae6b-e7a044306b0a"/>
    <s v="Battelle Applied Genomics"/>
    <s v="D11"/>
    <x v="21"/>
    <s v="PRIN.AOS.S2"/>
    <x v="1260"/>
    <d v="2020-11-18T09:00:00"/>
    <s v="OK"/>
    <x v="1265"/>
    <s v="A00000136785"/>
    <s v="BATTELLE_epifluorProtocol_V4"/>
    <s v="automated image analysis"/>
    <n v="25"/>
    <n v="10"/>
    <n v="10"/>
    <n v="10"/>
    <n v="100"/>
    <n v="4700"/>
    <n v="2030864"/>
    <m/>
    <s v=""/>
    <s v=""/>
    <s v="TuIbGgXF7vfwmbH0HRfL8A=="/>
    <s v=""/>
    <s v="/4JMnnzktjJU8JLmyyFMqw=="/>
  </r>
  <r>
    <s v="NEON.D11.PRIN.DP1.20138.001.amc_cellCounts.2020-12.expanded.20231227T221015Z.csv"/>
    <s v="4b16df84-28e9-470f-a7bb-c96cb1e768a2"/>
    <s v="Battelle Applied Genomics"/>
    <s v="D11"/>
    <x v="21"/>
    <s v="PRIN.AOS.S2"/>
    <x v="1261"/>
    <d v="2021-06-07T09:00:00"/>
    <s v="OK"/>
    <x v="1266"/>
    <s v="A00000136890"/>
    <s v="BATTELLE_epifluorProtocol_V4"/>
    <s v="automated image analysis"/>
    <n v="25"/>
    <n v="10"/>
    <n v="10"/>
    <n v="10"/>
    <n v="100"/>
    <n v="2080"/>
    <n v="898765"/>
    <m/>
    <s v=""/>
    <s v=""/>
    <s v="TuIbGgXF7vfcUnbShO1+tw=="/>
    <s v=""/>
    <s v="TuIbGgXF7vf4scFP2EHD/A=="/>
  </r>
  <r>
    <s v="NEON.D11.PRIN.DP1.20138.001.amc_cellCounts.2021-03.expanded.20231228T014336Z.csv"/>
    <s v="494daa2f-d6e7-4a48-902e-eae3cb0dfcbf"/>
    <s v="Battelle Applied Genomics"/>
    <s v="D11"/>
    <x v="21"/>
    <s v="PRIN.AOS.S2"/>
    <x v="1262"/>
    <d v="2021-06-07T09:00:00"/>
    <s v="OK"/>
    <x v="1267"/>
    <s v="A00000272444"/>
    <s v="BATTELLE_epifluorProtocol_V4"/>
    <s v="automated image analysis"/>
    <n v="25"/>
    <n v="10"/>
    <n v="10"/>
    <n v="10"/>
    <n v="100"/>
    <n v="2060"/>
    <n v="890123"/>
    <m/>
    <s v=""/>
    <s v=""/>
    <s v="TuIbGgXF7vfcUnbShO1+tw=="/>
    <s v=""/>
    <s v="TuIbGgXF7vf4scFP2EHD/A=="/>
  </r>
  <r>
    <s v="NEON.D11.PRIN.DP1.20138.001.amc_cellCounts.2021-04.expanded.20231228T001355Z.csv"/>
    <s v="8178ef5d-017e-423a-b74e-300e96554929"/>
    <s v="Battelle Applied Genomics"/>
    <s v="D11"/>
    <x v="21"/>
    <s v="PRIN.AOS.S2"/>
    <x v="1263"/>
    <d v="2021-06-15T09:00:00"/>
    <s v="OK"/>
    <x v="1268"/>
    <s v="A00000272586"/>
    <s v="BATTELLE_epifluorProtocol_V4"/>
    <s v="automated image analysis"/>
    <n v="25"/>
    <n v="10"/>
    <n v="10"/>
    <n v="10"/>
    <n v="100"/>
    <n v="2610"/>
    <n v="1127778"/>
    <m/>
    <s v=""/>
    <s v=""/>
    <s v="TuIbGgXF7vfcUnbShO1+tw=="/>
    <s v=""/>
    <s v="TuIbGgXF7vf4scFP2EHD/A=="/>
  </r>
  <r>
    <s v="NEON.D11.PRIN.DP1.20138.001.amc_cellCounts.2021-05.expanded.20231227T235936Z.csv"/>
    <s v="989d7a73-0492-4c89-9898-1456856aade6"/>
    <s v="Battelle Applied Genomics"/>
    <s v="D11"/>
    <x v="21"/>
    <s v="PRIN.AOS.S2"/>
    <x v="1264"/>
    <d v="2021-06-15T09:00:00"/>
    <s v="OK"/>
    <x v="1269"/>
    <s v="A00000272701"/>
    <s v="BATTELLE_epifluorProtocol_V4"/>
    <s v="automated image analysis"/>
    <n v="25"/>
    <n v="10"/>
    <n v="10"/>
    <n v="10"/>
    <n v="100"/>
    <n v="3260"/>
    <n v="1408642"/>
    <m/>
    <s v=""/>
    <s v=""/>
    <s v="TuIbGgXF7vfcUnbShO1+tw=="/>
    <s v=""/>
    <s v="TuIbGgXF7vf4scFP2EHD/A=="/>
  </r>
  <r>
    <s v="NEON.D11.PRIN.DP1.20138.001.amc_cellCounts.2021-06.expanded.20231228T020931Z.csv"/>
    <s v="0acd55b3-f85c-4d5e-9d6f-0b744abc1256"/>
    <s v="Battelle Applied Genomics"/>
    <s v="D11"/>
    <x v="21"/>
    <s v="PRIN.AOS.reach"/>
    <x v="1265"/>
    <d v="2021-08-04T09:00:00"/>
    <s v="OK"/>
    <x v="1270"/>
    <s v="A00000272799"/>
    <s v="BATTELLE_epifluorProtocol_V5"/>
    <s v="automated image analysis"/>
    <n v="25"/>
    <n v="100"/>
    <n v="10"/>
    <n v="10"/>
    <n v="100"/>
    <n v="50900"/>
    <n v="21993827"/>
    <m/>
    <s v=""/>
    <s v=""/>
    <s v="TuIbGgXF7vfcUnbShO1+tw=="/>
    <s v=""/>
    <s v="TuIbGgXF7vf4scFP2EHD/A=="/>
  </r>
  <r>
    <s v="NEON.D11.PRIN.DP1.20138.001.amc_cellCounts.2021-07.expanded.20231227T235858Z.csv"/>
    <s v="94a645ec-3fb8-4c0e-b5d9-99ee7dbbbec8"/>
    <s v="Battelle Applied Genomics"/>
    <s v="D11"/>
    <x v="21"/>
    <s v="PRIN.AOS.S2"/>
    <x v="1266"/>
    <d v="2021-07-19T09:00:00"/>
    <s v="OK"/>
    <x v="1271"/>
    <s v="A00000272937"/>
    <s v="BATTELLE_epifluorProtocol_V4"/>
    <s v="automated image analysis"/>
    <n v="25"/>
    <n v="10"/>
    <n v="10"/>
    <n v="10"/>
    <n v="100"/>
    <n v="5990"/>
    <n v="2588272"/>
    <m/>
    <s v=""/>
    <s v=""/>
    <s v="TuIbGgXF7vfcUnbShO1+tw=="/>
    <s v=""/>
    <s v="TuIbGgXF7vf4scFP2EHD/A=="/>
  </r>
  <r>
    <s v="NEON.D11.PRIN.DP1.20138.001.amc_cellCounts.2021-08.expanded.20231227T234141Z.csv"/>
    <s v="47f76bf0-cfc7-4f63-bd8e-393f0690e912"/>
    <s v="Battelle Applied Genomics"/>
    <s v="D11"/>
    <x v="21"/>
    <s v="PRIN.AOS.S2"/>
    <x v="1267"/>
    <d v="2021-09-22T09:00:00"/>
    <s v="OK"/>
    <x v="1272"/>
    <s v="A00000273267"/>
    <s v="BATTELLE_epifluorProtocol_V5"/>
    <s v="automated image analysis"/>
    <n v="25"/>
    <n v="10"/>
    <n v="10"/>
    <n v="10"/>
    <n v="100"/>
    <n v="7080"/>
    <n v="3059259"/>
    <m/>
    <s v=""/>
    <s v=""/>
    <s v="TuIbGgXF7vfcUnbShO1+tw=="/>
    <s v=""/>
    <s v="TuIbGgXF7vf4scFP2EHD/A=="/>
  </r>
  <r>
    <s v="NEON.D11.PRIN.DP1.20138.001.amc_cellCounts.2021-09.expanded.20231227T232637Z.csv"/>
    <s v="0a75b1bc-1254-46d4-a015-b58681ee96c9"/>
    <s v="Battelle Applied Genomics"/>
    <s v="D11"/>
    <x v="21"/>
    <s v="PRIN.AOS.S2"/>
    <x v="1268"/>
    <d v="2021-12-07T09:00:00"/>
    <s v="OK"/>
    <x v="1273"/>
    <s v="A00000273483"/>
    <s v="BATTELLE_epifluorProtocol_V5"/>
    <s v="automated image analysis"/>
    <n v="25"/>
    <n v="10"/>
    <n v="10"/>
    <n v="10"/>
    <n v="100"/>
    <n v="3250"/>
    <n v="1404321"/>
    <m/>
    <s v=""/>
    <s v=""/>
    <s v="TuIbGgXF7vfcUnbShO1+tw=="/>
    <s v=""/>
    <s v="TuIbGgXF7vfzrVbmyJtLCA=="/>
  </r>
  <r>
    <s v="NEON.D11.PRIN.DP1.20138.001.amc_cellCounts.2021-10.expanded.20231228T014649Z.csv"/>
    <s v="84812287-01ac-4dd5-9ab9-6e67493355dd"/>
    <s v="Battelle Applied Genomics"/>
    <s v="D11"/>
    <x v="21"/>
    <s v="PRIN.AOS.S2"/>
    <x v="1269"/>
    <d v="2021-12-07T09:00:00"/>
    <s v="OK"/>
    <x v="1274"/>
    <s v="A00000273550"/>
    <s v="BATTELLE_epifluorProtocol_V5"/>
    <s v="automated image analysis"/>
    <n v="25"/>
    <n v="10"/>
    <n v="10"/>
    <n v="10"/>
    <n v="100"/>
    <n v="4800"/>
    <n v="2074074"/>
    <m/>
    <s v=""/>
    <s v=""/>
    <s v="TuIbGgXF7vfcUnbShO1+tw=="/>
    <s v=""/>
    <s v="TuIbGgXF7vfzrVbmyJtLCA=="/>
  </r>
  <r>
    <s v="NEON.D11.PRIN.DP1.20138.001.amc_cellCounts.2021-11.expanded.20231228T014823Z.csv"/>
    <s v="4d6c8c10-31c2-454e-b855-7ec7530d2da7"/>
    <s v="Battelle Applied Genomics"/>
    <s v="D11"/>
    <x v="21"/>
    <s v="PRIN.AOS.S2"/>
    <x v="1270"/>
    <d v="2021-12-07T09:00:00"/>
    <s v="OK"/>
    <x v="1275"/>
    <s v="A00000273940"/>
    <s v="BATTELLE_epifluorProtocol_V5"/>
    <s v="automated image analysis"/>
    <n v="25"/>
    <n v="100"/>
    <n v="10"/>
    <n v="10"/>
    <n v="100"/>
    <n v="8600"/>
    <n v="3716049"/>
    <n v="0"/>
    <s v=""/>
    <s v=""/>
    <s v="TuIbGgXF7vfcUnbShO1+tw=="/>
    <s v="TuIbGgXF7vcxFNi0e8oPZg=="/>
    <s v="TuIbGgXF7vfzrVbmyJtLCA=="/>
  </r>
  <r>
    <s v="NEON.D11.PRIN.DP1.20138.001.amc_cellCounts.2021-12.expanded.20231228T012844Z.csv"/>
    <s v="fd311dc6-092a-445c-9350-2760e778d4f6"/>
    <s v="Battelle Applied Genomics"/>
    <s v="D11"/>
    <x v="21"/>
    <s v="PRIN.AOS.S2"/>
    <x v="1271"/>
    <d v="2022-02-14T09:00:00"/>
    <s v="OK"/>
    <x v="1276"/>
    <s v="A00000274000"/>
    <s v="BATTELLE_epifluorProtocol_V6"/>
    <s v="automated image analysis"/>
    <n v="25"/>
    <m/>
    <n v="10"/>
    <n v="10"/>
    <n v="100"/>
    <n v="107"/>
    <n v="46235"/>
    <m/>
    <s v=""/>
    <s v=""/>
    <s v="TuIbGgXF7vfcUnbShO1+tw=="/>
    <s v=""/>
    <s v="TuIbGgXF7vf4scFP2EHD/A=="/>
  </r>
  <r>
    <s v="NEON.D11.PRIN.DP1.20138.001.amc_cellCounts.2022-01.expanded.20231229T054049Z.csv"/>
    <s v="62806d07-5cfe-418a-887b-ba994ad6bece"/>
    <s v="Battelle Applied Genomics"/>
    <s v="D11"/>
    <x v="21"/>
    <s v="PRIN.AOS.S2"/>
    <x v="1272"/>
    <d v="2022-03-28T09:00:00"/>
    <s v="OK"/>
    <x v="1277"/>
    <s v="A00000274078"/>
    <s v="BATTELLE_epifluorProtocol_V6"/>
    <s v="automated image analysis"/>
    <n v="25"/>
    <n v="10"/>
    <n v="10"/>
    <n v="10"/>
    <n v="100"/>
    <n v="1210"/>
    <n v="522840"/>
    <m/>
    <s v=""/>
    <s v=""/>
    <s v="TuIbGgXF7vfcUnbShO1+tw=="/>
    <s v=""/>
    <s v="TuIbGgXF7vfzrVbmyJtLCA=="/>
  </r>
  <r>
    <s v="NEON.D11.PRIN.DP1.20138.001.amc_cellCounts.2022-02.expanded.20231229T042021Z.csv"/>
    <s v="ec732a0e-c84e-4592-933d-cb4b15198d49"/>
    <s v="Battelle Applied Genomics"/>
    <s v="D11"/>
    <x v="21"/>
    <s v="PRIN.AOS.S2"/>
    <x v="1273"/>
    <d v="2022-03-28T09:00:00"/>
    <s v="OK"/>
    <x v="1278"/>
    <s v="A00000274104"/>
    <s v="BATTELLE_epifluorProtocol_V6"/>
    <s v="automated image analysis"/>
    <n v="25"/>
    <n v="10"/>
    <n v="10"/>
    <n v="10"/>
    <n v="100"/>
    <n v="1310"/>
    <n v="566049"/>
    <n v="2.1"/>
    <s v=""/>
    <s v=""/>
    <s v="TuIbGgXF7vfcUnbShO1+tw=="/>
    <s v="TuIbGgXF7vcxFNi0e8oPZg=="/>
    <s v="TuIbGgXF7vfzrVbmyJtLCA=="/>
  </r>
  <r>
    <s v="NEON.D11.PRIN.DP1.20138.001.amc_cellCounts.2022-03.expanded.20231229T052632Z.csv"/>
    <s v="595c3606-3843-4094-abf5-8cc89ba0bd4e"/>
    <s v="Battelle Applied Genomics"/>
    <s v="D11"/>
    <x v="21"/>
    <s v="PRIN.AOS.S2"/>
    <x v="1274"/>
    <d v="2022-03-28T09:00:00"/>
    <s v="OK"/>
    <x v="1279"/>
    <s v="A00000274203"/>
    <s v="BATTELLE_epifluorProtocol_V6"/>
    <s v="automated image analysis"/>
    <n v="25"/>
    <n v="10"/>
    <n v="10"/>
    <n v="10"/>
    <n v="100"/>
    <n v="1160"/>
    <n v="501235"/>
    <m/>
    <s v=""/>
    <s v=""/>
    <s v="TuIbGgXF7vfcUnbShO1+tw=="/>
    <s v=""/>
    <s v="TuIbGgXF7vfzrVbmyJtLCA=="/>
  </r>
  <r>
    <s v="NEON.D11.PRIN.DP1.20138.001.amc_cellCounts.2022-04.expanded.20231229T045932Z.csv"/>
    <s v="54a43194-92a4-4974-8889-a32eeac98652"/>
    <s v="Battelle Applied Genomics"/>
    <s v="D11"/>
    <x v="21"/>
    <s v="PRIN.AOS.S2"/>
    <x v="1275"/>
    <d v="2022-06-14T09:00:00"/>
    <s v="OK"/>
    <x v="1280"/>
    <s v="A00000274624"/>
    <s v="BATTELLE_epifluorProtocol_V6"/>
    <s v="automated image analysis"/>
    <n v="25"/>
    <n v="100"/>
    <n v="10"/>
    <n v="10"/>
    <n v="100"/>
    <n v="15000"/>
    <n v="6481481"/>
    <m/>
    <s v=""/>
    <s v=""/>
    <s v="TuIbGgXF7vfcUnbShO1+tw=="/>
    <s v=""/>
    <s v="TuIbGgXF7vf4scFP2EHD/A=="/>
  </r>
  <r>
    <s v="NEON.D11.PRIN.DP1.20138.001.amc_cellCounts.2022-05.expanded.20231229T040332Z.csv"/>
    <s v="22786f59-750e-422a-9380-172528dc7f9f"/>
    <s v="Battelle Applied Genomics"/>
    <s v="D11"/>
    <x v="21"/>
    <s v="PRIN.AOS.reach"/>
    <x v="1276"/>
    <d v="2022-06-14T09:00:00"/>
    <s v="OK"/>
    <x v="1281"/>
    <s v="A00000275178"/>
    <s v="BATTELLE_epifluorProtocol_V6"/>
    <s v="automated image analysis"/>
    <n v="25"/>
    <n v="100"/>
    <n v="10"/>
    <n v="10"/>
    <n v="100"/>
    <n v="16200"/>
    <n v="7000000"/>
    <n v="2.1"/>
    <s v=""/>
    <s v=""/>
    <s v="TuIbGgXF7vfcUnbShO1+tw=="/>
    <s v="TuIbGgXF7vcxFNi0e8oPZg=="/>
    <s v="TuIbGgXF7vdq9+RZQwh5Jw=="/>
  </r>
  <r>
    <s v="NEON.D11.PRIN.DP1.20138.001.amc_cellCounts.2022-06.expanded.20231229T051612Z.csv"/>
    <s v="c27ae381-1925-4d78-a001-bb739a3cb69e"/>
    <s v="Battelle Applied Genomics"/>
    <s v="D11"/>
    <x v="21"/>
    <s v="PRIN.AOS.S2"/>
    <x v="1277"/>
    <d v="2022-08-15T09:00:00"/>
    <s v="OK"/>
    <x v="1282"/>
    <s v="A00000275960"/>
    <s v="BATTELLE_epifluorProtocol_V6"/>
    <s v="automated image analysis"/>
    <n v="25"/>
    <n v="10"/>
    <n v="10"/>
    <n v="10"/>
    <n v="100"/>
    <n v="2350"/>
    <n v="1015432"/>
    <n v="3.3"/>
    <s v=""/>
    <s v=""/>
    <s v="TuIbGgXF7vfcUnbShO1+tw=="/>
    <s v="TuIbGgXF7vfeH3y1NAol+w=="/>
    <s v="ljFJY13p6pzg2KxKCNjSrw=="/>
  </r>
  <r>
    <s v="NEON.D11.PRIN.DP1.20138.001.amc_cellCounts.2022-07.expanded.20231229T045537Z.csv"/>
    <s v="0675391b-4a38-46ef-8a79-662703623619"/>
    <s v="Battelle Applied Genomics"/>
    <s v="D11"/>
    <x v="21"/>
    <s v="PRIN.AOS.S2"/>
    <x v="1278"/>
    <d v="2022-08-15T09:00:00"/>
    <s v="OK"/>
    <x v="1283"/>
    <s v="A00000275930"/>
    <s v="BATTELLE_epifluorProtocol_V6"/>
    <s v="automated image analysis"/>
    <n v="25"/>
    <n v="10"/>
    <n v="10"/>
    <n v="10"/>
    <n v="100"/>
    <n v="4800"/>
    <n v="2074074"/>
    <m/>
    <s v=""/>
    <s v=""/>
    <s v="TuIbGgXF7vf19myfWd/EhQ=="/>
    <s v=""/>
    <s v="ljFJY13p6pzg2KxKCNjSrw=="/>
  </r>
  <r>
    <s v="NEON.D11.PRIN.DP1.20138.001.amc_cellCounts.2022-08.expanded.20231229T055601Z.csv"/>
    <s v="3e189c15-f328-4757-8444-6d17e6f823d8"/>
    <s v="Battelle Applied Genomics"/>
    <s v="D11"/>
    <x v="21"/>
    <s v="PRIN.AOS.reach"/>
    <x v="1279"/>
    <d v="2022-11-14T09:00:00"/>
    <s v="OK"/>
    <x v="1284"/>
    <s v="A00000276280"/>
    <s v="BATTELLE_epifluorProtocol_V6"/>
    <s v="automated image analysis"/>
    <n v="25"/>
    <n v="100"/>
    <n v="10"/>
    <n v="10"/>
    <n v="100"/>
    <n v="112900"/>
    <n v="48783951"/>
    <m/>
    <s v=""/>
    <s v=""/>
    <s v="AvTWY8HWm8s="/>
    <s v=""/>
    <s v="TuIbGgXF7vf4scFP2EHD/A=="/>
  </r>
  <r>
    <s v="NEON.D11.PRIN.DP1.20138.001.amc_cellCounts.2022-09.expanded.20231229T060804Z.csv"/>
    <s v="226fddc7-6e42-4ea2-b680-a0332f93c52b"/>
    <s v="Battelle Applied Genomics"/>
    <s v="D11"/>
    <x v="21"/>
    <s v="PRIN.AOS.S2"/>
    <x v="1280"/>
    <d v="2022-10-20T09:00:00"/>
    <s v="OK"/>
    <x v="1285"/>
    <s v="A00000276636"/>
    <s v="BATTELLE_epifluorProtocol_V6"/>
    <s v="automated image analysis"/>
    <n v="25"/>
    <n v="10"/>
    <n v="10"/>
    <n v="10"/>
    <n v="100"/>
    <n v="1670"/>
    <n v="721605"/>
    <n v="2.2000000000000002"/>
    <s v=""/>
    <s v=""/>
    <s v="TuIbGgXF7vfwmbH0HRfL8A=="/>
    <s v="TuIbGgXF7vfeH3y1NAol+w=="/>
    <s v="TuIbGgXF7vf4scFP2EHD/A=="/>
  </r>
  <r>
    <s v="NEON.D11.PRIN.DP1.20138.001.amc_cellCounts.2022-10.expanded.20231229T041312Z.csv"/>
    <s v="08742c3e-ef22-410c-bfd6-9de168f7b430"/>
    <s v="Battelle Memorial Institute"/>
    <s v="D11"/>
    <x v="21"/>
    <s v="PRIN.AOS.reach"/>
    <x v="1281"/>
    <d v="2023-02-08T09:00:00"/>
    <s v="OK"/>
    <x v="1286"/>
    <s v="A00000276952"/>
    <s v="BATTELLE_epifluorProtocol_V6"/>
    <s v="automated image analysis"/>
    <n v="25"/>
    <n v="100"/>
    <n v="9"/>
    <n v="10"/>
    <n v="100"/>
    <n v="21500"/>
    <n v="10322359"/>
    <m/>
    <s v=""/>
    <s v=""/>
    <s v="TuIbGgXF7vf5QN6lKJFDaA=="/>
    <s v=""/>
    <s v="TuIbGgXF7vdlZiSBHnEoLg=="/>
  </r>
  <r>
    <s v="NEON.D11.PRIN.DP1.20138.001.amc_cellCounts.2022-11.expanded.20231229T042642Z.csv"/>
    <s v="bbaf8e16-a4f3-4a27-b858-f610931f57be"/>
    <s v="Battelle Memorial Institute"/>
    <s v="D11"/>
    <x v="21"/>
    <s v="PRIN.AOS.S2"/>
    <x v="1282"/>
    <d v="2022-12-19T09:00:00"/>
    <s v="OK"/>
    <x v="1287"/>
    <s v="A00000277308"/>
    <s v="BATTELLE_epifluorProtocol_V6"/>
    <s v="manual image analysis"/>
    <n v="25"/>
    <n v="10"/>
    <n v="10"/>
    <n v="10"/>
    <n v="100"/>
    <n v="1340"/>
    <n v="579012"/>
    <m/>
    <s v=""/>
    <s v=""/>
    <s v="TuIbGgXF7vfcUnbShO1+tw=="/>
    <s v=""/>
    <s v="TuIbGgXF7vdcmSCYVrPGNQ=="/>
  </r>
  <r>
    <s v="NEON.D11.PRIN.DP1.20138.001.amc_cellCounts.2022-12.expanded.20231229T061003Z.csv"/>
    <s v="4b555506-e0d3-4d23-a7f1-aed7f3271719"/>
    <s v="Battelle Memorial Institute"/>
    <s v="D11"/>
    <x v="21"/>
    <s v="PRIN.AOS.S2"/>
    <x v="1283"/>
    <d v="2023-01-30T09:00:00"/>
    <s v="OK"/>
    <x v="1288"/>
    <s v="A00000277239"/>
    <s v="BATTELLE_epifluorProtocol_V6"/>
    <s v="automated image analysis"/>
    <n v="25"/>
    <n v="10"/>
    <n v="10"/>
    <n v="10"/>
    <n v="100"/>
    <n v="5280"/>
    <n v="2281481"/>
    <m/>
    <s v=""/>
    <s v=""/>
    <s v="TuIbGgXF7vf63arGW51dzg=="/>
    <s v=""/>
    <s v="TuIbGgXF7vdlZiSBHnEoLg=="/>
  </r>
  <r>
    <s v="NEON.D11.PRIN.DP1.20138.001.amc_cellCounts.2023-01.expanded.20231229T161856Z.csv"/>
    <s v="f61a823d-e4e0-4a3d-883a-b942b3bc2a87"/>
    <s v="Battelle Memorial Institute"/>
    <s v="D11"/>
    <x v="21"/>
    <s v="PRIN.AOS.S2"/>
    <x v="1284"/>
    <d v="2023-04-05T09:00:00"/>
    <s v="OK"/>
    <x v="1289"/>
    <s v="A00000277321"/>
    <s v="BATTELLE_epifluorProtocol_V6"/>
    <s v="automated image analysis"/>
    <n v="25"/>
    <m/>
    <n v="10"/>
    <n v="10"/>
    <n v="100"/>
    <n v="210"/>
    <n v="90741"/>
    <m/>
    <s v=""/>
    <s v=""/>
    <s v="TuIbGgXF7vf63arGW51dzg=="/>
    <s v=""/>
    <s v="TuIbGgXF7vfwmbH0HRfL8A=="/>
  </r>
  <r>
    <s v="NEON.D11.PRIN.DP1.20138.001.amc_cellCounts.2023-03.expanded.20231229T160750Z.csv"/>
    <s v="6906b753-19e6-481e-9c71-8136cd940f43"/>
    <s v="Battelle Memorial Institute"/>
    <s v="D11"/>
    <x v="21"/>
    <s v="PRIN.AOS.S2"/>
    <x v="1285"/>
    <d v="2023-04-06T09:00:00"/>
    <s v="OK"/>
    <x v="1290"/>
    <s v="A00000277471"/>
    <s v="BATTELLE_epifluorProtocol_V6"/>
    <s v="automated image analysis"/>
    <n v="25"/>
    <m/>
    <n v="10"/>
    <n v="10"/>
    <n v="100"/>
    <n v="552"/>
    <n v="238519"/>
    <n v="3.2"/>
    <s v=""/>
    <s v=""/>
    <s v="TuIbGgXF7vf63arGW51dzg=="/>
    <s v="TuIbGgXF7vfwmbH0HRfL8A=="/>
    <s v="TuIbGgXF7vfwmbH0HRfL8A=="/>
  </r>
  <r>
    <s v="NEON.D11.PRIN.DP1.20138.001.amc_cellCounts.2023-05.expanded.20231229T153358Z.csv"/>
    <s v="2f42e278-05d8-43c3-ae4a-7a712e482498"/>
    <s v="Battelle Memorial Institute"/>
    <s v="D11"/>
    <x v="21"/>
    <s v="PRIN.AOS.S2"/>
    <x v="1286"/>
    <d v="2023-05-23T09:00:00"/>
    <s v="OK"/>
    <x v="1291"/>
    <s v="A00000277630"/>
    <s v="BATTELLE_epifluorProtocol_V6"/>
    <s v="automated image analysis"/>
    <n v="25"/>
    <m/>
    <n v="10"/>
    <n v="10"/>
    <n v="100"/>
    <n v="552"/>
    <n v="238519"/>
    <m/>
    <s v=""/>
    <s v=""/>
    <s v="TuIbGgXF7vf63arGW51dzg=="/>
    <s v=""/>
    <s v="TuIbGgXF7vf0RPZQi6ksGA=="/>
  </r>
  <r>
    <s v="NEON.D11.PRIN.DP1.20138.001.amc_cellCounts.2023-05.expanded.20231229T153358Z.csv"/>
    <s v="a57fe294-1541-4c6d-81d9-14310f0548ee"/>
    <s v="Battelle Memorial Institute"/>
    <s v="D11"/>
    <x v="21"/>
    <s v="PRIN.AOS.S2"/>
    <x v="1287"/>
    <d v="2023-05-31T09:00:00"/>
    <s v="OK"/>
    <x v="1292"/>
    <s v="A00000278300"/>
    <s v="BATTELLE_epifluorProtocol_V6"/>
    <s v="automated image analysis"/>
    <n v="25"/>
    <m/>
    <n v="10"/>
    <n v="10"/>
    <n v="100"/>
    <n v="1384"/>
    <n v="598025"/>
    <n v="1.6"/>
    <s v=""/>
    <s v=""/>
    <s v="TuIbGgXF7vevZb0caRpZAQ=="/>
    <s v="TuIbGgXF7vfcUnbShO1+tw=="/>
    <s v="TuIbGgXF7vf0RPZQi6ksGA=="/>
  </r>
  <r>
    <s v="NEON.D11.PRIN.DP1.20138.001.amc_cellCounts.2023-06.expanded.20231229T155638Z.csv"/>
    <s v="66de4d9e-a654-409b-9f10-ef2a95931d68"/>
    <s v="Battelle Memorial Institute"/>
    <s v="D11"/>
    <x v="21"/>
    <s v="PRIN.AOS.S2"/>
    <x v="1288"/>
    <d v="2023-07-27T09:00:00"/>
    <s v="OK"/>
    <x v="1293"/>
    <s v="A00000277631"/>
    <s v="BATTELLE_epifluorProtocol_V6"/>
    <s v="automated image analysis"/>
    <n v="25"/>
    <n v="10"/>
    <n v="10"/>
    <n v="10"/>
    <n v="100"/>
    <n v="2970"/>
    <n v="1283333"/>
    <m/>
    <s v=""/>
    <s v=""/>
    <s v="TuIbGgXF7vfcUnbShO1+tw=="/>
    <s v=""/>
    <s v="Mp+jsXCSuiERzR29wwTEow=="/>
  </r>
  <r>
    <s v="NEON.D12.BLDE.DP1.20138.001.amc_cellCounts.2018-03.expanded.20231228T175337Z.csv"/>
    <s v="03c8c5af-ec1b-474a-a9e7-118cdbf4c60f"/>
    <s v="Battelle Applied Genomics"/>
    <s v="D12"/>
    <x v="22"/>
    <s v="BLDE.AOS.S2"/>
    <x v="1289"/>
    <d v="2018-04-17T09:00:00"/>
    <s v="OK"/>
    <x v="1294"/>
    <s v=""/>
    <s v="BATTELLE_epifluorProtocol_V3"/>
    <s v="automated image analysis"/>
    <n v="25"/>
    <m/>
    <n v="11"/>
    <n v="19"/>
    <n v="100"/>
    <n v="41"/>
    <n v="8432"/>
    <n v="2.8"/>
    <s v="LR"/>
    <s v="Sample images had high background."/>
    <s v="TuIbGgXF7vf63arGW51dzg=="/>
    <s v=""/>
    <s v="TuIbGgXF7vcxFNi0e8oPZg=="/>
  </r>
  <r>
    <s v="NEON.D12.BLDE.DP1.20138.001.amc_cellCounts.2018-04.expanded.20231228T171151Z.csv"/>
    <s v="5ff09e4e-808d-4210-9ea7-81632a420e73"/>
    <s v="Battelle Applied Genomics"/>
    <s v="D12"/>
    <x v="22"/>
    <s v="BLDE.AOS.S2"/>
    <x v="1290"/>
    <d v="2018-04-17T09:00:00"/>
    <s v="OK"/>
    <x v="1295"/>
    <s v=""/>
    <s v="BATTELLE_epifluorProtocol_V3"/>
    <s v="automated image analysis"/>
    <n v="25"/>
    <m/>
    <n v="11"/>
    <n v="19"/>
    <n v="100"/>
    <n v="551"/>
    <n v="113321"/>
    <n v="2.8"/>
    <s v=""/>
    <s v="Sample images had high background."/>
    <s v="TuIbGgXF7vf63arGW51dzg=="/>
    <s v=""/>
    <s v="TuIbGgXF7vcxFNi0e8oPZg=="/>
  </r>
  <r>
    <s v="NEON.D12.BLDE.DP1.20138.001.amc_cellCounts.2018-05.expanded.20231228T174410Z.csv"/>
    <s v="29d40b34-a08c-4ffe-9687-f90a71a93f12"/>
    <s v="Battelle Applied Genomics"/>
    <s v="D12"/>
    <x v="22"/>
    <s v="BLDE.AOS.S2"/>
    <x v="1291"/>
    <d v="2018-06-20T09:00:00"/>
    <s v="OK"/>
    <x v="1296"/>
    <s v="A00000031620"/>
    <s v="BATTELLE_epifluorProtocol_V3"/>
    <s v="manual image analysis"/>
    <n v="25"/>
    <m/>
    <n v="11"/>
    <n v="10"/>
    <n v="100"/>
    <n v="388"/>
    <n v="152413"/>
    <n v="0.6"/>
    <s v=""/>
    <s v=""/>
    <s v="TuIbGgXF7vfeH3y1NAol+w=="/>
    <s v=""/>
    <s v="TuIbGgXF7vcxFNi0e8oPZg=="/>
  </r>
  <r>
    <s v="NEON.D12.BLDE.DP1.20138.001.amc_cellCounts.2018-06.expanded.20231228T190726Z.csv"/>
    <s v="fd118dc2-54a3-4ded-9dc3-ef2ef13ec04d"/>
    <s v="Battelle Applied Genomics"/>
    <s v="D12"/>
    <x v="22"/>
    <s v="BLDE.AOS.S2"/>
    <x v="1292"/>
    <d v="2018-06-20T09:00:00"/>
    <s v="OK"/>
    <x v="1297"/>
    <s v="A00000031711"/>
    <s v="BATTELLE_epifluorProtocol_V3"/>
    <s v="manual image analysis"/>
    <n v="25"/>
    <m/>
    <n v="12"/>
    <n v="10"/>
    <n v="100"/>
    <n v="913"/>
    <n v="328755"/>
    <n v="0.6"/>
    <s v=""/>
    <s v=""/>
    <s v="TuIbGgXF7vfeH3y1NAol+w=="/>
    <s v=""/>
    <s v="TuIbGgXF7vcxFNi0e8oPZg=="/>
  </r>
  <r>
    <s v="NEON.D12.BLDE.DP1.20138.001.amc_cellCounts.2018-07.expanded.20231228T192354Z.csv"/>
    <s v="1c64b599-282b-4ed5-a43f-65039b95bc10"/>
    <s v="Battelle Applied Genomics"/>
    <s v="D12"/>
    <x v="22"/>
    <s v="BLDE.AOS.S2"/>
    <x v="1293"/>
    <d v="2018-08-20T09:00:00"/>
    <s v="OK"/>
    <x v="1298"/>
    <s v="A00000031069"/>
    <s v="BATTELLE_epifluorProtocol_V3"/>
    <s v="manual image analysis"/>
    <n v="47"/>
    <m/>
    <n v="12"/>
    <n v="10"/>
    <n v="100"/>
    <n v="370"/>
    <n v="609053"/>
    <n v="0.6"/>
    <s v=""/>
    <s v="Sample contains large number of artifact particles (crystaline particles) that were not counted."/>
    <s v="TuIbGgXF7vfeH3y1NAol+w=="/>
    <s v=""/>
    <s v="TuIbGgXF7vcxFNi0e8oPZg=="/>
  </r>
  <r>
    <s v="NEON.D12.BLDE.DP1.20138.001.amc_cellCounts.2018-08.expanded.20231228T183438Z.csv"/>
    <s v="79678cbb-f671-4023-8a3c-b5d686b01145"/>
    <s v="Battelle Applied Genomics"/>
    <s v="D12"/>
    <x v="22"/>
    <s v="BLDE.AOS.S2"/>
    <x v="1294"/>
    <d v="2018-10-11T09:00:00"/>
    <s v="OK"/>
    <x v="1299"/>
    <s v="A00000031264"/>
    <s v="BATTELLE_epifluorProtocol_V3"/>
    <s v="automated image analysis"/>
    <n v="25"/>
    <m/>
    <n v="10"/>
    <n v="10"/>
    <m/>
    <n v="760"/>
    <n v="328395"/>
    <n v="0.6"/>
    <s v=""/>
    <s v=""/>
    <s v="TuIbGgXF7vfcUnbShO1+tw=="/>
    <s v=""/>
    <s v="TuIbGgXF7vcxFNi0e8oPZg=="/>
  </r>
  <r>
    <s v="NEON.D12.BLDE.DP1.20138.001.amc_cellCounts.2018-09.expanded.20231228T182357Z.csv"/>
    <s v="4f83d7be-5221-49e7-a836-2e9c80a64ad5"/>
    <s v="Battelle Applied Genomics"/>
    <s v="D12"/>
    <x v="22"/>
    <s v="BLDE.AOS.S2"/>
    <x v="1295"/>
    <d v="2018-10-29T09:00:00"/>
    <s v="Other (describe in remarks)"/>
    <x v="1300"/>
    <s v="A00000053421"/>
    <s v="BATTELLE_epifluorProtocol_V3"/>
    <s v="automated image analysis"/>
    <n v="25"/>
    <m/>
    <n v="0"/>
    <n v="10"/>
    <n v="100"/>
    <m/>
    <m/>
    <n v="1.7"/>
    <s v="LX"/>
    <s v="Cells dispersed across multiple focal planes, high cell density. Unable to image or count accurately."/>
    <s v="TuIbGgXF7vfcUnbShO1+tw=="/>
    <s v=""/>
    <s v="TuIbGgXF7vfeH3y1NAol+w=="/>
  </r>
  <r>
    <s v="NEON.D12.BLDE.DP1.20138.001.amc_cellCounts.2018-10.expanded.20231228T174729Z.csv"/>
    <s v="00016260-b2f3-4844-8d7d-c50aea3ed8b8"/>
    <s v="Battelle Applied Genomics"/>
    <s v="D12"/>
    <x v="22"/>
    <s v="BLDE.AOS.S2"/>
    <x v="1296"/>
    <d v="2018-10-29T09:00:00"/>
    <s v="OK"/>
    <x v="1301"/>
    <s v="A00000053685"/>
    <s v="BATTELLE_epifluorProtocol_V3"/>
    <s v="automated image analysis"/>
    <n v="25"/>
    <m/>
    <n v="10"/>
    <n v="10"/>
    <n v="100"/>
    <n v="1244"/>
    <n v="537531"/>
    <n v="1.7"/>
    <s v=""/>
    <s v=""/>
    <s v="TuIbGgXF7vfcUnbShO1+tw=="/>
    <s v=""/>
    <s v="TuIbGgXF7vfeH3y1NAol+w=="/>
  </r>
  <r>
    <s v="NEON.D12.BLDE.DP1.20138.001.amc_cellCounts.2018-11.expanded.20231228T170200Z.csv"/>
    <s v="c3d0e70b-b066-49dc-ac8e-b8c98551a6e0"/>
    <s v="Battelle Applied Genomics"/>
    <s v="D12"/>
    <x v="22"/>
    <s v="BLDE.AOS.S2"/>
    <x v="1297"/>
    <d v="2019-01-14T09:00:00"/>
    <s v="OK"/>
    <x v="1302"/>
    <s v="A00000053838"/>
    <s v="BATTELLE_epifluorProtocol_V3"/>
    <s v="automated image analysis"/>
    <n v="25"/>
    <m/>
    <n v="10"/>
    <n v="10"/>
    <n v="100"/>
    <n v="1043"/>
    <n v="450679"/>
    <n v="0.6"/>
    <s v=""/>
    <s v=""/>
    <s v="TuIbGgXF7vfcUnbShO1+tw=="/>
    <s v=""/>
    <s v="TuIbGgXF7vfeH3y1NAol+w=="/>
  </r>
  <r>
    <s v="NEON.D12.BLDE.DP1.20138.001.amc_cellCounts.2018-12.expanded.20231228T183835Z.csv"/>
    <s v="0c326967-1b45-4045-85e6-48ad2e00d11c"/>
    <s v="Battelle Applied Genomics"/>
    <s v="D12"/>
    <x v="22"/>
    <s v="BLDE.AOS.S2"/>
    <x v="1298"/>
    <d v="2019-01-14T09:00:00"/>
    <s v="OK"/>
    <x v="1303"/>
    <s v="A00000054058"/>
    <s v="BATTELLE_epifluorProtocol_V3"/>
    <s v="automated image analysis"/>
    <n v="25"/>
    <m/>
    <n v="10"/>
    <n v="10"/>
    <n v="100"/>
    <n v="268"/>
    <n v="115802"/>
    <n v="0.6"/>
    <s v=""/>
    <s v=""/>
    <s v="TuIbGgXF7vfcUnbShO1+tw=="/>
    <s v=""/>
    <s v="TuIbGgXF7vfeH3y1NAol+w=="/>
  </r>
  <r>
    <s v="NEON.D12.BLDE.DP1.20138.001.amc_cellCounts.2019-01.expanded.20231227T175750Z.csv"/>
    <s v="630485a6-1902-4878-aeca-1a31fd6b29d9"/>
    <s v="Battelle Applied Genomics"/>
    <s v="D12"/>
    <x v="22"/>
    <s v="BLDE.AOS.S2"/>
    <x v="1299"/>
    <d v="2019-02-28T09:00:00"/>
    <s v="OK"/>
    <x v="1304"/>
    <s v="A00000054051"/>
    <s v="BATTELLE_epifluorProtocol_V3"/>
    <s v="automated image analysis"/>
    <n v="25"/>
    <m/>
    <n v="10"/>
    <n v="15"/>
    <n v="100"/>
    <n v="547"/>
    <n v="157572"/>
    <n v="0.6"/>
    <s v=""/>
    <s v=""/>
    <s v="TuIbGgXF7vfcUnbShO1+tw=="/>
    <s v=""/>
    <s v="TuIbGgXF7vfeH3y1NAol+w=="/>
  </r>
  <r>
    <s v="NEON.D12.BLDE.DP1.20138.001.amc_cellCounts.2019-02.expanded.20231227T175159Z.csv"/>
    <s v="bfe61010-965a-44ee-8cff-b41441134346"/>
    <s v="Battelle Applied Genomics"/>
    <s v="D12"/>
    <x v="22"/>
    <s v="BLDE.AOS.S2"/>
    <x v="1300"/>
    <d v="2019-02-28T09:00:00"/>
    <s v="OK"/>
    <x v="1305"/>
    <s v="A00000054050"/>
    <s v="BATTELLE_epifluorProtocol_V3"/>
    <s v="automated image analysis"/>
    <n v="25"/>
    <m/>
    <n v="10"/>
    <n v="15"/>
    <n v="100"/>
    <n v="1493"/>
    <n v="430082"/>
    <n v="0.6"/>
    <s v=""/>
    <s v=""/>
    <s v="TuIbGgXF7vfcUnbShO1+tw=="/>
    <s v=""/>
    <s v="TuIbGgXF7vfeH3y1NAol+w=="/>
  </r>
  <r>
    <s v="NEON.D12.BLDE.DP1.20138.001.amc_cellCounts.2019-03.expanded.20231227T171527Z.csv"/>
    <s v="d80cc475-6cf7-42a7-8387-3cec0d50c847"/>
    <s v="Battelle Applied Genomics"/>
    <s v="D12"/>
    <x v="22"/>
    <s v="BLDE.AOS.S2"/>
    <x v="1301"/>
    <d v="2019-05-07T09:00:00"/>
    <s v="OK"/>
    <x v="1306"/>
    <s v="A00000054031"/>
    <s v="BATTELLE_epifluorProtocol_V3"/>
    <s v="automated image analysis"/>
    <n v="25"/>
    <m/>
    <n v="10"/>
    <n v="15"/>
    <n v="100"/>
    <n v="796"/>
    <n v="229300"/>
    <m/>
    <s v=""/>
    <s v=""/>
    <s v="TuIbGgXF7vfcUnbShO1+tw=="/>
    <s v=""/>
    <s v="TuIbGgXF7vfeH3y1NAol+w=="/>
  </r>
  <r>
    <s v="NEON.D12.BLDE.DP1.20138.001.amc_cellCounts.2019-04.expanded.20231227T190850Z.csv"/>
    <s v="dbb62b37-4e62-4af8-8522-26959673b391"/>
    <s v="Battelle Applied Genomics"/>
    <s v="D12"/>
    <x v="22"/>
    <s v="BLDE.AOS.S2"/>
    <x v="1302"/>
    <d v="2019-05-07T09:00:00"/>
    <s v="OK"/>
    <x v="1307"/>
    <s v="A00000053846"/>
    <s v="BATTELLE_epifluorProtocol_V3"/>
    <s v="automated image analysis"/>
    <n v="25"/>
    <m/>
    <n v="10"/>
    <n v="15"/>
    <n v="100"/>
    <n v="646"/>
    <n v="186091"/>
    <m/>
    <s v=""/>
    <s v=""/>
    <s v="TuIbGgXF7vfcUnbShO1+tw=="/>
    <s v=""/>
    <s v="TuIbGgXF7vfeH3y1NAol+w=="/>
  </r>
  <r>
    <s v="NEON.D12.BLDE.DP1.20138.001.amc_cellCounts.2019-05.expanded.20231227T173802Z.csv"/>
    <s v="b5f58990-a03f-42b7-89ac-76358928b0f3"/>
    <s v="Battelle Applied Genomics"/>
    <s v="D12"/>
    <x v="22"/>
    <s v="BLDE.AOS.S2"/>
    <x v="1303"/>
    <d v="2019-06-20T09:00:00"/>
    <s v="OK"/>
    <x v="1308"/>
    <s v="A00000053965"/>
    <s v="BATTELLE_epifluorProtocol_V3"/>
    <s v="automated image analysis"/>
    <n v="25"/>
    <m/>
    <n v="10"/>
    <n v="10"/>
    <n v="100"/>
    <n v="2558"/>
    <n v="1105309"/>
    <n v="0"/>
    <s v=""/>
    <s v=""/>
    <s v="TuIbGgXF7vf19myfWd/EhQ=="/>
    <s v=""/>
    <s v="TuIbGgXF7vfeH3y1NAol+w=="/>
  </r>
  <r>
    <s v="NEON.D12.BLDE.DP1.20138.001.amc_cellCounts.2019-06.expanded.20231227T193353Z.csv"/>
    <s v="f77a7db5-fdc4-44dd-b98d-a62dbf557d9b"/>
    <s v="Battelle Applied Genomics"/>
    <s v="D12"/>
    <x v="22"/>
    <s v="BLDE.AOS.S2"/>
    <x v="1304"/>
    <d v="2019-06-20T09:00:00"/>
    <s v="OK"/>
    <x v="1309"/>
    <s v="A00000054103"/>
    <s v="BATTELLE_epifluorProtocol_V3"/>
    <s v="automated image analysis"/>
    <n v="25"/>
    <m/>
    <n v="10"/>
    <n v="10"/>
    <n v="100"/>
    <n v="1443"/>
    <n v="623519"/>
    <n v="0.6"/>
    <s v=""/>
    <s v=""/>
    <s v="TuIbGgXF7vfeH3y1NAol+w=="/>
    <s v=""/>
    <s v="TuIbGgXF7vfeH3y1NAol+w=="/>
  </r>
  <r>
    <s v="NEON.D12.BLDE.DP1.20138.001.amc_cellCounts.2019-07.expanded.20231227T182850Z.csv"/>
    <s v="2c274e31-a067-4445-bea5-e77f1fb84d2e"/>
    <s v="Battelle Applied Genomics"/>
    <s v="D12"/>
    <x v="22"/>
    <s v="BLDE.AOS.S2"/>
    <x v="1305"/>
    <d v="2019-08-29T09:00:00"/>
    <s v="OK"/>
    <x v="1310"/>
    <s v="A00000054409"/>
    <s v="BATTELLE_epifluorProtocol_V3"/>
    <s v="automated image analysis"/>
    <n v="25"/>
    <m/>
    <n v="10"/>
    <n v="10"/>
    <n v="100"/>
    <n v="665"/>
    <n v="287346"/>
    <n v="0.6"/>
    <s v=""/>
    <s v=""/>
    <s v="TuIbGgXF7vf19myfWd/EhQ=="/>
    <s v=""/>
    <s v="TuIbGgXF7vfeH3y1NAol+w=="/>
  </r>
  <r>
    <s v="NEON.D12.BLDE.DP1.20138.001.amc_cellCounts.2019-08.expanded.20231227T173902Z.csv"/>
    <s v="6293ce41-99cb-4666-96e3-f1ee84a55dec"/>
    <s v="Battelle Applied Genomics"/>
    <s v="D12"/>
    <x v="22"/>
    <s v="BLDE.AOS.S2"/>
    <x v="1306"/>
    <d v="2019-09-11T09:00:00"/>
    <s v="OK"/>
    <x v="1311"/>
    <s v="A00000054637"/>
    <s v="BATTELLE_epifluorProtocol_V3"/>
    <s v="automated image analysis"/>
    <n v="25"/>
    <m/>
    <n v="10"/>
    <n v="10"/>
    <n v="100"/>
    <n v="615"/>
    <n v="265741"/>
    <n v="0.6"/>
    <s v=""/>
    <s v=""/>
    <s v="TuIbGgXF7vf19myfWd/EhQ=="/>
    <s v=""/>
    <s v="TuIbGgXF7vfeH3y1NAol+w=="/>
  </r>
  <r>
    <s v="NEON.D12.BLDE.DP1.20138.001.amc_cellCounts.2019-09.expanded.20231227T165649Z.csv"/>
    <s v="2418dba8-8e28-475e-90fc-53c43983ed86"/>
    <s v="Battelle Applied Genomics"/>
    <s v="D12"/>
    <x v="22"/>
    <s v="BLDE.AOS.S2"/>
    <x v="1307"/>
    <d v="2019-10-28T09:00:00"/>
    <s v="OK"/>
    <x v="1312"/>
    <s v="A00000114015"/>
    <s v="BATTELLE_epifluorProtocol_V3"/>
    <s v="automated image analysis"/>
    <n v="25"/>
    <m/>
    <n v="10"/>
    <n v="10"/>
    <n v="100"/>
    <n v="503"/>
    <n v="217346"/>
    <n v="2.8"/>
    <s v=""/>
    <s v=""/>
    <s v="TuIbGgXF7vc5xgynINeH1g=="/>
    <s v=""/>
    <s v="TuIbGgXF7vfeH3y1NAol+w=="/>
  </r>
  <r>
    <s v="NEON.D12.BLDE.DP1.20138.001.amc_cellCounts.2019-10.expanded.20231227T184050Z.csv"/>
    <s v="e62bcf95-e51d-4dc8-9679-97315dcf218a"/>
    <s v="Battelle Applied Genomics"/>
    <s v="D12"/>
    <x v="22"/>
    <s v="BLDE.AOS.S2"/>
    <x v="1308"/>
    <d v="2019-10-28T09:00:00"/>
    <s v="OK"/>
    <x v="1313"/>
    <s v="A00000054778"/>
    <s v="BATTELLE_epifluorProtocol_V3"/>
    <s v="automated image analysis"/>
    <n v="25"/>
    <m/>
    <n v="10"/>
    <n v="10"/>
    <n v="100"/>
    <n v="533"/>
    <n v="230309"/>
    <n v="2.8"/>
    <s v=""/>
    <s v=""/>
    <s v="TuIbGgXF7vc5xgynINeH1g=="/>
    <s v=""/>
    <s v="TuIbGgXF7vfeH3y1NAol+w=="/>
  </r>
  <r>
    <s v="NEON.D12.BLDE.DP1.20138.001.amc_cellCounts.2019-11.expanded.20231227T175121Z.csv"/>
    <s v="14eabfbf-650a-49de-8299-af375519b9e7"/>
    <s v="Battelle Applied Genomics"/>
    <s v="D12"/>
    <x v="22"/>
    <s v="BLDE.AOS.S2"/>
    <x v="1309"/>
    <d v="2020-01-02T09:00:00"/>
    <s v="OK"/>
    <x v="1314"/>
    <s v="A00000054790"/>
    <s v="BATTELLE_epifluorProtocol_V4"/>
    <s v="automated image analysis"/>
    <n v="25"/>
    <m/>
    <n v="10"/>
    <n v="10"/>
    <n v="100"/>
    <n v="749"/>
    <n v="323642"/>
    <m/>
    <s v=""/>
    <s v=""/>
    <s v="TuIbGgXF7vfwmbH0HRfL8A=="/>
    <s v=""/>
    <s v="TuIbGgXF7vfkyq5thAKFMA=="/>
  </r>
  <r>
    <s v="NEON.D12.BLDE.DP1.20138.001.amc_cellCounts.2019-12.expanded.20231227T171339Z.csv"/>
    <s v="b56c9295-2cee-48ea-983b-5a6b39ab4936"/>
    <s v="Battelle Applied Genomics"/>
    <s v="D12"/>
    <x v="22"/>
    <s v="BLDE.AOS.S2"/>
    <x v="1310"/>
    <d v="2020-01-02T09:00:00"/>
    <s v="OK"/>
    <x v="1315"/>
    <s v="A00000054796"/>
    <s v="BATTELLE_epifluorProtocol_V4"/>
    <s v="automated image analysis"/>
    <n v="25"/>
    <m/>
    <n v="10"/>
    <n v="10"/>
    <n v="100"/>
    <n v="757"/>
    <n v="327099"/>
    <m/>
    <s v=""/>
    <s v=""/>
    <s v="TuIbGgXF7vfwmbH0HRfL8A=="/>
    <s v=""/>
    <s v="TuIbGgXF7vfkyq5thAKFMA=="/>
  </r>
  <r>
    <s v="NEON.D12.BLDE.DP1.20138.001.amc_cellCounts.2020-01.expanded.20231227T223712Z.csv"/>
    <s v="6a05d1f3-2aef-4d6f-b968-cc5b19a76862"/>
    <s v="Battelle Applied Genomics"/>
    <s v="D12"/>
    <x v="22"/>
    <s v="BLDE.AOS.S2"/>
    <x v="1311"/>
    <d v="2020-03-11T09:00:00"/>
    <s v="Cold chain broken"/>
    <x v="1316"/>
    <s v="A00000113957"/>
    <s v="BATTELLE_epifluorProtocol_V4"/>
    <s v="automated image analysis"/>
    <n v="25"/>
    <m/>
    <n v="10"/>
    <n v="10"/>
    <n v="100"/>
    <n v="181"/>
    <n v="78210"/>
    <m/>
    <s v=""/>
    <s v="Sample was above the 1-10C range but was analyzable"/>
    <s v="TuIbGgXF7vfcUnbShO1+tw=="/>
    <s v=""/>
    <s v="TuIbGgXF7vfkyq5thAKFMA=="/>
  </r>
  <r>
    <s v="NEON.D12.BLDE.DP1.20138.001.amc_cellCounts.2020-02.expanded.20231227T224054Z.csv"/>
    <s v="4f53b228-1827-4baa-bd2c-049f7b955022"/>
    <s v="Battelle Applied Genomics"/>
    <s v="D12"/>
    <x v="22"/>
    <s v="BLDE.AOS.S2"/>
    <x v="1312"/>
    <d v="2020-03-11T09:00:00"/>
    <s v="Cold chain broken"/>
    <x v="1317"/>
    <s v="A00000054826"/>
    <s v="BATTELLE_epifluorProtocol_V4"/>
    <s v="automated image analysis"/>
    <n v="25"/>
    <m/>
    <n v="10"/>
    <n v="10"/>
    <n v="100"/>
    <n v="2324"/>
    <n v="1004198"/>
    <m/>
    <s v=""/>
    <s v="Sample was above the 1-10C range but was analyzable"/>
    <s v="TuIbGgXF7vfcUnbShO1+tw=="/>
    <s v=""/>
    <s v="TuIbGgXF7vfkyq5thAKFMA=="/>
  </r>
  <r>
    <s v="NEON.D12.BLDE.DP1.20138.001.amc_cellCounts.2020-03.expanded.20231227T224245Z.csv"/>
    <s v="7aae31a7-a65a-4f19-beb1-452d9f54ab51"/>
    <s v="Battelle Applied Genomics"/>
    <s v="D12"/>
    <x v="22"/>
    <s v="BLDE.AOS.S2"/>
    <x v="1313"/>
    <d v="2020-06-30T09:00:00"/>
    <s v="OK"/>
    <x v="1318"/>
    <s v="A00000054825"/>
    <s v="BATTELLE_epifluorProtocol_V4"/>
    <s v="automated image analysis"/>
    <n v="25"/>
    <m/>
    <n v="10"/>
    <n v="10"/>
    <n v="100"/>
    <n v="223"/>
    <n v="96358"/>
    <m/>
    <s v=""/>
    <s v=""/>
    <s v="TuIbGgXF7vfwmbH0HRfL8A=="/>
    <s v=""/>
    <s v="TuIbGgXF7vfcUnbShO1+tw=="/>
  </r>
  <r>
    <s v="NEON.D12.BLDE.DP1.20138.001.amc_cellCounts.2020-07.expanded.20231227T225157Z.csv"/>
    <s v="0ec530b0-1757-4829-9667-72045788c0c2"/>
    <s v="Battelle Applied Genomics"/>
    <s v="D12"/>
    <x v="22"/>
    <s v="BLDE.AOS.S2"/>
    <x v="1314"/>
    <d v="2020-09-24T09:00:00"/>
    <s v="OK"/>
    <x v="1319"/>
    <s v="A00000054812"/>
    <s v="BATTELLE_epifluorProtocol_V4"/>
    <s v="automated image analysis"/>
    <n v="25"/>
    <m/>
    <n v="10"/>
    <n v="10"/>
    <n v="100"/>
    <n v="698"/>
    <n v="301605"/>
    <m/>
    <s v=""/>
    <s v=""/>
    <s v="TuIbGgXF7vfkyq5thAKFMA=="/>
    <s v=""/>
    <s v="EpO2CC/Vy5ISfMKifWWP0Q=="/>
  </r>
  <r>
    <s v="NEON.D12.BLDE.DP1.20138.001.amc_cellCounts.2020-08.expanded.20231227T223921Z.csv"/>
    <s v="815c45dc-6b43-4be1-a85b-1713c8447043"/>
    <s v="Battelle Applied Genomics"/>
    <s v="D12"/>
    <x v="22"/>
    <s v="BLDE.AOS.S2"/>
    <x v="1315"/>
    <d v="2020-09-24T09:00:00"/>
    <s v="OK"/>
    <x v="1320"/>
    <s v="A00000054810"/>
    <s v="BATTELLE_epifluorProtocol_V4"/>
    <s v="automated image analysis"/>
    <n v="25"/>
    <m/>
    <n v="10"/>
    <n v="10"/>
    <n v="100"/>
    <n v="596"/>
    <n v="257531"/>
    <m/>
    <s v=""/>
    <s v=""/>
    <s v="TuIbGgXF7vfkyq5thAKFMA=="/>
    <s v=""/>
    <s v="EpO2CC/Vy5ISfMKifWWP0Q=="/>
  </r>
  <r>
    <s v="NEON.D12.BLDE.DP1.20138.001.amc_cellCounts.2020-09.expanded.20231227T223157Z.csv"/>
    <s v="40f73938-f974-4e60-9de1-820c10affc28"/>
    <s v="Battelle Applied Genomics"/>
    <s v="D12"/>
    <x v="22"/>
    <s v="BLDE.AOS.S2"/>
    <x v="1316"/>
    <d v="2020-10-23T09:00:00"/>
    <s v="OK"/>
    <x v="1321"/>
    <s v="A00000054813"/>
    <s v="BATTELLE_epifluorProtocol_V4"/>
    <s v="automated image analysis"/>
    <n v="25"/>
    <m/>
    <n v="10"/>
    <n v="10"/>
    <n v="100"/>
    <n v="345"/>
    <n v="149074"/>
    <m/>
    <s v=""/>
    <s v=""/>
    <s v="TuIbGgXF7vf19myfWd/EhQ=="/>
    <s v=""/>
    <s v="TuIbGgXF7vfkyq5thAKFMA=="/>
  </r>
  <r>
    <s v="NEON.D12.BLDE.DP1.20138.001.amc_cellCounts.2020-10.expanded.20231227T224719Z.csv"/>
    <s v="33ec3516-1a34-4170-8328-9b15f840cb4c"/>
    <s v="Battelle Applied Genomics"/>
    <s v="D12"/>
    <x v="22"/>
    <s v="BLDE.AOS.S2"/>
    <x v="1317"/>
    <d v="2020-10-23T09:00:00"/>
    <s v="OK"/>
    <x v="1322"/>
    <s v="A00000054811"/>
    <s v="BATTELLE_epifluorProtocol_V4"/>
    <s v="automated image analysis"/>
    <n v="25"/>
    <m/>
    <n v="10"/>
    <n v="10"/>
    <n v="100"/>
    <n v="643"/>
    <n v="277840"/>
    <m/>
    <s v=""/>
    <s v=""/>
    <s v="TuIbGgXF7vf19myfWd/EhQ=="/>
    <s v=""/>
    <s v="TuIbGgXF7vfkyq5thAKFMA=="/>
  </r>
  <r>
    <s v="NEON.D12.BLDE.DP1.20138.001.amc_cellCounts.2021-01.expanded.20231228T005917Z.csv"/>
    <s v="865d6e92-2f9c-48b8-864e-f7d2bc279cc1"/>
    <s v="Battelle Applied Genomics"/>
    <s v="D12"/>
    <x v="22"/>
    <s v="BLDE.AOS.S2"/>
    <x v="1318"/>
    <d v="2021-02-18T09:00:00"/>
    <s v="Other (describe in remarks)"/>
    <x v="1323"/>
    <s v="A00000117250"/>
    <s v="BATTELLE_epifluorProtocol_V4"/>
    <s v="automated image analysis"/>
    <n v="25"/>
    <m/>
    <n v="10"/>
    <n v="10"/>
    <n v="100"/>
    <n v="259"/>
    <n v="111914"/>
    <m/>
    <s v=""/>
    <s v="Sample arrived below temp specifictaions, but analyzable"/>
    <s v="TuIbGgXF7vcxFNi0e8oPZg=="/>
    <s v=""/>
    <s v="Rp+aIsSto+A="/>
  </r>
  <r>
    <s v="NEON.D12.BLDE.DP1.20138.001.amc_cellCounts.2021-02.expanded.20231227T232944Z.csv"/>
    <s v="040573b0-83f5-48d7-9105-fe0f6c6d4b85"/>
    <s v="Battelle Applied Genomics"/>
    <s v="D12"/>
    <x v="22"/>
    <s v="BLDE.AOS.S2"/>
    <x v="1319"/>
    <d v="2021-02-18T09:00:00"/>
    <s v="Other (describe in remarks)"/>
    <x v="1324"/>
    <s v="A00000117480"/>
    <s v="BATTELLE_epifluorProtocol_V4"/>
    <s v="automated image analysis"/>
    <n v="25"/>
    <m/>
    <n v="10"/>
    <n v="10"/>
    <n v="100"/>
    <n v="144"/>
    <n v="62222"/>
    <m/>
    <s v=""/>
    <s v="Sample arrived below temp specifictaions, but analyzable"/>
    <s v="TuIbGgXF7vcxFNi0e8oPZg=="/>
    <s v=""/>
    <s v="Rp+aIsSto+A="/>
  </r>
  <r>
    <s v="NEON.D12.BLDE.DP1.20138.001.amc_cellCounts.2021-03.expanded.20231228T012033Z.csv"/>
    <s v="c152e166-cb47-48d1-992e-51a46aca92bc"/>
    <s v="Battelle Applied Genomics"/>
    <s v="D12"/>
    <x v="22"/>
    <s v="BLDE.AOS.S2"/>
    <x v="1320"/>
    <d v="2021-06-10T09:00:00"/>
    <s v="OK"/>
    <x v="1325"/>
    <s v="A00000117739"/>
    <s v="BATTELLE_epifluorProtocol_V4"/>
    <s v="automated image analysis"/>
    <n v="25"/>
    <m/>
    <n v="10"/>
    <n v="10"/>
    <n v="100"/>
    <n v="717"/>
    <n v="309815"/>
    <m/>
    <s v=""/>
    <s v=""/>
    <s v="TuIbGgXF7vfcUnbShO1+tw=="/>
    <s v=""/>
    <s v="TuIbGgXF7vf4scFP2EHD/A=="/>
  </r>
  <r>
    <s v="NEON.D12.BLDE.DP1.20138.001.amc_cellCounts.2021-05.expanded.20231228T001620Z.csv"/>
    <s v="9f52b50e-c893-431e-98e5-b8aa83c81d70"/>
    <s v="Battelle Applied Genomics"/>
    <s v="D12"/>
    <x v="22"/>
    <s v="BLDE.AOS.S2"/>
    <x v="1321"/>
    <d v="2021-06-23T09:00:00"/>
    <s v="OK"/>
    <x v="1326"/>
    <s v="A00000117736"/>
    <s v="BATTELLE_epifluorProtocol_V4"/>
    <s v="automated image analysis"/>
    <n v="25"/>
    <m/>
    <n v="10"/>
    <n v="10"/>
    <n v="100"/>
    <n v="708"/>
    <n v="305926"/>
    <m/>
    <s v=""/>
    <s v=""/>
    <s v="TuIbGgXF7vfcUnbShO1+tw=="/>
    <s v=""/>
    <s v="TuIbGgXF7vfzrVbmyJtLCA=="/>
  </r>
  <r>
    <s v="NEON.D12.BLDE.DP1.20138.001.amc_cellCounts.2021-06.expanded.20231228T002834Z.csv"/>
    <s v="27a6b190-9202-4954-ad71-1c0db01bc45f"/>
    <s v="Battelle Applied Genomics"/>
    <s v="D12"/>
    <x v="22"/>
    <s v="BLDE.AOS.S2"/>
    <x v="1322"/>
    <d v="2021-06-23T09:00:00"/>
    <s v="OK"/>
    <x v="1327"/>
    <s v="A00000117522"/>
    <s v="BATTELLE_epifluorProtocol_V4"/>
    <s v="automated image analysis"/>
    <n v="25"/>
    <m/>
    <n v="10"/>
    <n v="10"/>
    <n v="100"/>
    <n v="524"/>
    <n v="226420"/>
    <m/>
    <s v=""/>
    <s v=""/>
    <s v="TuIbGgXF7vfcUnbShO1+tw=="/>
    <s v=""/>
    <s v="TuIbGgXF7vfzrVbmyJtLCA=="/>
  </r>
  <r>
    <s v="NEON.D12.BLDE.DP1.20138.001.amc_cellCounts.2021-07.expanded.20231228T010410Z.csv"/>
    <s v="5a5fb525-c593-417a-be21-2e6f1565aac9"/>
    <s v="Battelle Applied Genomics"/>
    <s v="D12"/>
    <x v="22"/>
    <s v="BLDE.AOS.S2"/>
    <x v="1323"/>
    <d v="2021-10-05T09:00:00"/>
    <s v="OK"/>
    <x v="1328"/>
    <s v="A00000117401"/>
    <s v="BATTELLE_epifluorProtocol_V5"/>
    <s v="automated image analysis"/>
    <n v="25"/>
    <n v="10"/>
    <n v="10"/>
    <n v="10"/>
    <n v="100"/>
    <n v="2680"/>
    <n v="1158025"/>
    <m/>
    <s v=""/>
    <s v=""/>
    <s v="TuIbGgXF7vfcUnbShO1+tw=="/>
    <s v=""/>
    <s v="TuIbGgXF7vf4scFP2EHD/A=="/>
  </r>
  <r>
    <s v="NEON.D12.BLDE.DP1.20138.001.amc_cellCounts.2021-08.expanded.20231228T005513Z.csv"/>
    <s v="abe709bd-a3d2-4c0b-a6b2-39ca685a8fda"/>
    <s v="Battelle Applied Genomics"/>
    <s v="D12"/>
    <x v="22"/>
    <s v="BLDE.AOS.S2"/>
    <x v="1324"/>
    <d v="2021-10-05T09:00:00"/>
    <s v="OK"/>
    <x v="1329"/>
    <s v="A00000117537"/>
    <s v="BATTELLE_epifluorProtocol_V5"/>
    <s v="automated image analysis"/>
    <n v="25"/>
    <n v="10"/>
    <n v="10"/>
    <n v="10"/>
    <n v="100"/>
    <n v="2760"/>
    <n v="1192593"/>
    <m/>
    <s v=""/>
    <s v=""/>
    <s v="TuIbGgXF7vfcUnbShO1+tw=="/>
    <s v=""/>
    <s v="TuIbGgXF7vf4scFP2EHD/A=="/>
  </r>
  <r>
    <s v="NEON.D12.BLDE.DP1.20138.001.amc_cellCounts.2021-09.expanded.20231227T233904Z.csv"/>
    <s v="e51a6168-ceda-4b99-96e0-445118baed9e"/>
    <s v="Battelle Applied Genomics"/>
    <s v="D12"/>
    <x v="22"/>
    <s v="BLDE.AOS.S2"/>
    <x v="1325"/>
    <d v="2021-11-04T09:00:00"/>
    <s v="OK"/>
    <x v="1330"/>
    <s v="A00000118198"/>
    <s v="BATTELLE_epifluorProtocol_V5"/>
    <s v="automated image analysis"/>
    <n v="25"/>
    <m/>
    <n v="10"/>
    <n v="10"/>
    <n v="100"/>
    <n v="447"/>
    <n v="193000"/>
    <m/>
    <s v=""/>
    <s v=""/>
    <s v="TuIbGgXF7vfcUnbShO1+tw=="/>
    <s v=""/>
    <s v="TuIbGgXF7vdE1jDCPRrABw=="/>
  </r>
  <r>
    <s v="NEON.D12.BLDE.DP1.20138.001.amc_cellCounts.2021-10.expanded.20231228T000730Z.csv"/>
    <s v="43c93912-91bf-4e9a-bcf3-9dd808e8b9b6"/>
    <s v="Battelle Applied Genomics"/>
    <s v="D12"/>
    <x v="22"/>
    <s v="BLDE.AOS.S2"/>
    <x v="1326"/>
    <d v="2021-11-17T09:00:00"/>
    <s v="OK"/>
    <x v="1331"/>
    <s v="A00000117558"/>
    <s v="BATTELLE_epifluorProtocol_V5"/>
    <s v="automated image analysis"/>
    <n v="25"/>
    <n v="10"/>
    <n v="10"/>
    <n v="10"/>
    <n v="100"/>
    <n v="1900"/>
    <n v="821000"/>
    <m/>
    <s v=""/>
    <s v=""/>
    <s v="TuIbGgXF7vfcUnbShO1+tw=="/>
    <s v=""/>
    <s v="TuIbGgXF7vdE1jDCPRrABw=="/>
  </r>
  <r>
    <s v="NEON.D12.BLDE.DP1.20138.001.amc_cellCounts.2021-11.expanded.20231228T014949Z.csv"/>
    <s v="fd37915a-a4ce-448f-97e4-b2541de779f7"/>
    <s v="Battelle Applied Genomics"/>
    <s v="D12"/>
    <x v="22"/>
    <s v="BLDE.AOS.S2"/>
    <x v="1327"/>
    <d v="2022-02-14T09:00:00"/>
    <s v="OK"/>
    <x v="1332"/>
    <s v="B00000039309"/>
    <s v="BATTELLE_epifluorProtocol_V6"/>
    <s v="automated image analysis"/>
    <n v="25"/>
    <m/>
    <n v="10"/>
    <n v="10"/>
    <n v="100"/>
    <n v="324"/>
    <n v="140000"/>
    <m/>
    <s v=""/>
    <s v=""/>
    <s v="TuIbGgXF7vfcUnbShO1+tw=="/>
    <s v=""/>
    <s v="TuIbGgXF7vf4scFP2EHD/A=="/>
  </r>
  <r>
    <s v="NEON.D12.BLDE.DP1.20138.001.amc_cellCounts.2021-12.expanded.20231228T010555Z.csv"/>
    <s v="dc04748f-3e0d-4bf1-a96f-b7a14d63502e"/>
    <s v="Battelle Applied Genomics"/>
    <s v="D12"/>
    <x v="22"/>
    <s v="BLDE.AOS.S2"/>
    <x v="1328"/>
    <d v="2022-02-14T09:00:00"/>
    <s v="OK"/>
    <x v="1333"/>
    <s v="A00000283548"/>
    <s v="BATTELLE_epifluorProtocol_V6"/>
    <s v="automated image analysis"/>
    <n v="25"/>
    <m/>
    <n v="10"/>
    <n v="10"/>
    <n v="100"/>
    <n v="294"/>
    <n v="127037"/>
    <m/>
    <s v=""/>
    <s v=""/>
    <s v="TuIbGgXF7vfcUnbShO1+tw=="/>
    <s v=""/>
    <s v="TuIbGgXF7vf4scFP2EHD/A=="/>
  </r>
  <r>
    <s v="NEON.D12.BLDE.DP1.20138.001.amc_cellCounts.2022-01.expanded.20231229T055736Z.csv"/>
    <s v="95ed657c-6650-4feb-a57f-f4c662eb7496"/>
    <s v="Battelle Applied Genomics"/>
    <s v="D12"/>
    <x v="22"/>
    <s v="BLDE.AOS.S2"/>
    <x v="1329"/>
    <d v="2022-02-14T09:00:00"/>
    <s v="OK"/>
    <x v="1334"/>
    <s v="A00000118171"/>
    <s v="BATTELLE_epifluorProtocol_V6"/>
    <s v="automated image analysis"/>
    <n v="25"/>
    <m/>
    <n v="10"/>
    <n v="10"/>
    <n v="100"/>
    <n v="621"/>
    <n v="268333"/>
    <m/>
    <s v=""/>
    <s v=""/>
    <s v="TuIbGgXF7vfcUnbShO1+tw=="/>
    <s v=""/>
    <s v="TuIbGgXF7vf4scFP2EHD/A=="/>
  </r>
  <r>
    <s v="NEON.D12.BLDE.DP1.20138.001.amc_cellCounts.2022-02.expanded.20231229T042605Z.csv"/>
    <s v="625a9ac5-a5e9-4242-83a2-31289b1449ba"/>
    <s v="Battelle Applied Genomics"/>
    <s v="D12"/>
    <x v="22"/>
    <s v="BLDE.AOS.S2"/>
    <x v="1330"/>
    <d v="2022-03-15T09:00:00"/>
    <s v="OK"/>
    <x v="1335"/>
    <s v="A00000118158"/>
    <s v="BATTELLE_epifluorProtocol_V6"/>
    <s v="automated image analysis"/>
    <n v="25"/>
    <n v="10"/>
    <n v="10"/>
    <n v="10"/>
    <n v="100"/>
    <n v="2280"/>
    <n v="985185"/>
    <m/>
    <s v=""/>
    <s v=""/>
    <s v="TuIbGgXF7vfcUnbShO1+tw=="/>
    <s v=""/>
    <s v="TuIbGgXF7vfzrVbmyJtLCA=="/>
  </r>
  <r>
    <s v="NEON.D12.BLDE.DP1.20138.001.amc_cellCounts.2022-03.expanded.20231229T054134Z.csv"/>
    <s v="9680e46b-6a82-4a16-b235-f55f84ca9d79"/>
    <s v="Battelle Applied Genomics"/>
    <s v="D12"/>
    <x v="22"/>
    <s v="BLDE.AOS.S2"/>
    <x v="1331"/>
    <d v="2022-05-31T09:00:00"/>
    <s v="OK"/>
    <x v="1336"/>
    <s v="A00000118159"/>
    <s v="BATTELLE_epifluorProtocol_V6"/>
    <s v="automated image analysis"/>
    <n v="25"/>
    <m/>
    <n v="10"/>
    <n v="10"/>
    <n v="100"/>
    <n v="304"/>
    <n v="131358"/>
    <m/>
    <s v=""/>
    <s v=""/>
    <s v="TuIbGgXF7vfcUnbShO1+tw=="/>
    <s v=""/>
    <s v="TuIbGgXF7vf4scFP2EHD/A=="/>
  </r>
  <r>
    <s v="NEON.D12.BLDE.DP1.20138.001.amc_cellCounts.2022-04.expanded.20231229T045238Z.csv"/>
    <s v="ff22b531-0e7a-41e4-a6eb-d9b1d003f1f2"/>
    <s v="Battelle Applied Genomics"/>
    <s v="D12"/>
    <x v="22"/>
    <s v="BLDE.AOS.S2"/>
    <x v="1332"/>
    <d v="2022-05-31T09:00:00"/>
    <s v="OK"/>
    <x v="1337"/>
    <s v="A00000283537"/>
    <s v="BATTELLE_epifluorProtocol_V6"/>
    <s v="automated image analysis"/>
    <n v="25"/>
    <m/>
    <n v="10"/>
    <n v="10"/>
    <n v="100"/>
    <n v="496"/>
    <n v="214321"/>
    <m/>
    <s v=""/>
    <s v=""/>
    <s v="TuIbGgXF7vfcUnbShO1+tw=="/>
    <s v=""/>
    <s v="TuIbGgXF7vf4scFP2EHD/A=="/>
  </r>
  <r>
    <s v="NEON.D12.BLDE.DP1.20138.001.amc_cellCounts.2022-05.expanded.20231229T035254Z.csv"/>
    <s v="c65a6e7c-51a1-4719-a8f1-7c8ab7173a62"/>
    <s v="Battelle Applied Genomics"/>
    <s v="D12"/>
    <x v="22"/>
    <s v="BLDE.AOS.S2"/>
    <x v="1333"/>
    <d v="2022-07-12T09:00:00"/>
    <s v="OK"/>
    <x v="1338"/>
    <s v="A00000283464"/>
    <s v="BATTELLE_epifluorProtocol_V6"/>
    <s v="automated image analysis"/>
    <n v="25"/>
    <m/>
    <n v="10"/>
    <n v="10"/>
    <n v="100"/>
    <n v="824"/>
    <n v="356049"/>
    <n v="1.1000000000000001"/>
    <s v=""/>
    <s v=""/>
    <s v="TuIbGgXF7vfcUnbShO1+tw=="/>
    <s v="TuIbGgXF7vfeH3y1NAol+w=="/>
    <s v="BysyfNt9FTx4abQhwdG2uA=="/>
  </r>
  <r>
    <s v="NEON.D12.BLDE.DP1.20138.001.amc_cellCounts.2022-06.expanded.20231229T043516Z.csv"/>
    <s v="20667316-3d6d-4e7d-a60f-f073c77502b1"/>
    <s v="Battelle Applied Genomics"/>
    <s v="D12"/>
    <x v="22"/>
    <s v="BLDE.AOS.S2"/>
    <x v="1334"/>
    <d v="2022-07-12T09:00:00"/>
    <s v="OK"/>
    <x v="1339"/>
    <s v="A00000283645"/>
    <s v="BATTELLE_epifluorProtocol_V6"/>
    <s v="automated image analysis"/>
    <n v="25"/>
    <m/>
    <n v="10"/>
    <n v="10"/>
    <n v="100"/>
    <n v="989"/>
    <n v="427346"/>
    <n v="4.7"/>
    <s v=""/>
    <s v=""/>
    <s v="TuIbGgXF7vfcUnbShO1+tw=="/>
    <s v="TuIbGgXF7vfeH3y1NAol+w=="/>
    <s v="BysyfNt9FTx4abQhwdG2uA=="/>
  </r>
  <r>
    <s v="NEON.D12.BLDE.DP1.20138.001.amc_cellCounts.2022-12.expanded.20231229T043750Z.csv"/>
    <s v="1868526c-4610-415a-803b-2abb159bf5ed"/>
    <s v="Battelle Memorial Institute"/>
    <s v="D12"/>
    <x v="22"/>
    <s v="BLDE.AOS.S2"/>
    <x v="1335"/>
    <d v="2022-12-28T09:00:00"/>
    <s v="OK"/>
    <x v="1340"/>
    <s v="A00000283149"/>
    <s v="BATTELLE_epifluorProtocol_V6"/>
    <s v="automated image analysis"/>
    <n v="25"/>
    <m/>
    <n v="10"/>
    <n v="10"/>
    <n v="100"/>
    <n v="450"/>
    <n v="194444"/>
    <m/>
    <s v=""/>
    <s v=""/>
    <s v="TuIbGgXF7vf5QN6lKJFDaA=="/>
    <s v=""/>
    <s v="TuIbGgXF7veYUpf7WiRmmg=="/>
  </r>
  <r>
    <s v="NEON.D12.BLDE.DP1.20138.001.amc_cellCounts.2023-01.expanded.20231229T153555Z.csv"/>
    <s v="f311bd2d-9c66-45ea-9c6b-7d44800e371b"/>
    <s v="Battelle Memorial Institute"/>
    <s v="D12"/>
    <x v="22"/>
    <s v="BLDE.AOS.S2"/>
    <x v="1336"/>
    <d v="2023-03-06T09:00:00"/>
    <s v="Other (describe in remarks)"/>
    <x v="1341"/>
    <s v="A00000287338"/>
    <s v="BATTELLE_epifluorProtocol_V6"/>
    <s v="automated image analysis"/>
    <n v="25"/>
    <m/>
    <n v="10"/>
    <n v="10"/>
    <n v="100"/>
    <n v="173"/>
    <n v="74753"/>
    <m/>
    <s v=""/>
    <s v="sample arrived frozen but analyzable"/>
    <s v="TuIbGgXF7vfcUnbShO1+tw=="/>
    <s v=""/>
    <s v="TuIbGgXF7vfwmbH0HRfL8A=="/>
  </r>
  <r>
    <s v="NEON.D12.BLDE.DP1.20138.001.amc_cellCounts.2023-02.expanded.20231229T160748Z.csv"/>
    <s v="6ad3e588-a368-4557-a08d-4373915b86aa"/>
    <s v="Battelle Memorial Institute"/>
    <s v="D12"/>
    <x v="22"/>
    <s v="BLDE.AOS.S2"/>
    <x v="1337"/>
    <d v="2023-03-06T09:00:00"/>
    <s v="Other (describe in remarks)"/>
    <x v="1342"/>
    <s v="A00000283112"/>
    <s v="BATTELLE_epifluorProtocol_V6"/>
    <s v="automated image analysis"/>
    <n v="25"/>
    <m/>
    <n v="10"/>
    <n v="10"/>
    <n v="100"/>
    <n v="200"/>
    <n v="86420"/>
    <n v="2.7"/>
    <s v=""/>
    <s v="sample arrived frozen but analyzable"/>
    <s v="TuIbGgXF7vfcUnbShO1+tw=="/>
    <s v="TuIbGgXF7vfwmbH0HRfL8A=="/>
    <s v="TuIbGgXF7vfwmbH0HRfL8A=="/>
  </r>
  <r>
    <s v="NEON.D12.BLDE.DP1.20138.001.amc_cellCounts.2023-03.expanded.20231229T165611Z.csv"/>
    <s v="c57566ae-3bce-482c-b62c-194e203c0a5d"/>
    <s v="Battelle Memorial Institute"/>
    <s v="D12"/>
    <x v="22"/>
    <s v="BLDE.AOS.S2"/>
    <x v="1338"/>
    <d v="2023-04-26T09:00:00"/>
    <s v="OK"/>
    <x v="1343"/>
    <s v="A00000117678"/>
    <s v="BATTELLE_epifluorProtocol_V6"/>
    <s v="automated image analysis"/>
    <n v="25"/>
    <m/>
    <n v="10"/>
    <n v="10"/>
    <n v="100"/>
    <n v="795"/>
    <n v="343519"/>
    <m/>
    <s v=""/>
    <s v=""/>
    <s v="TuIbGgXF7vfeH3y1NAol+w=="/>
    <s v=""/>
    <s v="rPqccj/pzkc="/>
  </r>
  <r>
    <s v="NEON.D12.BLDE.DP1.20138.001.amc_cellCounts.2023-04.expanded.20231229T164516Z.csv"/>
    <s v="7c915563-31b7-4064-bcf7-1e6c17d82f77"/>
    <s v="Battelle Memorial Institute"/>
    <s v="D12"/>
    <x v="22"/>
    <s v="BLDE.AOS.S2"/>
    <x v="1339"/>
    <d v="2023-04-26T09:00:00"/>
    <s v="OK"/>
    <x v="1344"/>
    <s v="A00000117680"/>
    <s v="BATTELLE_epifluorProtocol_V6"/>
    <s v="automated image analysis"/>
    <n v="25"/>
    <m/>
    <n v="10"/>
    <n v="10"/>
    <n v="100"/>
    <n v="1199"/>
    <n v="518086"/>
    <m/>
    <s v=""/>
    <s v=""/>
    <s v="TuIbGgXF7vfeH3y1NAol+w=="/>
    <s v=""/>
    <s v="rPqccj/pzkc="/>
  </r>
  <r>
    <s v="NEON.D12.BLDE.DP1.20138.001.amc_cellCounts.2023-05.expanded.20231229T153300Z.csv"/>
    <s v="abb6fbb3-bfce-4f0b-a777-3903a3b7f068"/>
    <s v="Battelle Memorial Institute"/>
    <s v="D12"/>
    <x v="22"/>
    <s v="BLDE.AOS.S2"/>
    <x v="1340"/>
    <d v="2023-08-25T09:00:00"/>
    <s v="OK"/>
    <x v="1345"/>
    <s v="A00000117450"/>
    <s v="BATTELLE_epifluorProtocol_V6"/>
    <s v="automated image analysis"/>
    <n v="25"/>
    <m/>
    <n v="10"/>
    <n v="10"/>
    <n v="100"/>
    <n v="487"/>
    <n v="210432"/>
    <m/>
    <s v=""/>
    <s v=""/>
    <s v="TuIbGgXF7vfcUnbShO1+tw=="/>
    <s v=""/>
    <s v="Mp+jsXCSuiERzR29wwTEow=="/>
  </r>
  <r>
    <s v="NEON.D12.BLDE.DP1.20138.001.amc_cellCounts.2023-06.expanded.20231229T160320Z.csv"/>
    <s v="73de9b20-ae9b-486e-9ebe-63fac42dff80"/>
    <s v="Battelle Memorial Institute"/>
    <s v="D12"/>
    <x v="22"/>
    <s v="BLDE.AOS.S2"/>
    <x v="1341"/>
    <d v="2023-06-27T09:00:00"/>
    <s v="OK"/>
    <x v="1346"/>
    <s v="A00000380285"/>
    <s v="BATTELLE_epifluorProtocol_V6"/>
    <s v="automated image analysis"/>
    <n v="25"/>
    <m/>
    <n v="10"/>
    <n v="10"/>
    <n v="100"/>
    <n v="519"/>
    <n v="224259"/>
    <m/>
    <s v=""/>
    <s v=""/>
    <s v="TuIbGgXF7vfcUnbShO1+tw=="/>
    <s v=""/>
    <s v="TuIbGgXF7vddZA8cyd4AGQ=="/>
  </r>
  <r>
    <s v="NEON.D13.COMO.DP1.20138.001.amc_cellCounts.2017-04.expanded.20231227T032902Z.csv"/>
    <s v="f18773a2-c88e-4428-9b2a-36b110c85ffb"/>
    <s v="Battelle Applied Genomics"/>
    <s v="D13"/>
    <x v="23"/>
    <s v="COMO.AOS.S2"/>
    <x v="1342"/>
    <d v="2017-05-16T09:00:00"/>
    <s v="OK"/>
    <x v="1347"/>
    <s v=""/>
    <s v="BATTELLE_epifluorProtocol_V3"/>
    <s v="automated image analysis"/>
    <m/>
    <m/>
    <n v="12"/>
    <n v="10"/>
    <n v="100"/>
    <n v="215"/>
    <n v="353909"/>
    <m/>
    <s v=""/>
    <s v="Reference image not selected in May, no PDE perfomed. Assisted Image analysis via ImageJ. Samples mounted with Immersion Oil, recommend using ProLong or Antifade mountant instead in future."/>
    <s v="SAi69pQ5esk="/>
    <s v=""/>
    <s v=""/>
  </r>
  <r>
    <s v="NEON.D13.COMO.DP1.20138.001.amc_cellCounts.2017-05.expanded.20231227T093151Z.csv"/>
    <s v="621a2d0f-9d6c-4044-8703-d5e04feaadd5"/>
    <s v="Battelle Applied Genomics"/>
    <s v="D13"/>
    <x v="23"/>
    <s v="COMO.AOS.S2"/>
    <x v="1343"/>
    <d v="2017-05-16T09:00:00"/>
    <s v="OK"/>
    <x v="1348"/>
    <s v=""/>
    <s v="BATTELLE_epifluorProtocol_V3"/>
    <s v="automated image analysis"/>
    <m/>
    <m/>
    <n v="11"/>
    <n v="10"/>
    <n v="100"/>
    <n v="150"/>
    <n v="269360"/>
    <m/>
    <s v=""/>
    <s v="Reference image not selected in May, no PDE perfomed. Assisted Image analysis via ImageJ. Samples mounted with Immersion Oil, recommend using ProLong or Antifade mountant instead in future."/>
    <s v="SAi69pQ5esk="/>
    <s v=""/>
    <s v=""/>
  </r>
  <r>
    <s v="NEON.D13.COMO.DP1.20138.001.amc_cellCounts.2017-07.expanded.20231227T052932Z.csv"/>
    <s v="08bfda18-ff0d-468b-92f0-9ff5c3676d34"/>
    <s v="Battelle Applied Genomics"/>
    <s v="D13"/>
    <x v="23"/>
    <s v="COMO.AOS.S2"/>
    <x v="1344"/>
    <d v="2017-07-19T09:00:00"/>
    <s v="OK"/>
    <x v="1349"/>
    <s v=""/>
    <s v="BATTELLE_epifluorProtocol_V3"/>
    <s v="automated image analysis"/>
    <n v="47"/>
    <m/>
    <n v="12"/>
    <n v="10"/>
    <n v="100"/>
    <n v="253"/>
    <n v="416461"/>
    <n v="1.1000000000000001"/>
    <s v=""/>
    <s v=""/>
    <s v="SAi69pQ5esk="/>
    <s v=""/>
    <s v=""/>
  </r>
  <r>
    <s v="NEON.D13.COMO.DP1.20138.001.amc_cellCounts.2017-08.expanded.20231227T050459Z.csv"/>
    <s v="5dd5daf6-482e-483c-a08b-9ac168a6cb49"/>
    <s v="Battelle Applied Genomics"/>
    <s v="D13"/>
    <x v="23"/>
    <s v="COMO.AOS.S2"/>
    <x v="1345"/>
    <d v="2017-09-18T09:00:00"/>
    <s v="OK"/>
    <x v="1350"/>
    <s v=""/>
    <s v="BATTELLE_epifluorProtocol_V3"/>
    <s v="automated image analysis"/>
    <n v="47"/>
    <m/>
    <n v="10"/>
    <n v="15"/>
    <n v="100"/>
    <n v="770"/>
    <n v="1013992"/>
    <n v="0"/>
    <s v=""/>
    <s v=""/>
    <s v="SAi69pQ5esk="/>
    <s v=""/>
    <s v=""/>
  </r>
  <r>
    <s v="NEON.D13.COMO.DP1.20138.001.amc_cellCounts.2017-09.expanded.20231227T050518Z.csv"/>
    <s v="cf0ee80a-da8e-4244-ac24-7af659ed13a7"/>
    <s v="Battelle Applied Genomics"/>
    <s v="D13"/>
    <x v="23"/>
    <s v="COMO.AOS.S2"/>
    <x v="1346"/>
    <d v="2017-09-18T09:00:00"/>
    <s v="OK"/>
    <x v="1351"/>
    <s v=""/>
    <s v="BATTELLE_epifluorProtocol_V3"/>
    <s v="automated image analysis"/>
    <n v="47"/>
    <m/>
    <n v="10"/>
    <n v="15"/>
    <n v="100"/>
    <n v="458"/>
    <n v="603128"/>
    <n v="0"/>
    <s v=""/>
    <s v=""/>
    <s v="SAi69pQ5esk="/>
    <s v=""/>
    <s v=""/>
  </r>
  <r>
    <s v="NEON.D13.COMO.DP1.20138.001.amc_cellCounts.2017-10.expanded.20231227T035354Z.csv"/>
    <s v="b2465e26-5ea0-4b55-8341-77452c5fee2d"/>
    <s v="Battelle Applied Genomics"/>
    <s v="D13"/>
    <x v="23"/>
    <s v="COMO.AOS.S2"/>
    <x v="1347"/>
    <d v="2017-11-29T09:00:00"/>
    <s v="OK"/>
    <x v="1352"/>
    <s v=""/>
    <s v="BATTELLE_epifluorProtocol_V3"/>
    <s v="automated image analysis"/>
    <n v="47"/>
    <m/>
    <n v="10"/>
    <n v="15"/>
    <n v="40"/>
    <n v="172"/>
    <n v="128010"/>
    <n v="0.6"/>
    <s v=""/>
    <s v=""/>
    <s v="SAi69pQ5esk="/>
    <s v=""/>
    <s v=""/>
  </r>
  <r>
    <s v="NEON.D13.COMO.DP1.20138.001.amc_cellCounts.2017-11.expanded.20231227T051434Z.csv"/>
    <s v="b3834484-da7f-48e0-980e-b9132aaf4861"/>
    <s v="Battelle Applied Genomics"/>
    <s v="D13"/>
    <x v="23"/>
    <s v="COMO.AOS.S2"/>
    <x v="1348"/>
    <d v="2017-12-04T09:00:00"/>
    <s v="OK"/>
    <x v="1353"/>
    <s v=""/>
    <s v="BATTELLE_epifluorProtocol_V3"/>
    <s v="automated image analysis"/>
    <n v="47"/>
    <m/>
    <n v="10"/>
    <n v="15"/>
    <n v="100"/>
    <n v="215"/>
    <n v="283128"/>
    <n v="0.6"/>
    <s v=""/>
    <s v=""/>
    <s v="SAi69pQ5esk="/>
    <s v=""/>
    <s v=""/>
  </r>
  <r>
    <s v="NEON.D13.COMO.DP1.20138.001.amc_cellCounts.2017-12.expanded.20231227T033346Z.csv"/>
    <s v="6df768f5-dfb7-4d5b-b9e3-762579059246"/>
    <s v="Battelle Applied Genomics"/>
    <s v="D13"/>
    <x v="23"/>
    <s v="COMO.AOS.S2"/>
    <x v="1349"/>
    <d v="2018-01-17T09:00:00"/>
    <s v="OK"/>
    <x v="1354"/>
    <s v=""/>
    <s v="BATTELLE_epifluorProtocol_V3"/>
    <s v="automated image analysis"/>
    <n v="47"/>
    <m/>
    <n v="10"/>
    <n v="15"/>
    <n v="100"/>
    <n v="47"/>
    <n v="61893"/>
    <n v="0.6"/>
    <s v="LR"/>
    <s v=""/>
    <s v="SAi69pQ5esk="/>
    <s v=""/>
    <s v=""/>
  </r>
  <r>
    <s v="NEON.D13.COMO.DP1.20138.001.amc_cellCounts.2018-01.expanded.20231228T190232Z.csv"/>
    <s v="f77955d4-c2ce-48e4-8d82-cb214ad92aed"/>
    <s v="Battelle Applied Genomics"/>
    <s v="D13"/>
    <x v="23"/>
    <s v="COMO.AOS.S2"/>
    <x v="1350"/>
    <d v="2018-03-23T09:00:00"/>
    <s v="OK"/>
    <x v="1355"/>
    <s v=""/>
    <s v="BATTELLE_epifluorProtocol_V3"/>
    <s v="automated image analysis"/>
    <n v="25"/>
    <m/>
    <n v="10"/>
    <n v="20"/>
    <n v="100"/>
    <n v="215"/>
    <n v="46451"/>
    <n v="0.6"/>
    <s v=""/>
    <s v=""/>
    <s v="TuIbGgXF7vf63arGW51dzg=="/>
    <s v=""/>
    <s v="TuIbGgXF7vcxFNi0e8oPZg=="/>
  </r>
  <r>
    <s v="NEON.D13.COMO.DP1.20138.001.amc_cellCounts.2018-02.expanded.20231228T184642Z.csv"/>
    <s v="8cf5016a-be42-4327-8836-14574e47bbb3"/>
    <s v="Battelle Applied Genomics"/>
    <s v="D13"/>
    <x v="23"/>
    <s v="COMO.AOS.S2"/>
    <x v="1351"/>
    <d v="2018-03-23T09:00:00"/>
    <s v="OK"/>
    <x v="1356"/>
    <s v=""/>
    <s v="BATTELLE_epifluorProtocol_V3"/>
    <s v="automated image analysis"/>
    <n v="25"/>
    <m/>
    <n v="10"/>
    <n v="20"/>
    <n v="100"/>
    <n v="74"/>
    <n v="15988"/>
    <n v="0.6"/>
    <s v="LR"/>
    <s v=""/>
    <s v="TuIbGgXF7vf63arGW51dzg=="/>
    <s v=""/>
    <s v="TuIbGgXF7vcxFNi0e8oPZg=="/>
  </r>
  <r>
    <s v="NEON.D13.COMO.DP1.20138.001.amc_cellCounts.2018-03.expanded.20231228T191548Z.csv"/>
    <s v="f55466e7-c1ea-4c17-aca4-8aaf77655486"/>
    <s v="Battelle Applied Genomics"/>
    <s v="D13"/>
    <x v="23"/>
    <s v="COMO.AOS.S2"/>
    <x v="1352"/>
    <d v="2018-05-15T09:00:00"/>
    <s v="Sample Damaged or Lost"/>
    <x v="1357"/>
    <s v=""/>
    <s v="BATTELLE_epifluorProtocol_V3"/>
    <s v="manual image analysis"/>
    <n v="25"/>
    <m/>
    <n v="0"/>
    <n v="18"/>
    <n v="100"/>
    <m/>
    <m/>
    <n v="0.6"/>
    <s v=""/>
    <s v="Sample was unable to be analyzed via manual or automated counting. After filtration, coverslip was detached. No images were recoverable with additional coverslip or without coverslip."/>
    <s v="TuIbGgXF7vfeH3y1NAol+w=="/>
    <s v=""/>
    <s v="TuIbGgXF7vcxFNi0e8oPZg=="/>
  </r>
  <r>
    <s v="NEON.D13.COMO.DP1.20138.001.amc_cellCounts.2018-04.expanded.20231228T174521Z.csv"/>
    <s v="738fd44c-4f29-46a4-8c0a-437c3982df48"/>
    <s v="Battelle Applied Genomics"/>
    <s v="D13"/>
    <x v="23"/>
    <s v="COMO.AOS.S2"/>
    <x v="1353"/>
    <d v="2018-05-14T09:00:00"/>
    <s v="OK"/>
    <x v="1358"/>
    <s v="A00000017659"/>
    <s v="BATTELLE_epifluorProtocol_V3"/>
    <s v="automated image analysis"/>
    <n v="25"/>
    <m/>
    <n v="11"/>
    <n v="18"/>
    <n v="100"/>
    <n v="1038"/>
    <n v="232997"/>
    <n v="0.6"/>
    <s v=""/>
    <s v=""/>
    <s v="TuIbGgXF7vfeH3y1NAol+w=="/>
    <s v=""/>
    <s v="TuIbGgXF7vcxFNi0e8oPZg=="/>
  </r>
  <r>
    <s v="NEON.D13.COMO.DP1.20138.001.amc_cellCounts.2018-05.expanded.20231228T190223Z.csv"/>
    <s v="085533d5-e026-4d27-89d6-49361a50179b"/>
    <s v="Battelle Applied Genomics"/>
    <s v="D13"/>
    <x v="23"/>
    <s v="COMO.AOS.S2"/>
    <x v="1354"/>
    <d v="2018-07-19T09:00:00"/>
    <s v="OK"/>
    <x v="1359"/>
    <s v="A00000018290"/>
    <s v="BATTELLE_epifluorProtocol_V3"/>
    <s v="automated image analysis"/>
    <n v="25"/>
    <m/>
    <n v="11"/>
    <n v="10"/>
    <n v="100"/>
    <n v="775"/>
    <n v="304433"/>
    <n v="1.1000000000000001"/>
    <s v=""/>
    <s v=""/>
    <s v="TuIbGgXF7vfeH3y1NAol+w=="/>
    <s v=""/>
    <s v="TuIbGgXF7vcxFNi0e8oPZg=="/>
  </r>
  <r>
    <s v="NEON.D13.COMO.DP1.20138.001.amc_cellCounts.2018-06.expanded.20231228T191621Z.csv"/>
    <s v="3d530b4a-c516-4aba-9a79-91765baa8418"/>
    <s v="Battelle Applied Genomics"/>
    <s v="D13"/>
    <x v="23"/>
    <s v="COMO.AOS.S2"/>
    <x v="1355"/>
    <d v="2018-07-19T09:00:00"/>
    <s v="OK"/>
    <x v="1360"/>
    <s v="A00000018765"/>
    <s v="BATTELLE_epifluorProtocol_V3"/>
    <s v="automated image analysis"/>
    <n v="25"/>
    <m/>
    <n v="11"/>
    <n v="10"/>
    <n v="100"/>
    <n v="987"/>
    <n v="387710"/>
    <n v="1.1000000000000001"/>
    <s v=""/>
    <s v=""/>
    <s v="TuIbGgXF7vfeH3y1NAol+w=="/>
    <s v=""/>
    <s v="TuIbGgXF7vcxFNi0e8oPZg=="/>
  </r>
  <r>
    <s v="NEON.D13.COMO.DP1.20138.001.amc_cellCounts.2018-07.expanded.20231228T183244Z.csv"/>
    <s v="66634057-f95c-4b34-81f9-d2e2b151a547"/>
    <s v="Battelle Applied Genomics"/>
    <s v="D13"/>
    <x v="23"/>
    <s v="COMO.AOS.S2"/>
    <x v="1356"/>
    <d v="2018-09-28T09:00:00"/>
    <s v="OK"/>
    <x v="1361"/>
    <s v="A00000019302"/>
    <s v="BATTELLE_epifluorProtocol_V3"/>
    <s v="automated image analysis"/>
    <n v="25"/>
    <m/>
    <n v="10"/>
    <n v="10"/>
    <m/>
    <n v="779"/>
    <n v="336605"/>
    <n v="0.6"/>
    <s v=""/>
    <s v=""/>
    <s v="TuIbGgXF7vfeH3y1NAol+w=="/>
    <s v=""/>
    <s v="TuIbGgXF7vcxFNi0e8oPZg=="/>
  </r>
  <r>
    <s v="NEON.D13.COMO.DP1.20138.001.amc_cellCounts.2018-08.expanded.20231228T170445Z.csv"/>
    <s v="e2709b5d-a6a9-4b14-b26d-f0e55957d061"/>
    <s v="Battelle Applied Genomics"/>
    <s v="D13"/>
    <x v="23"/>
    <s v="COMO.AOS.S2"/>
    <x v="1357"/>
    <d v="2018-09-28T09:00:00"/>
    <s v="OK"/>
    <x v="1362"/>
    <s v="A00000020159"/>
    <s v="BATTELLE_epifluorProtocol_V3"/>
    <s v="automated image analysis"/>
    <n v="25"/>
    <m/>
    <n v="11"/>
    <n v="10"/>
    <m/>
    <n v="909"/>
    <n v="357071"/>
    <n v="0.6"/>
    <s v=""/>
    <s v=""/>
    <s v="TuIbGgXF7vfeH3y1NAol+w=="/>
    <s v=""/>
    <s v="TuIbGgXF7vcxFNi0e8oPZg=="/>
  </r>
  <r>
    <s v="NEON.D13.COMO.DP1.20138.001.amc_cellCounts.2018-09.expanded.20231228T183811Z.csv"/>
    <s v="0c4bedf8-c01c-4f47-8df9-2eb10accdcbd"/>
    <s v="Battelle Applied Genomics"/>
    <s v="D13"/>
    <x v="23"/>
    <s v="COMO.AOS.S2"/>
    <x v="1358"/>
    <d v="2018-11-28T09:00:00"/>
    <s v="OK"/>
    <x v="1363"/>
    <s v="A00000050509"/>
    <s v="BATTELLE_epifluorProtocol_V3"/>
    <s v="automated image analysis"/>
    <n v="25"/>
    <m/>
    <n v="12"/>
    <n v="10"/>
    <n v="100"/>
    <n v="425"/>
    <n v="153035"/>
    <n v="1.2"/>
    <s v=""/>
    <s v=""/>
    <s v="TuIbGgXF7vfcUnbShO1+tw=="/>
    <s v=""/>
    <s v="TuIbGgXF7vfeH3y1NAol+w=="/>
  </r>
  <r>
    <s v="NEON.D13.COMO.DP1.20138.001.amc_cellCounts.2018-10.expanded.20231228T185453Z.csv"/>
    <s v="7df66f99-02df-42cf-8ae4-6bf164a8ff63"/>
    <s v="Battelle Applied Genomics"/>
    <s v="D13"/>
    <x v="23"/>
    <s v="COMO.AOS.S2"/>
    <x v="1359"/>
    <d v="2018-11-28T09:00:00"/>
    <s v="OK"/>
    <x v="1364"/>
    <s v="A00000051269"/>
    <s v="BATTELLE_epifluorProtocol_V3"/>
    <s v="automated image analysis"/>
    <n v="25"/>
    <m/>
    <n v="10"/>
    <n v="10"/>
    <n v="100"/>
    <n v="618"/>
    <n v="267037"/>
    <n v="1.2"/>
    <s v=""/>
    <s v=""/>
    <s v="TuIbGgXF7vfcUnbShO1+tw=="/>
    <s v=""/>
    <s v="TuIbGgXF7vfeH3y1NAol+w=="/>
  </r>
  <r>
    <s v="NEON.D13.COMO.DP1.20138.001.amc_cellCounts.2018-11.expanded.20231228T193337Z.csv"/>
    <s v="2b84369d-fa42-48ee-a066-e40615a1fec0"/>
    <s v="Battelle Applied Genomics"/>
    <s v="D13"/>
    <x v="23"/>
    <s v="COMO.AOS.S2"/>
    <x v="1360"/>
    <d v="2019-01-22T09:00:00"/>
    <s v="OK"/>
    <x v="1365"/>
    <s v="A00000051094"/>
    <s v="BATTELLE_epifluorProtocol_V3"/>
    <s v="automated image analysis"/>
    <n v="25"/>
    <m/>
    <n v="10"/>
    <n v="10"/>
    <n v="100"/>
    <n v="884"/>
    <n v="381975"/>
    <n v="0.6"/>
    <s v=""/>
    <s v=""/>
    <s v="TuIbGgXF7vfcUnbShO1+tw=="/>
    <s v=""/>
    <s v="TuIbGgXF7vfeH3y1NAol+w=="/>
  </r>
  <r>
    <s v="NEON.D13.COMO.DP1.20138.001.amc_cellCounts.2018-12.expanded.20231228T172655Z.csv"/>
    <s v="659f423f-34b3-4711-b8b4-e04f6a54dd4f"/>
    <s v="Battelle Applied Genomics"/>
    <s v="D13"/>
    <x v="23"/>
    <s v="COMO.AOS.S2"/>
    <x v="1361"/>
    <d v="2019-01-22T09:00:00"/>
    <s v="OK"/>
    <x v="1366"/>
    <s v="A00000051398"/>
    <s v="BATTELLE_epifluorProtocol_V3"/>
    <s v="automated image analysis"/>
    <n v="25"/>
    <m/>
    <n v="10"/>
    <n v="10"/>
    <n v="100"/>
    <n v="857"/>
    <n v="370309"/>
    <n v="0.6"/>
    <s v=""/>
    <s v=""/>
    <s v="TuIbGgXF7vfcUnbShO1+tw=="/>
    <s v=""/>
    <s v="TuIbGgXF7vfeH3y1NAol+w=="/>
  </r>
  <r>
    <s v="NEON.D13.COMO.DP1.20138.001.amc_cellCounts.2019-01.expanded.20231227T191158Z.csv"/>
    <s v="a00a0040-dc15-4535-a312-6a88126aa07b"/>
    <s v="Battelle Applied Genomics"/>
    <s v="D13"/>
    <x v="23"/>
    <s v="COMO.AOS.S2"/>
    <x v="1362"/>
    <d v="2019-03-20T09:00:00"/>
    <s v="OK"/>
    <x v="1367"/>
    <s v="A00000051433"/>
    <s v="BATTELLE_epifluorProtocol_V3"/>
    <s v="automated image analysis"/>
    <n v="25"/>
    <m/>
    <n v="10"/>
    <n v="10"/>
    <n v="100"/>
    <n v="399"/>
    <n v="172407"/>
    <n v="1.7"/>
    <s v=""/>
    <s v=""/>
    <s v="TuIbGgXF7vfcUnbShO1+tw=="/>
    <s v=""/>
    <s v="vMLbKuU6fpEPi1m0ln3TkA=="/>
  </r>
  <r>
    <s v="NEON.D13.COMO.DP1.20138.001.amc_cellCounts.2019-02.expanded.20231227T164858Z.csv"/>
    <s v="3a26a8a7-572d-4efd-95d2-5082fd6567b1"/>
    <s v="Battelle Applied Genomics"/>
    <s v="D13"/>
    <x v="23"/>
    <s v="COMO.AOS.S2"/>
    <x v="1363"/>
    <d v="2019-03-20T09:00:00"/>
    <s v="OK"/>
    <x v="1368"/>
    <s v="A00000051498"/>
    <s v="BATTELLE_epifluorProtocol_V3"/>
    <s v="automated image analysis"/>
    <n v="25"/>
    <m/>
    <n v="10"/>
    <n v="10"/>
    <n v="100"/>
    <n v="608"/>
    <n v="262716"/>
    <n v="1.7"/>
    <s v=""/>
    <s v=""/>
    <s v="TuIbGgXF7vfcUnbShO1+tw=="/>
    <s v=""/>
    <s v="vMLbKuU6fpEPi1m0ln3TkA=="/>
  </r>
  <r>
    <s v="NEON.D13.COMO.DP1.20138.001.amc_cellCounts.2019-03.expanded.20231227T170332Z.csv"/>
    <s v="ee36ea8f-aaf4-4757-8d69-7b3145ca06f6"/>
    <s v="Battelle Applied Genomics"/>
    <s v="D13"/>
    <x v="23"/>
    <s v="COMO.AOS.S2"/>
    <x v="1364"/>
    <d v="2019-06-10T09:00:00"/>
    <s v="OK"/>
    <x v="1369"/>
    <s v="A00000051696"/>
    <s v="BATTELLE_epifluorProtocol_V3"/>
    <s v="automated image analysis"/>
    <n v="25"/>
    <m/>
    <n v="10"/>
    <n v="10"/>
    <n v="100"/>
    <n v="456"/>
    <n v="197037"/>
    <n v="1.7"/>
    <s v=""/>
    <s v=""/>
    <s v="TuIbGgXF7vfcUnbShO1+tw=="/>
    <s v=""/>
    <s v="vMLbKuU6fpEPi1m0ln3TkA=="/>
  </r>
  <r>
    <s v="NEON.D13.COMO.DP1.20138.001.amc_cellCounts.2019-04.expanded.20231227T175322Z.csv"/>
    <s v="ce2c0d3f-0ae2-48fc-9fcf-962c043460e8"/>
    <s v="Battelle Applied Genomics"/>
    <s v="D13"/>
    <x v="23"/>
    <s v="COMO.AOS.S2"/>
    <x v="1365"/>
    <d v="2019-06-17T09:00:00"/>
    <s v="OK"/>
    <x v="1370"/>
    <s v="A00000089672"/>
    <s v="BATTELLE_epifluorProtocol_V3"/>
    <s v="automated image analysis"/>
    <n v="25"/>
    <m/>
    <n v="10"/>
    <n v="10"/>
    <n v="100"/>
    <n v="560"/>
    <n v="241975"/>
    <n v="1.7"/>
    <s v=""/>
    <s v=""/>
    <s v="TuIbGgXF7vfcUnbShO1+tw=="/>
    <s v=""/>
    <s v="vMLbKuU6fpEPi1m0ln3TkA=="/>
  </r>
  <r>
    <s v="NEON.D13.COMO.DP1.20138.001.amc_cellCounts.2019-05.expanded.20231227T172708Z.csv"/>
    <s v="fbd49cfe-c3f2-4ea5-9cf6-623c32beee05"/>
    <s v="Battelle Applied Genomics"/>
    <s v="D13"/>
    <x v="23"/>
    <s v="COMO.AOS.S2"/>
    <x v="1366"/>
    <d v="2019-07-30T09:00:00"/>
    <s v="OK"/>
    <x v="1371"/>
    <s v="A00000090052"/>
    <s v="BATTELLE_epifluorProtocol_V3"/>
    <s v="automated image analysis"/>
    <n v="25"/>
    <m/>
    <n v="13"/>
    <n v="10"/>
    <n v="100"/>
    <n v="4054"/>
    <n v="1347483"/>
    <n v="0.6"/>
    <s v=""/>
    <s v=""/>
    <s v="TuIbGgXF7vf19myfWd/EhQ=="/>
    <s v=""/>
    <s v="TuIbGgXF7vfeH3y1NAol+w=="/>
  </r>
  <r>
    <s v="NEON.D13.COMO.DP1.20138.001.amc_cellCounts.2019-06.expanded.20231227T190117Z.csv"/>
    <s v="5e99147d-86d6-4437-91d3-c7b5c29b6d68"/>
    <s v="Battelle Applied Genomics"/>
    <s v="D13"/>
    <x v="23"/>
    <s v="COMO.AOS.S2"/>
    <x v="1367"/>
    <d v="2019-07-30T09:00:00"/>
    <s v="OK"/>
    <x v="1372"/>
    <s v="A00000090002"/>
    <s v="BATTELLE_epifluorProtocol_V3"/>
    <s v="automated image analysis"/>
    <n v="25"/>
    <m/>
    <n v="11"/>
    <n v="10"/>
    <n v="100"/>
    <n v="1544"/>
    <n v="606510"/>
    <n v="0.6"/>
    <s v=""/>
    <s v=""/>
    <s v="TuIbGgXF7vf19myfWd/EhQ=="/>
    <s v=""/>
    <s v="TuIbGgXF7vfeH3y1NAol+w=="/>
  </r>
  <r>
    <s v="NEON.D13.COMO.DP1.20138.001.amc_cellCounts.2019-07.expanded.20231227T181108Z.csv"/>
    <s v="fd6fc97c-d61b-4607-b140-180e034d7c68"/>
    <s v="Battelle Applied Genomics"/>
    <s v="D13"/>
    <x v="23"/>
    <s v="COMO.AOS.S2"/>
    <x v="1368"/>
    <d v="2019-09-23T09:00:00"/>
    <s v="OK"/>
    <x v="1373"/>
    <s v="A00000090735"/>
    <s v="BATTELLE_epifluorProtocol_V3"/>
    <s v="automated image analysis"/>
    <n v="25"/>
    <m/>
    <n v="10"/>
    <n v="10"/>
    <n v="100"/>
    <n v="1046"/>
    <n v="451975"/>
    <n v="1.2"/>
    <s v=""/>
    <s v=""/>
    <s v="TuIbGgXF7vf19myfWd/EhQ=="/>
    <s v=""/>
    <s v="TuIbGgXF7vfeH3y1NAol+w=="/>
  </r>
  <r>
    <s v="NEON.D13.COMO.DP1.20138.001.amc_cellCounts.2019-08.expanded.20231227T174853Z.csv"/>
    <s v="348a5ebb-a008-4813-9898-7a9c0a4715ee"/>
    <s v="Battelle Applied Genomics"/>
    <s v="D13"/>
    <x v="23"/>
    <s v="COMO.AOS.S2"/>
    <x v="1369"/>
    <d v="2019-09-23T09:00:00"/>
    <s v="Cold chain broken"/>
    <x v="1374"/>
    <s v="A00000092178"/>
    <s v="BATTELLE_epifluorProtocol_V3"/>
    <s v="automated image analysis"/>
    <n v="25"/>
    <m/>
    <n v="10"/>
    <n v="10"/>
    <n v="100"/>
    <n v="652"/>
    <n v="281728"/>
    <n v="1.2"/>
    <s v=""/>
    <s v="Sample was analyzed. Sample arrived partially frozen."/>
    <s v="TuIbGgXF7vf19myfWd/EhQ=="/>
    <s v=""/>
    <s v="TuIbGgXF7vfeH3y1NAol+w=="/>
  </r>
  <r>
    <s v="NEON.D13.COMO.DP1.20138.001.amc_cellCounts.2019-09.expanded.20231227T180100Z.csv"/>
    <s v="a471be12-56b0-44ca-909c-658dc7cdad42"/>
    <s v="Battelle Applied Genomics"/>
    <s v="D13"/>
    <x v="23"/>
    <s v="COMO.AOS.S2"/>
    <x v="1370"/>
    <d v="2019-11-21T09:00:00"/>
    <s v="OK"/>
    <x v="1375"/>
    <s v="A00000091447"/>
    <s v="BATTELLE_epifluorProtocol_V4"/>
    <s v="automated image analysis"/>
    <n v="25"/>
    <m/>
    <n v="10"/>
    <n v="10"/>
    <n v="100"/>
    <n v="587"/>
    <n v="2536420"/>
    <m/>
    <s v=""/>
    <s v=""/>
    <s v="TuIbGgXF7vfwmbH0HRfL8A=="/>
    <s v=""/>
    <s v="TuIbGgXF7vfkyq5thAKFMA=="/>
  </r>
  <r>
    <s v="NEON.D13.COMO.DP1.20138.001.amc_cellCounts.2019-10.expanded.20231227T190123Z.csv"/>
    <s v="20b65b66-875b-45df-adc2-c75a3a707051"/>
    <s v="Battelle Applied Genomics"/>
    <s v="D13"/>
    <x v="23"/>
    <s v="COMO.AOS.S2"/>
    <x v="1371"/>
    <d v="2019-11-21T09:00:00"/>
    <s v="OK"/>
    <x v="1376"/>
    <s v="A00000090749"/>
    <s v="BATTELLE_epifluorProtocol_V4"/>
    <s v="automated image analysis"/>
    <n v="25"/>
    <m/>
    <n v="10"/>
    <n v="10"/>
    <n v="100"/>
    <n v="531"/>
    <n v="2294444"/>
    <m/>
    <s v=""/>
    <s v=""/>
    <s v="TuIbGgXF7vevZb0caRpZAQ=="/>
    <s v=""/>
    <s v="TuIbGgXF7vfkyq5thAKFMA=="/>
  </r>
  <r>
    <s v="NEON.D13.COMO.DP1.20138.001.amc_cellCounts.2019-11.expanded.20231227T164955Z.csv"/>
    <s v="ad716f86-94aa-4441-aa9f-a53a53b66eff"/>
    <s v="Battelle Applied Genomics"/>
    <s v="D13"/>
    <x v="23"/>
    <s v="COMO.AOS.S2"/>
    <x v="1372"/>
    <d v="2020-01-22T09:00:00"/>
    <s v="OK"/>
    <x v="1377"/>
    <s v="A00000093288"/>
    <s v="BATTELLE_epifluorProtocol_V4"/>
    <s v="automated image analysis"/>
    <n v="25"/>
    <m/>
    <n v="10"/>
    <n v="10"/>
    <n v="100"/>
    <n v="880"/>
    <n v="380247"/>
    <m/>
    <s v=""/>
    <s v=""/>
    <s v="TuIbGgXF7vf63arGW51dzg=="/>
    <s v=""/>
    <s v="TuIbGgXF7vfkyq5thAKFMA=="/>
  </r>
  <r>
    <s v="NEON.D13.COMO.DP1.20138.001.amc_cellCounts.2019-12.expanded.20231227T182603Z.csv"/>
    <s v="f13b5777-9200-4dd0-91ea-cce509ea8245"/>
    <s v="Battelle Applied Genomics"/>
    <s v="D13"/>
    <x v="23"/>
    <s v="COMO.AOS.S2"/>
    <x v="1373"/>
    <d v="2020-01-22T09:00:00"/>
    <s v="OK"/>
    <x v="1378"/>
    <s v="A00000134844"/>
    <s v="BATTELLE_epifluorProtocol_V4"/>
    <s v="automated image analysis"/>
    <n v="25"/>
    <m/>
    <n v="10"/>
    <n v="10"/>
    <n v="100"/>
    <n v="602"/>
    <n v="260123"/>
    <m/>
    <s v=""/>
    <s v=""/>
    <s v="TuIbGgXF7vf63arGW51dzg=="/>
    <s v=""/>
    <s v="TuIbGgXF7vfkyq5thAKFMA=="/>
  </r>
  <r>
    <s v="NEON.D13.COMO.DP1.20138.001.amc_cellCounts.2020-01.expanded.20231227T214054Z.csv"/>
    <s v="660f676b-3084-43c7-8388-3b044e283f1e"/>
    <s v="Battelle Applied Genomics"/>
    <s v="D13"/>
    <x v="23"/>
    <s v="COMO.AOS.S2"/>
    <x v="1374"/>
    <d v="2020-03-25T09:00:00"/>
    <s v="OK"/>
    <x v="1379"/>
    <s v="A00000134825"/>
    <s v="BATTELLE_epifluorProtocol_V4"/>
    <s v="automated image analysis"/>
    <n v="25"/>
    <m/>
    <n v="10"/>
    <n v="10"/>
    <n v="100"/>
    <n v="741"/>
    <n v="320185"/>
    <n v="1.7"/>
    <s v=""/>
    <s v=""/>
    <s v="TuIbGgXF7vfwmbH0HRfL8A=="/>
    <s v="TuIbGgXF7vfkyq5thAKFMA=="/>
    <s v="TuIbGgXF7veSFaINxEViRw=="/>
  </r>
  <r>
    <s v="NEON.D13.COMO.DP1.20138.001.amc_cellCounts.2020-02.expanded.20231227T221549Z.csv"/>
    <s v="ce4bcbbb-e211-4b86-a401-ef7e90ab4378"/>
    <s v="Battelle Applied Genomics"/>
    <s v="D13"/>
    <x v="23"/>
    <s v="COMO.AOS.S2"/>
    <x v="1375"/>
    <d v="2020-03-25T09:00:00"/>
    <s v="OK"/>
    <x v="1380"/>
    <s v="A00000091794"/>
    <s v="BATTELLE_epifluorProtocol_V4"/>
    <s v="automated image analysis"/>
    <n v="25"/>
    <m/>
    <n v="10"/>
    <n v="10"/>
    <n v="100"/>
    <n v="1058"/>
    <n v="457160"/>
    <m/>
    <s v=""/>
    <s v=""/>
    <s v="TuIbGgXF7vfwmbH0HRfL8A=="/>
    <s v=""/>
    <s v="TuIbGgXF7veSFaINxEViRw=="/>
  </r>
  <r>
    <s v="NEON.D13.COMO.DP1.20138.001.amc_cellCounts.2020-03.expanded.20231227T221341Z.csv"/>
    <s v="192fcc87-ca68-4d46-aa52-ff3286347ad3"/>
    <s v="Battelle Applied Genomics"/>
    <s v="D13"/>
    <x v="23"/>
    <s v="COMO.AOS.S2"/>
    <x v="1376"/>
    <d v="2020-08-04T09:00:00"/>
    <s v="Cold chain broken"/>
    <x v="1381"/>
    <s v="A00000121957"/>
    <s v="BATTELLE_epifluorProtocol_V4"/>
    <s v="automated image analysis"/>
    <n v="25"/>
    <m/>
    <n v="10"/>
    <n v="10"/>
    <n v="100"/>
    <n v="2572"/>
    <n v="1111358"/>
    <m/>
    <s v=""/>
    <s v="Sample arrived outside of temperature range. Sample was analyzed."/>
    <s v="TuIbGgXF7vfcUnbShO1+tw=="/>
    <s v=""/>
    <s v="TuIbGgXF7vfkyq5thAKFMA=="/>
  </r>
  <r>
    <s v="NEON.D13.COMO.DP1.20138.001.amc_cellCounts.2020-06.expanded.20231227T215151Z.csv"/>
    <s v="c7e33bb0-d777-4830-817c-33e9edf71580"/>
    <s v="Battelle Applied Genomics"/>
    <s v="D13"/>
    <x v="23"/>
    <s v="COMO.AOS.S2"/>
    <x v="1377"/>
    <d v="2020-08-04T09:00:00"/>
    <s v="Cold chain broken"/>
    <x v="1382"/>
    <s v="A00000122065"/>
    <s v="BATTELLE_epifluorProtocol_V4"/>
    <s v="automated image analysis"/>
    <n v="25"/>
    <m/>
    <n v="10"/>
    <n v="10"/>
    <n v="100"/>
    <n v="2549"/>
    <n v="1101420"/>
    <m/>
    <s v=""/>
    <s v="Sample arrived outside of temperature range. Sample was analyzed."/>
    <s v="TuIbGgXF7vfcUnbShO1+tw=="/>
    <s v=""/>
    <s v="TuIbGgXF7vfkyq5thAKFMA=="/>
  </r>
  <r>
    <s v="NEON.D13.COMO.DP1.20138.001.amc_cellCounts.2020-07.expanded.20231227T210518Z.csv"/>
    <s v="ed6af1b5-8a0a-4e97-92a9-b32c0be92ff9"/>
    <s v="Battelle Applied Genomics"/>
    <s v="D13"/>
    <x v="23"/>
    <s v="COMO.AOS.S2"/>
    <x v="1378"/>
    <d v="2020-10-27T09:00:00"/>
    <s v="OK"/>
    <x v="1383"/>
    <s v="A00000125541"/>
    <s v="BATTELLE_epifluorProtocol_V4"/>
    <s v="automated image analysis"/>
    <n v="25"/>
    <m/>
    <n v="10"/>
    <n v="10"/>
    <n v="100"/>
    <n v="1056"/>
    <n v="456296"/>
    <m/>
    <s v=""/>
    <s v=""/>
    <s v="TuIbGgXF7vfkyq5thAKFMA=="/>
    <s v=""/>
    <s v="TuIbGgXF7vfkyq5thAKFMA=="/>
  </r>
  <r>
    <s v="NEON.D13.COMO.DP1.20138.001.amc_cellCounts.2020-08.expanded.20231227T214343Z.csv"/>
    <s v="bbd73e1d-1dc8-4b92-9b26-877ceb64da58"/>
    <s v="Battelle Applied Genomics"/>
    <s v="D13"/>
    <x v="23"/>
    <s v="COMO.AOS.S2"/>
    <x v="1379"/>
    <d v="2020-09-28T09:00:00"/>
    <s v="OK"/>
    <x v="1384"/>
    <s v="A00000134645"/>
    <s v="BATTELLE_epifluorProtocol_V4"/>
    <s v="automated image analysis"/>
    <n v="25"/>
    <n v="2"/>
    <n v="11"/>
    <n v="10"/>
    <n v="100"/>
    <n v="1301"/>
    <n v="511055"/>
    <m/>
    <s v=""/>
    <s v=""/>
    <s v="TuIbGgXF7vfkyq5thAKFMA=="/>
    <s v=""/>
    <s v="TuIbGgXF7vfkyq5thAKFMA=="/>
  </r>
  <r>
    <s v="NEON.D13.COMO.DP1.20138.001.amc_cellCounts.2020-09.expanded.20231227T221634Z.csv"/>
    <s v="6d4e40d4-e919-4dde-abe3-13d9f7f7a55a"/>
    <s v="Battelle Applied Genomics"/>
    <s v="D13"/>
    <x v="23"/>
    <s v="COMO.AOS.S2"/>
    <x v="1380"/>
    <d v="2020-11-20T09:00:00"/>
    <s v="Other (describe in remarks)"/>
    <x v="1385"/>
    <s v="A00000121983"/>
    <s v="BATTELLE_epifluorProtocol_V4"/>
    <s v="automated image analysis"/>
    <n v="25"/>
    <n v="100"/>
    <n v="10"/>
    <n v="10"/>
    <n v="100"/>
    <n v="23800"/>
    <n v="10283951"/>
    <m/>
    <s v=""/>
    <s v="Sample contained brown particulates. Sample had to be diluted for analysis."/>
    <s v="TuIbGgXF7vcxFNi0e8oPZg=="/>
    <s v=""/>
    <s v="/4JMnnzktjJU8JLmyyFMqw=="/>
  </r>
  <r>
    <s v="NEON.D13.COMO.DP1.20138.001.amc_cellCounts.2020-10.expanded.20231227T215917Z.csv"/>
    <s v="399403ea-6fc9-4e98-b040-41de09aee072"/>
    <s v="Battelle Applied Genomics"/>
    <s v="D13"/>
    <x v="23"/>
    <s v="COMO.AOS.S2"/>
    <x v="1381"/>
    <d v="2020-11-20T09:00:00"/>
    <s v="Other (describe in remarks)"/>
    <x v="1386"/>
    <s v="A00000124223"/>
    <s v="BATTELLE_epifluorProtocol_V4"/>
    <s v="automated image analysis"/>
    <n v="25"/>
    <n v="100"/>
    <n v="10"/>
    <n v="10"/>
    <n v="100"/>
    <n v="21000"/>
    <n v="9074074"/>
    <m/>
    <s v=""/>
    <s v="Sample contained brown particulates. Sample had to be diluted for analysis."/>
    <s v="TuIbGgXF7vcxFNi0e8oPZg=="/>
    <s v=""/>
    <s v="/4JMnnzktjJU8JLmyyFMqw=="/>
  </r>
  <r>
    <s v="NEON.D13.COMO.DP1.20138.001.amc_cellCounts.2020-11.expanded.20231227T210321Z.csv"/>
    <s v="ad180e38-052f-4c10-b3db-02447b368415"/>
    <s v="Battelle Applied Genomics"/>
    <s v="D13"/>
    <x v="23"/>
    <s v="COMO.AOS.S2"/>
    <x v="1382"/>
    <d v="2020-11-20T09:00:00"/>
    <s v="Other (describe in remarks)"/>
    <x v="1387"/>
    <s v="A00000122390"/>
    <s v="BATTELLE_epifluorProtocol_V4"/>
    <s v="automated image analysis"/>
    <n v="25"/>
    <n v="100"/>
    <n v="10"/>
    <n v="10"/>
    <n v="100"/>
    <n v="17100"/>
    <n v="7388889"/>
    <m/>
    <s v=""/>
    <s v="Sample contained brown particulates. Sample had to be diluted for analysis."/>
    <s v="TuIbGgXF7vcxFNi0e8oPZg=="/>
    <s v=""/>
    <s v="/4JMnnzktjJU8JLmyyFMqw=="/>
  </r>
  <r>
    <s v="NEON.D13.COMO.DP1.20138.001.amc_cellCounts.2020-12.expanded.20231227T214346Z.csv"/>
    <s v="25173c59-4226-4bb8-a9db-6ea274a45595"/>
    <s v="Battelle Applied Genomics"/>
    <s v="D13"/>
    <x v="23"/>
    <s v="COMO.AOS.S2"/>
    <x v="1383"/>
    <d v="2021-02-04T09:00:00"/>
    <s v="OK"/>
    <x v="1388"/>
    <s v="A00000122426"/>
    <s v="BATTELLE_epifluorProtocol_V4"/>
    <s v="automated image analysis"/>
    <n v="25"/>
    <n v="10"/>
    <n v="10"/>
    <n v="10"/>
    <n v="100"/>
    <n v="890"/>
    <n v="384568"/>
    <m/>
    <s v=""/>
    <s v="OK"/>
    <s v="TuIbGgXF7vcxFNi0e8oPZg=="/>
    <s v=""/>
    <s v="Rp+aIsSto+A="/>
  </r>
  <r>
    <s v="NEON.D13.COMO.DP1.20138.001.amc_cellCounts.2021-01.expanded.20231228T022246Z.csv"/>
    <s v="2bd29141-2fa7-427b-a095-8304adf9e216"/>
    <s v="Battelle Applied Genomics"/>
    <s v="D13"/>
    <x v="23"/>
    <s v="COMO.AOS.S2"/>
    <x v="1384"/>
    <d v="2021-04-08T09:00:00"/>
    <s v="OK"/>
    <x v="1389"/>
    <s v="A00000246379"/>
    <s v="BATTELLE_epifluorProtocol_V4"/>
    <s v="automated image analysis"/>
    <n v="25"/>
    <m/>
    <n v="11"/>
    <n v="10"/>
    <n v="100"/>
    <n v="196"/>
    <n v="76992"/>
    <m/>
    <s v=""/>
    <s v=""/>
    <s v="TuIbGgXF7vcxFNi0e8oPZg=="/>
    <s v=""/>
    <s v="Rp+aIsSto+A="/>
  </r>
  <r>
    <s v="NEON.D13.COMO.DP1.20138.001.amc_cellCounts.2021-03.expanded.20231228T004916Z.csv"/>
    <s v="eec39845-5e8e-4c31-b41e-3498133c3e92"/>
    <s v="Battelle Applied Genomics"/>
    <s v="D13"/>
    <x v="23"/>
    <s v="COMO.AOS.S2"/>
    <x v="1385"/>
    <d v="2021-06-16T09:00:00"/>
    <s v="OK"/>
    <x v="1390"/>
    <s v="A00000246427"/>
    <s v="BATTELLE_epifluorProtocol_V4"/>
    <s v="automated image analysis"/>
    <n v="25"/>
    <m/>
    <n v="10"/>
    <n v="10"/>
    <n v="100"/>
    <n v="310"/>
    <n v="133951"/>
    <m/>
    <s v=""/>
    <s v=""/>
    <s v="TuIbGgXF7vfcUnbShO1+tw=="/>
    <s v=""/>
    <s v="TuIbGgXF7vf4scFP2EHD/A=="/>
  </r>
  <r>
    <s v="NEON.D13.COMO.DP1.20138.001.amc_cellCounts.2021-04.expanded.20231227T235411Z.csv"/>
    <s v="7a79e224-5c38-4a58-8535-1c6bcd8c4619"/>
    <s v="Battelle Applied Genomics"/>
    <s v="D13"/>
    <x v="23"/>
    <s v="COMO.AOS.S2"/>
    <x v="1386"/>
    <d v="2021-06-15T09:00:00"/>
    <s v="OK"/>
    <x v="1391"/>
    <s v="A00000245461"/>
    <s v="BATTELLE_epifluorProtocol_V4"/>
    <s v="automated image analysis"/>
    <n v="25"/>
    <m/>
    <n v="10"/>
    <n v="10"/>
    <n v="100"/>
    <n v="1130"/>
    <n v="488272"/>
    <m/>
    <s v=""/>
    <s v=""/>
    <s v="TuIbGgXF7vfcUnbShO1+tw=="/>
    <s v=""/>
    <s v="TuIbGgXF7vf4scFP2EHD/A=="/>
  </r>
  <r>
    <s v="NEON.D13.COMO.DP1.20138.001.amc_cellCounts.2021-05.expanded.20231228T004935Z.csv"/>
    <s v="ff26ebab-65b3-4830-899c-2e007730273a"/>
    <s v="Battelle Applied Genomics"/>
    <s v="D13"/>
    <x v="23"/>
    <s v="COMO.AOS.S2"/>
    <x v="1387"/>
    <d v="2021-06-15T09:00:00"/>
    <s v="OK"/>
    <x v="1392"/>
    <s v="A00000246852"/>
    <s v="BATTELLE_epifluorProtocol_V4"/>
    <s v="automated image analysis"/>
    <n v="25"/>
    <m/>
    <n v="10"/>
    <n v="10"/>
    <n v="100"/>
    <n v="522"/>
    <n v="225556"/>
    <m/>
    <s v=""/>
    <s v=""/>
    <s v="TuIbGgXF7vfcUnbShO1+tw=="/>
    <s v=""/>
    <s v="TuIbGgXF7vf4scFP2EHD/A=="/>
  </r>
  <r>
    <s v="NEON.D13.COMO.DP1.20138.001.amc_cellCounts.2021-06.expanded.20231228T013138Z.csv"/>
    <s v="d6c52f75-9e7e-40e8-b3f7-bf734183e496"/>
    <s v="Battelle Applied Genomics"/>
    <s v="D13"/>
    <x v="23"/>
    <s v="COMO.AOS.S2"/>
    <x v="1388"/>
    <d v="2021-07-19T09:00:00"/>
    <s v="OK"/>
    <x v="1393"/>
    <s v="A00000247111"/>
    <s v="BATTELLE_epifluorProtocol_V4"/>
    <s v="automated image analysis"/>
    <n v="25"/>
    <m/>
    <n v="10"/>
    <n v="10"/>
    <n v="100"/>
    <n v="855"/>
    <n v="369444"/>
    <m/>
    <s v=""/>
    <s v=""/>
    <s v="TuIbGgXF7vfcUnbShO1+tw=="/>
    <s v=""/>
    <s v="TuIbGgXF7vf4scFP2EHD/A=="/>
  </r>
  <r>
    <s v="NEON.D13.COMO.DP1.20138.001.amc_cellCounts.2021-07.expanded.20231227T234825Z.csv"/>
    <s v="4caa36ec-cb49-4516-a02a-8c91e688ee63"/>
    <s v="Battelle Applied Genomics"/>
    <s v="D13"/>
    <x v="23"/>
    <s v="COMO.AOS.S2"/>
    <x v="1389"/>
    <d v="2021-09-22T09:00:00"/>
    <s v="OK"/>
    <x v="1394"/>
    <s v="A00000247075"/>
    <s v="BATTELLE_epifluorProtocol_V5"/>
    <s v="automated image analysis"/>
    <n v="25"/>
    <m/>
    <n v="10"/>
    <n v="10"/>
    <n v="100"/>
    <n v="588"/>
    <n v="254074"/>
    <m/>
    <s v=""/>
    <s v=""/>
    <s v="TuIbGgXF7vfcUnbShO1+tw=="/>
    <s v=""/>
    <s v="TuIbGgXF7vf4scFP2EHD/A=="/>
  </r>
  <r>
    <s v="NEON.D13.COMO.DP1.20138.001.amc_cellCounts.2021-08.expanded.20231228T001654Z.csv"/>
    <s v="0acf38d4-5548-4e51-bcee-1cbd7715f10a"/>
    <s v="Battelle Applied Genomics"/>
    <s v="D13"/>
    <x v="23"/>
    <s v="COMO.AOS.S2"/>
    <x v="1390"/>
    <d v="2021-09-22T09:00:00"/>
    <s v="OK"/>
    <x v="1395"/>
    <s v="A00000248781"/>
    <s v="BATTELLE_epifluorProtocol_V5"/>
    <s v="automated image analysis"/>
    <n v="25"/>
    <m/>
    <n v="10"/>
    <n v="10"/>
    <n v="100"/>
    <n v="589"/>
    <n v="254506"/>
    <n v="3.4"/>
    <s v=""/>
    <s v=""/>
    <s v="TuIbGgXF7vfcUnbShO1+tw=="/>
    <s v="TuIbGgXF7vcxFNi0e8oPZg=="/>
    <s v="TuIbGgXF7vf4scFP2EHD/A=="/>
  </r>
  <r>
    <s v="NEON.D13.COMO.DP1.20138.001.amc_cellCounts.2021-09.expanded.20231228T011518Z.csv"/>
    <s v="f85d3cde-f44e-4d3d-8d47-90977edd725b"/>
    <s v="Battelle Applied Genomics"/>
    <s v="D13"/>
    <x v="23"/>
    <s v="COMO.AOS.S2"/>
    <x v="1391"/>
    <d v="2021-12-13T09:00:00"/>
    <s v="OK"/>
    <x v="1396"/>
    <s v="A00000249168"/>
    <s v="BATTELLE_epifluorProtocol_V5"/>
    <s v="automated image analysis"/>
    <n v="25"/>
    <n v="10"/>
    <n v="10"/>
    <n v="10"/>
    <n v="100"/>
    <n v="1680"/>
    <n v="725926"/>
    <m/>
    <s v=""/>
    <s v=""/>
    <s v="TuIbGgXF7vfcUnbShO1+tw=="/>
    <s v=""/>
    <s v="TuIbGgXF7vfzrVbmyJtLCA=="/>
  </r>
  <r>
    <s v="NEON.D13.COMO.DP1.20138.001.amc_cellCounts.2021-10.expanded.20231228T014636Z.csv"/>
    <s v="7619e154-9ca2-477d-a113-6b67932f0f4e"/>
    <s v="Battelle Applied Genomics"/>
    <s v="D13"/>
    <x v="23"/>
    <s v="COMO.AOS.S2"/>
    <x v="1392"/>
    <d v="2021-12-13T09:00:00"/>
    <s v="OK"/>
    <x v="1397"/>
    <s v="A00000249268"/>
    <s v="BATTELLE_epifluorProtocol_V5"/>
    <s v="automated image analysis"/>
    <n v="25"/>
    <n v="10"/>
    <n v="10"/>
    <n v="10"/>
    <n v="100"/>
    <n v="1730"/>
    <n v="747531"/>
    <m/>
    <s v=""/>
    <s v=""/>
    <s v="TuIbGgXF7vfcUnbShO1+tw=="/>
    <s v=""/>
    <s v="TuIbGgXF7vfzrVbmyJtLCA=="/>
  </r>
  <r>
    <s v="NEON.D13.COMO.DP1.20138.001.amc_cellCounts.2021-11.expanded.20231228T012358Z.csv"/>
    <s v="cfc4c6de-3336-47b6-a5f2-ad22e7d50d32"/>
    <s v="Battelle Applied Genomics"/>
    <s v="D13"/>
    <x v="23"/>
    <s v="COMO.AOS.S2"/>
    <x v="1393"/>
    <d v="2021-12-13T09:00:00"/>
    <s v="OK"/>
    <x v="1398"/>
    <s v="A00000249676"/>
    <s v="BATTELLE_epifluorProtocol_V5"/>
    <s v="automated image analysis"/>
    <n v="25"/>
    <n v="10"/>
    <n v="10"/>
    <n v="10"/>
    <n v="100"/>
    <n v="1870"/>
    <n v="808025"/>
    <m/>
    <s v=""/>
    <s v=""/>
    <s v="TuIbGgXF7vfcUnbShO1+tw=="/>
    <s v=""/>
    <s v="TuIbGgXF7vfzrVbmyJtLCA=="/>
  </r>
  <r>
    <s v="NEON.D13.COMO.DP1.20138.001.amc_cellCounts.2021-12.expanded.20231228T012526Z.csv"/>
    <s v="06b01552-bc63-42fc-bcac-5cd63c104f01"/>
    <s v="Battelle Applied Genomics"/>
    <s v="D13"/>
    <x v="23"/>
    <s v="COMO.AOS.S2"/>
    <x v="1394"/>
    <d v="2022-02-16T09:00:00"/>
    <s v="OK"/>
    <x v="1399"/>
    <s v="A00000249689"/>
    <s v="BATTELLE_epifluorProtocol_V6"/>
    <s v="automated image analysis"/>
    <n v="25"/>
    <m/>
    <n v="10"/>
    <n v="10"/>
    <n v="100"/>
    <n v="716"/>
    <n v="309383"/>
    <m/>
    <s v=""/>
    <s v=""/>
    <s v="TuIbGgXF7vfcUnbShO1+tw=="/>
    <s v="TuIbGgXF7vcxFNi0e8oPZg=="/>
    <s v="TuIbGgXF7vf4scFP2EHD/A=="/>
  </r>
  <r>
    <s v="NEON.D13.COMO.DP1.20138.001.amc_cellCounts.2022-01.expanded.20231229T060957Z.csv"/>
    <s v="5bbc757e-ffed-40fb-a549-c9d8e941f325"/>
    <s v="Battelle Applied Genomics"/>
    <s v="D13"/>
    <x v="23"/>
    <s v="COMO.AOS.S2"/>
    <x v="1395"/>
    <d v="2022-03-30T09:00:00"/>
    <s v="OK"/>
    <x v="1400"/>
    <s v="A00000249709"/>
    <s v="BATTELLE_epifluorProtocol_V6"/>
    <s v="automated image analysis"/>
    <n v="25"/>
    <m/>
    <n v="10"/>
    <n v="10"/>
    <n v="100"/>
    <n v="667"/>
    <n v="288210"/>
    <m/>
    <s v=""/>
    <s v=""/>
    <s v="TuIbGgXF7vfcUnbShO1+tw=="/>
    <s v=""/>
    <s v="TuIbGgXF7vfzrVbmyJtLCA=="/>
  </r>
  <r>
    <s v="NEON.D13.COMO.DP1.20138.001.amc_cellCounts.2022-02.expanded.20231229T053132Z.csv"/>
    <s v="3cf23929-e7ae-4952-8ca4-acad40dd1e83"/>
    <s v="Battelle Applied Genomics"/>
    <s v="D13"/>
    <x v="23"/>
    <s v="COMO.AOS.S2"/>
    <x v="1396"/>
    <d v="2022-03-30T09:00:00"/>
    <s v="OK"/>
    <x v="1401"/>
    <s v="A00000249880"/>
    <s v="BATTELLE_epifluorProtocol_V6"/>
    <s v="automated image analysis"/>
    <n v="25"/>
    <m/>
    <n v="10"/>
    <n v="10"/>
    <n v="100"/>
    <n v="219"/>
    <n v="94630"/>
    <m/>
    <s v=""/>
    <s v=""/>
    <s v="TuIbGgXF7vfcUnbShO1+tw=="/>
    <s v=""/>
    <s v="TuIbGgXF7vfzrVbmyJtLCA=="/>
  </r>
  <r>
    <s v="NEON.D13.COMO.DP1.20138.001.amc_cellCounts.2022-03.expanded.20231229T042400Z.csv"/>
    <s v="5fe309f1-2f06-4776-824f-ed71608b390c"/>
    <s v="Battelle Applied Genomics"/>
    <s v="D13"/>
    <x v="23"/>
    <s v="COMO.AOS.S2"/>
    <x v="1397"/>
    <d v="2022-03-30T09:00:00"/>
    <s v="OK"/>
    <x v="1402"/>
    <s v="A00000251298"/>
    <s v="BATTELLE_epifluorProtocol_V6"/>
    <s v="automated image analysis"/>
    <n v="25"/>
    <m/>
    <n v="10"/>
    <n v="10"/>
    <n v="100"/>
    <n v="261"/>
    <n v="112778"/>
    <m/>
    <s v=""/>
    <s v=""/>
    <s v="TuIbGgXF7vfcUnbShO1+tw=="/>
    <s v=""/>
    <s v="TuIbGgXF7vfzrVbmyJtLCA=="/>
  </r>
  <r>
    <s v="NEON.D13.COMO.DP1.20138.001.amc_cellCounts.2022-04.expanded.20231229T061136Z.csv"/>
    <s v="365efd84-6376-48bc-9248-7da95ec6eeb4"/>
    <s v="Battelle Applied Genomics"/>
    <s v="D13"/>
    <x v="23"/>
    <s v="COMO.AOS.S2"/>
    <x v="1398"/>
    <d v="2022-06-01T09:00:00"/>
    <s v="OK"/>
    <x v="1403"/>
    <s v="A00000251485"/>
    <s v="BATTELLE_epifluorProtocol_V6"/>
    <s v="automated image analysis"/>
    <n v="25"/>
    <m/>
    <n v="10"/>
    <n v="10"/>
    <n v="100"/>
    <n v="822"/>
    <n v="355185"/>
    <m/>
    <s v=""/>
    <s v=""/>
    <s v="TuIbGgXF7vfcUnbShO1+tw=="/>
    <s v=""/>
    <s v="TuIbGgXF7vf4scFP2EHD/A=="/>
  </r>
  <r>
    <s v="NEON.D13.COMO.DP1.20138.001.amc_cellCounts.2022-05.expanded.20231229T060935Z.csv"/>
    <s v="f4d3310e-9774-40c0-8cf1-82d44992f38a"/>
    <s v="Battelle Applied Genomics"/>
    <s v="D13"/>
    <x v="23"/>
    <s v="COMO.AOS.S2"/>
    <x v="1399"/>
    <d v="2022-09-12T09:00:00"/>
    <s v="OK"/>
    <x v="1404"/>
    <s v="A00000252373"/>
    <s v="BATTELLE_epifluorProtocol_V6"/>
    <s v="automated image analysis"/>
    <n v="25"/>
    <m/>
    <n v="10"/>
    <n v="10"/>
    <n v="100"/>
    <n v="1550"/>
    <n v="669753"/>
    <m/>
    <s v=""/>
    <s v=""/>
    <s v="TuIbGgXF7vf5QN6lKJFDaA=="/>
    <s v=""/>
    <s v="ljFJY13p6pzg2KxKCNjSrw=="/>
  </r>
  <r>
    <s v="NEON.D13.COMO.DP1.20138.001.amc_cellCounts.2022-07.expanded.20231229T035427Z.csv"/>
    <s v="f37e846c-50c6-42da-b863-45fe87e461d1"/>
    <s v="Battelle Applied Genomics"/>
    <s v="D13"/>
    <x v="23"/>
    <s v="COMO.AOS.S2"/>
    <x v="1400"/>
    <d v="2022-11-08T09:00:00"/>
    <s v="Other (describe in remarks)"/>
    <x v="1405"/>
    <s v="A00000253186"/>
    <s v="BATTELLE_epifluorProtocol_V6"/>
    <s v="automated image analysis"/>
    <n v="25"/>
    <m/>
    <n v="10"/>
    <n v="10"/>
    <n v="100"/>
    <n v="485"/>
    <n v="209568"/>
    <m/>
    <s v=""/>
    <s v="Sample arrived frozen but analzyable"/>
    <s v="AvTWY8HWm8s="/>
    <s v=""/>
    <s v="TuIbGgXF7vf4scFP2EHD/A=="/>
  </r>
  <r>
    <s v="NEON.D13.COMO.DP1.20138.001.amc_cellCounts.2022-08.expanded.20231229T040323Z.csv"/>
    <s v="288b839b-39c3-44b3-9ce2-6c58c08996b5"/>
    <s v="Battelle Applied Genomics"/>
    <s v="D13"/>
    <x v="23"/>
    <s v="COMO.AOS.S2"/>
    <x v="1401"/>
    <d v="2022-11-08T09:00:00"/>
    <s v="Other (describe in remarks)"/>
    <x v="1406"/>
    <s v="A00000253433"/>
    <s v="BATTELLE_epifluorProtocol_V6"/>
    <s v="automated image analysis"/>
    <n v="25"/>
    <m/>
    <n v="10"/>
    <n v="10"/>
    <n v="100"/>
    <n v="410"/>
    <n v="177160"/>
    <n v="1.3"/>
    <s v=""/>
    <s v="Sample arrived frozen but analzyable"/>
    <s v="AvTWY8HWm8s="/>
    <s v="TuIbGgXF7vfeH3y1NAol+w=="/>
    <s v="TuIbGgXF7vf4scFP2EHD/A=="/>
  </r>
  <r>
    <s v="NEON.D13.COMO.DP1.20138.001.amc_cellCounts.2022-09.expanded.20231229T045134Z.csv"/>
    <s v="ac86a868-edd9-4052-a127-a0a2efd5deee"/>
    <s v="Battelle Applied Genomics"/>
    <s v="D13"/>
    <x v="23"/>
    <s v="COMO.AOS.S2"/>
    <x v="1402"/>
    <d v="2022-11-08T09:00:00"/>
    <s v="Other (describe in remarks)"/>
    <x v="1407"/>
    <s v="A00000251908"/>
    <s v="BATTELLE_epifluorProtocol_V6"/>
    <s v="automated image analysis"/>
    <n v="25"/>
    <m/>
    <n v="10"/>
    <n v="10"/>
    <n v="100"/>
    <n v="427"/>
    <n v="184506"/>
    <m/>
    <s v=""/>
    <s v="Sample arrived frozen but analzyable"/>
    <s v="AvTWY8HWm8s="/>
    <s v=""/>
    <s v="TuIbGgXF7vf4scFP2EHD/A=="/>
  </r>
  <r>
    <s v="NEON.D13.COMO.DP1.20138.001.amc_cellCounts.2022-10.expanded.20231229T044107Z.csv"/>
    <s v="70dc28d2-ba2e-4795-ae74-2746d03df2f3"/>
    <s v="Battelle Memorial Institute"/>
    <s v="D13"/>
    <x v="23"/>
    <s v="COMO.AOS.S2"/>
    <x v="1403"/>
    <d v="2022-12-14T09:00:00"/>
    <s v="OK"/>
    <x v="1408"/>
    <s v="A00000252993"/>
    <s v="BATTELLE_epifluorProtocol_V6"/>
    <s v="automated image analysis"/>
    <n v="25"/>
    <n v="10"/>
    <n v="10"/>
    <n v="10"/>
    <n v="100"/>
    <n v="1280"/>
    <n v="553086"/>
    <m/>
    <s v=""/>
    <s v=""/>
    <s v="TuIbGgXF7vevZb0caRpZAQ=="/>
    <s v=""/>
    <s v="TuIbGgXF7vdcmSCYVrPGNQ=="/>
  </r>
  <r>
    <s v="NEON.D13.COMO.DP1.20138.001.amc_cellCounts.2022-11.expanded.20231229T055648Z.csv"/>
    <s v="c32dcc8e-1200-4e5b-a538-64f123b171d3"/>
    <s v="Battelle Memorial Institute"/>
    <s v="D13"/>
    <x v="23"/>
    <s v="COMO.AOS.S2"/>
    <x v="1404"/>
    <d v="2023-02-07T09:00:00"/>
    <s v="OK"/>
    <x v="1409"/>
    <s v="A00000253899"/>
    <s v="BATTELLE_epifluorProtocol_V6"/>
    <s v="automated image analysis"/>
    <n v="25"/>
    <m/>
    <n v="10"/>
    <n v="10"/>
    <n v="100"/>
    <n v="328"/>
    <n v="141728"/>
    <m/>
    <s v=""/>
    <s v=""/>
    <s v="TuIbGgXF7vf5QN6lKJFDaA=="/>
    <s v=""/>
    <s v="TuIbGgXF7vdlZiSBHnEoLg=="/>
  </r>
  <r>
    <s v="NEON.D13.COMO.DP1.20138.001.amc_cellCounts.2022-12.expanded.20231229T043958Z.csv"/>
    <s v="df697128-48a9-43a7-aeb3-e421983546f5"/>
    <s v="Battelle Memorial Institute"/>
    <s v="D13"/>
    <x v="23"/>
    <s v="COMO.AOS.S2"/>
    <x v="1405"/>
    <d v="2023-02-07T09:00:00"/>
    <s v="OK"/>
    <x v="1410"/>
    <s v="A00000253909"/>
    <s v="BATTELLE_epifluorProtocol_V6"/>
    <s v="automated image analysis"/>
    <n v="25"/>
    <m/>
    <n v="10"/>
    <n v="10"/>
    <n v="100"/>
    <n v="526"/>
    <n v="227284"/>
    <m/>
    <s v=""/>
    <s v=""/>
    <s v="TuIbGgXF7vf5QN6lKJFDaA=="/>
    <s v=""/>
    <s v="TuIbGgXF7vdlZiSBHnEoLg=="/>
  </r>
  <r>
    <s v="NEON.D13.COMO.DP1.20138.001.amc_cellCounts.2023-01.expanded.20231229T164950Z.csv"/>
    <s v="4503c66d-fdb1-4208-a6ba-40c1d84e94e8"/>
    <s v="Battelle Memorial Institute"/>
    <s v="D13"/>
    <x v="23"/>
    <s v="COMO.AOS.S2"/>
    <x v="1406"/>
    <d v="2023-02-07T09:00:00"/>
    <s v="OK"/>
    <x v="1411"/>
    <s v="A00000254062"/>
    <s v="BATTELLE_epifluorProtocol_V6"/>
    <s v="automated image analysis"/>
    <n v="25"/>
    <n v="10"/>
    <n v="10"/>
    <n v="10"/>
    <n v="100"/>
    <n v="1550"/>
    <n v="669753"/>
    <m/>
    <s v=""/>
    <s v=""/>
    <s v="TuIbGgXF7vf5QN6lKJFDaA=="/>
    <s v=""/>
    <s v="TuIbGgXF7vdlZiSBHnEoLg=="/>
  </r>
  <r>
    <s v="NEON.D13.COMO.DP1.20138.001.amc_cellCounts.2023-02.expanded.20231229T164515Z.csv"/>
    <s v="22ac4410-278d-4993-a1c5-e06c9ebb3cba"/>
    <s v="Battelle Memorial Institute"/>
    <s v="D13"/>
    <x v="23"/>
    <s v="COMO.AOS.S2"/>
    <x v="1407"/>
    <d v="2023-04-05T09:00:00"/>
    <s v="OK"/>
    <x v="1412"/>
    <s v="A00000254195"/>
    <s v="BATTELLE_epifluorProtocol_V6"/>
    <s v="automated image analysis"/>
    <n v="25"/>
    <m/>
    <n v="10"/>
    <n v="10"/>
    <n v="100"/>
    <n v="355"/>
    <n v="153395"/>
    <m/>
    <s v=""/>
    <s v=""/>
    <s v="TuIbGgXF7vf63arGW51dzg=="/>
    <s v=""/>
    <s v="TuIbGgXF7vfwmbH0HRfL8A=="/>
  </r>
  <r>
    <s v="NEON.D13.COMO.DP1.20138.001.amc_cellCounts.2023-03.expanded.20231229T162205Z.csv"/>
    <s v="9e0ca4eb-93a8-4dc3-8d71-7279963f44c6"/>
    <s v="Battelle Memorial Institute"/>
    <s v="D13"/>
    <x v="23"/>
    <s v="COMO.AOS.S2"/>
    <x v="1408"/>
    <d v="2023-04-05T09:00:00"/>
    <s v="OK"/>
    <x v="1413"/>
    <s v="A00000254252"/>
    <s v="BATTELLE_epifluorProtocol_V6"/>
    <s v="automated image analysis"/>
    <n v="25"/>
    <m/>
    <n v="10"/>
    <n v="10"/>
    <n v="100"/>
    <n v="327"/>
    <n v="141296"/>
    <m/>
    <s v=""/>
    <s v=""/>
    <s v="TuIbGgXF7vf63arGW51dzg=="/>
    <s v=""/>
    <s v="TuIbGgXF7vfwmbH0HRfL8A=="/>
  </r>
  <r>
    <s v="NEON.D13.COMO.DP1.20138.001.amc_cellCounts.2023-04.expanded.20231229T165513Z.csv"/>
    <s v="270634f0-bb63-4620-8a1f-0f97bd228e2d"/>
    <s v="Battelle Memorial Institute"/>
    <s v="D13"/>
    <x v="23"/>
    <s v="COMO.AOS.S2"/>
    <x v="1409"/>
    <d v="2023-05-31T09:00:00"/>
    <s v="OK"/>
    <x v="1414"/>
    <s v="A00000254321"/>
    <s v="BATTELLE_epifluorProtocol_V6"/>
    <s v="automated image analysis"/>
    <n v="25"/>
    <n v="10"/>
    <n v="10"/>
    <n v="10"/>
    <n v="100"/>
    <n v="4280"/>
    <n v="1849383"/>
    <n v="2.7"/>
    <s v=""/>
    <s v=""/>
    <s v="TuIbGgXF7vfcUnbShO1+tw=="/>
    <s v="TuIbGgXF7vfwmbH0HRfL8A=="/>
    <s v="TuIbGgXF7vf0RPZQi6ksGA=="/>
  </r>
  <r>
    <s v="NEON.D13.COMO.DP1.20138.001.amc_cellCounts.2023-05.expanded.20231229T170819Z.csv"/>
    <s v="dbbc7092-eb98-40bd-8c7d-0e52cb357b64"/>
    <s v="Battelle Memorial Institute"/>
    <s v="D13"/>
    <x v="23"/>
    <s v="COMO.AOS.S2"/>
    <x v="1410"/>
    <d v="2023-08-25T09:00:00"/>
    <s v="OK"/>
    <x v="1415"/>
    <s v="A00000255243"/>
    <s v="BATTELLE_epifluorProtocol_V6"/>
    <s v="manual image analysis"/>
    <n v="25"/>
    <m/>
    <n v="10"/>
    <n v="10"/>
    <n v="100"/>
    <n v="246"/>
    <n v="106296"/>
    <m/>
    <s v=""/>
    <s v=""/>
    <s v="TuIbGgXF7vfcUnbShO1+tw=="/>
    <s v=""/>
    <s v="Mp+jsXCSuiERzR29wwTEow=="/>
  </r>
  <r>
    <s v="NEON.D13.COMO.DP1.20138.001.amc_cellCounts.2023-06.expanded.20231229T153154Z.csv"/>
    <s v="d69b825c-dad9-428f-92d2-55021f3e2189"/>
    <s v="Battelle Memorial Institute"/>
    <s v="D13"/>
    <x v="23"/>
    <s v="COMO.AOS.S2"/>
    <x v="1411"/>
    <d v="2023-08-25T09:00:00"/>
    <s v="OK"/>
    <x v="1416"/>
    <s v="A00000255830"/>
    <s v="BATTELLE_epifluorProtocol_V6"/>
    <s v="manual image analysis"/>
    <n v="25"/>
    <m/>
    <n v="10"/>
    <n v="10"/>
    <n v="100"/>
    <n v="158"/>
    <n v="68272"/>
    <m/>
    <s v=""/>
    <s v=""/>
    <s v="TuIbGgXF7vevZb0caRpZAQ=="/>
    <s v=""/>
    <s v="Mp+jsXCSuiERzR29wwTEow=="/>
  </r>
  <r>
    <s v="NEON.D13.COMO.DP1.20138.001.amc_cellCounts.2023-07.expanded.20231229T160421Z.csv"/>
    <s v="63fe4d37-645b-47e3-bc6b-adc19dccdfbe"/>
    <s v="Battelle Memorial Institute"/>
    <s v="D13"/>
    <x v="23"/>
    <s v="COMO.AOS.S2"/>
    <x v="1412"/>
    <d v="2023-08-25T09:00:00"/>
    <s v="OK"/>
    <x v="1417"/>
    <s v="A00000256313"/>
    <s v="BATTELLE_epifluorProtocol_V6"/>
    <s v="manual image analysis"/>
    <n v="25"/>
    <m/>
    <n v="10"/>
    <n v="10"/>
    <n v="100"/>
    <n v="155"/>
    <n v="66975"/>
    <m/>
    <s v=""/>
    <s v=""/>
    <s v="TuIbGgXF7vfcUnbShO1+tw=="/>
    <s v=""/>
    <s v="Mp+jsXCSuiERzR29wwTEow=="/>
  </r>
  <r>
    <s v="NEON.D13.WLOU.DP1.20138.001.amc_cellCounts.2017-05.expanded.20231227T090534Z.csv"/>
    <s v="5dd2cd2f-1b93-4ac5-878b-b98cfe96110b"/>
    <s v="Battelle Applied Genomics"/>
    <s v="D13"/>
    <x v="24"/>
    <s v="WLOU.AOS.S2"/>
    <x v="1413"/>
    <d v="2017-05-16T09:00:00"/>
    <s v="OK"/>
    <x v="1418"/>
    <s v=""/>
    <s v="BATTELLE_epifluorProtocol_V3"/>
    <s v="automated image analysis"/>
    <m/>
    <m/>
    <n v="11"/>
    <n v="10"/>
    <n v="100"/>
    <n v="53"/>
    <n v="95174"/>
    <m/>
    <s v=""/>
    <s v="Reference image not selected in May, no PDE perfomed. Assisted Image analysis via ImageJ. &lt;100 total cells counted, recommend repeat. Samples mounted with Immersion Oil, recommend using ProLong or Antifade mountant instead in future."/>
    <s v="SAi69pQ5esk="/>
    <s v=""/>
    <s v=""/>
  </r>
  <r>
    <s v="NEON.D13.WLOU.DP1.20138.001.amc_cellCounts.2017-06.expanded.20231227T084556Z.csv"/>
    <s v="3efae9e1-9d20-487d-8dea-60d050bee45e"/>
    <s v="Battelle Applied Genomics"/>
    <s v="D13"/>
    <x v="24"/>
    <s v="WLOU.AOS.S2"/>
    <x v="1414"/>
    <d v="2017-07-19T09:00:00"/>
    <s v="OK"/>
    <x v="1419"/>
    <s v=""/>
    <s v="BATTELLE_epifluorProtocol_V3"/>
    <s v="automated image analysis"/>
    <n v="47"/>
    <m/>
    <n v="12"/>
    <n v="10"/>
    <n v="100"/>
    <n v="164"/>
    <n v="269959"/>
    <n v="1.1000000000000001"/>
    <s v=""/>
    <s v="Low number cells/image, recommend increasing volume in future."/>
    <s v="SAi69pQ5esk="/>
    <s v=""/>
    <s v=""/>
  </r>
  <r>
    <s v="NEON.D13.WLOU.DP1.20138.001.amc_cellCounts.2017-07.expanded.20231227T081553Z.csv"/>
    <s v="47182f4e-6300-458d-82d0-c22d7249c199"/>
    <s v="Battelle Applied Genomics"/>
    <s v="D13"/>
    <x v="24"/>
    <s v="WLOU.AOS.S2"/>
    <x v="1415"/>
    <d v="2017-09-18T09:00:00"/>
    <s v="OK"/>
    <x v="1420"/>
    <s v=""/>
    <s v="BATTELLE_epifluorProtocol_V3"/>
    <s v="automated image analysis"/>
    <n v="47"/>
    <m/>
    <n v="11"/>
    <n v="20"/>
    <n v="100"/>
    <n v="335"/>
    <n v="300786"/>
    <n v="0"/>
    <s v=""/>
    <s v=""/>
    <s v="SAi69pQ5esk="/>
    <s v=""/>
    <s v=""/>
  </r>
  <r>
    <s v="NEON.D13.WLOU.DP1.20138.001.amc_cellCounts.2017-08.expanded.20231227T080503Z.csv"/>
    <s v="148f582c-343a-4a4a-a54b-b19b39cb1a9f"/>
    <s v="Battelle Applied Genomics"/>
    <s v="D13"/>
    <x v="24"/>
    <s v="WLOU.AOS.S2"/>
    <x v="1416"/>
    <d v="2017-09-18T09:00:00"/>
    <s v="OK"/>
    <x v="1421"/>
    <s v=""/>
    <s v="BATTELLE_epifluorProtocol_V3"/>
    <s v="automated image analysis"/>
    <n v="47"/>
    <m/>
    <n v="12"/>
    <n v="20"/>
    <n v="100"/>
    <n v="118"/>
    <n v="97119"/>
    <n v="0"/>
    <s v=""/>
    <s v=""/>
    <s v="SAi69pQ5esk="/>
    <s v=""/>
    <s v=""/>
  </r>
  <r>
    <s v="NEON.D13.WLOU.DP1.20138.001.amc_cellCounts.2017-09.expanded.20231227T035824Z.csv"/>
    <s v="85d25c32-d739-4510-975c-225cca81fccc"/>
    <s v="Battelle Applied Genomics"/>
    <s v="D13"/>
    <x v="24"/>
    <s v="WLOU.AOS.S2"/>
    <x v="1417"/>
    <d v="2017-11-28T09:00:00"/>
    <s v="OK"/>
    <x v="1422"/>
    <s v=""/>
    <s v="BATTELLE_epifluorProtocol_V3"/>
    <s v="automated image analysis"/>
    <n v="25"/>
    <m/>
    <n v="10"/>
    <n v="20"/>
    <n v="100"/>
    <n v="379"/>
    <n v="81883"/>
    <n v="0.6"/>
    <s v=""/>
    <s v=""/>
    <s v="SAi69pQ5esk="/>
    <s v=""/>
    <s v=""/>
  </r>
  <r>
    <s v="NEON.D13.WLOU.DP1.20138.001.amc_cellCounts.2017-10.expanded.20231227T053146Z.csv"/>
    <s v="fd7e6775-9369-4073-9f5c-f9f14750f7ca"/>
    <s v="Battelle Applied Genomics"/>
    <s v="D13"/>
    <x v="24"/>
    <s v="WLOU.AOS.S2"/>
    <x v="1418"/>
    <d v="2017-11-28T09:00:00"/>
    <s v="OK"/>
    <x v="1423"/>
    <s v=""/>
    <s v="BATTELLE_epifluorProtocol_V3"/>
    <s v="automated image analysis"/>
    <n v="25"/>
    <m/>
    <n v="10"/>
    <n v="20"/>
    <n v="100"/>
    <n v="268"/>
    <n v="57901"/>
    <n v="0.6"/>
    <s v=""/>
    <s v=""/>
    <s v="SAi69pQ5esk="/>
    <s v=""/>
    <s v=""/>
  </r>
  <r>
    <s v="NEON.D13.WLOU.DP1.20138.001.amc_cellCounts.2017-11.expanded.20231227T033350Z.csv"/>
    <s v="10ea89b0-f14a-4637-8c5e-b73787c2e91b"/>
    <s v="Battelle Applied Genomics"/>
    <s v="D13"/>
    <x v="24"/>
    <s v="WLOU.AOS.S2"/>
    <x v="1419"/>
    <d v="2017-11-28T09:00:00"/>
    <s v="OK"/>
    <x v="1424"/>
    <s v=""/>
    <s v="BATTELLE_epifluorProtocol_V3"/>
    <s v="automated image analysis"/>
    <n v="25"/>
    <m/>
    <n v="10"/>
    <n v="20"/>
    <n v="100"/>
    <n v="379"/>
    <n v="81883"/>
    <n v="0.6"/>
    <s v=""/>
    <s v=""/>
    <s v="SAi69pQ5esk="/>
    <s v=""/>
    <s v=""/>
  </r>
  <r>
    <s v="NEON.D13.WLOU.DP1.20138.001.amc_cellCounts.2017-12.expanded.20231227T062244Z.csv"/>
    <s v="61f5cd70-9f5a-4fe9-9278-8944f2464d31"/>
    <s v="Battelle Applied Genomics"/>
    <s v="D13"/>
    <x v="24"/>
    <s v="WLOU.AOS.S2"/>
    <x v="1420"/>
    <d v="2018-01-17T09:00:00"/>
    <s v="OK"/>
    <x v="1425"/>
    <s v=""/>
    <s v="BATTELLE_epifluorProtocol_V3"/>
    <s v="automated image analysis"/>
    <n v="25"/>
    <m/>
    <n v="10"/>
    <n v="19"/>
    <n v="100"/>
    <n v="33"/>
    <n v="7505"/>
    <n v="0.6"/>
    <s v="LR"/>
    <s v=""/>
    <s v="SAi69pQ5esk="/>
    <s v=""/>
    <s v=""/>
  </r>
  <r>
    <s v="NEON.D13.WLOU.DP1.20138.001.amc_cellCounts.2018-01.expanded.20231228T185250Z.csv"/>
    <s v="f88a5741-41da-4b35-8cee-8898ce1beec0"/>
    <s v="Battelle Applied Genomics"/>
    <s v="D13"/>
    <x v="24"/>
    <s v="WLOU.AOS.S2"/>
    <x v="1421"/>
    <d v="2018-01-18T09:00:00"/>
    <s v="OK"/>
    <x v="1426"/>
    <s v=""/>
    <s v="BATTELLE_epifluorProtocol_V3"/>
    <s v="automated image analysis"/>
    <n v="25"/>
    <m/>
    <n v="12"/>
    <n v="19"/>
    <n v="100"/>
    <n v="401"/>
    <n v="75598"/>
    <n v="0.6"/>
    <s v=""/>
    <s v=""/>
    <s v="SAi69pQ5esk="/>
    <s v=""/>
    <s v=""/>
  </r>
  <r>
    <s v="NEON.D13.WLOU.DP1.20138.001.amc_cellCounts.2018-02.expanded.20231228T183235Z.csv"/>
    <s v="085a5840-fb8b-42f8-a680-7a61b3026311"/>
    <s v="Battelle Applied Genomics"/>
    <s v="D13"/>
    <x v="24"/>
    <s v="WLOU.AOS.S2"/>
    <x v="1422"/>
    <d v="2018-03-23T09:00:00"/>
    <s v="OK"/>
    <x v="1427"/>
    <s v=""/>
    <s v="BATTELLE_epifluorProtocol_V3"/>
    <s v="automated image analysis"/>
    <n v="25"/>
    <m/>
    <n v="10"/>
    <n v="20"/>
    <n v="100"/>
    <n v="104"/>
    <n v="22469"/>
    <n v="0.6"/>
    <s v=""/>
    <s v=""/>
    <s v="TuIbGgXF7vf63arGW51dzg=="/>
    <s v=""/>
    <s v="TuIbGgXF7vcxFNi0e8oPZg=="/>
  </r>
  <r>
    <s v="NEON.D13.WLOU.DP1.20138.001.amc_cellCounts.2018-03.expanded.20231228T180921Z.csv"/>
    <s v="803a63c7-2f0b-4f72-bf20-11fd48d4835a"/>
    <s v="Battelle Applied Genomics"/>
    <s v="D13"/>
    <x v="24"/>
    <s v="WLOU.AOS.S2"/>
    <x v="1423"/>
    <d v="2018-05-15T09:00:00"/>
    <s v="OK"/>
    <x v="1428"/>
    <s v=""/>
    <s v="BATTELLE_epifluorProtocol_V3"/>
    <s v="automated image analysis"/>
    <n v="25"/>
    <m/>
    <n v="10"/>
    <n v="18"/>
    <n v="100"/>
    <n v="224"/>
    <n v="55309"/>
    <n v="0.6"/>
    <s v=""/>
    <s v=""/>
    <s v="TuIbGgXF7vfeH3y1NAol+w=="/>
    <s v=""/>
    <s v="TuIbGgXF7vcxFNi0e8oPZg=="/>
  </r>
  <r>
    <s v="NEON.D13.WLOU.DP1.20138.001.amc_cellCounts.2018-04.expanded.20231228T185551Z.csv"/>
    <s v="e1000259-8e34-463b-9a16-a797ab02da2c"/>
    <s v="Battelle Applied Genomics"/>
    <s v="D13"/>
    <x v="24"/>
    <s v="WLOU.AOS.S2"/>
    <x v="1424"/>
    <d v="2018-05-15T09:00:00"/>
    <s v="OK"/>
    <x v="1429"/>
    <s v="A00000017623"/>
    <s v="BATTELLE_epifluorProtocol_V3"/>
    <s v="automated image analysis"/>
    <n v="25"/>
    <m/>
    <n v="11"/>
    <n v="18"/>
    <n v="100"/>
    <n v="189"/>
    <n v="42424"/>
    <n v="0.6"/>
    <s v=""/>
    <s v=""/>
    <s v="TuIbGgXF7vfeH3y1NAol+w=="/>
    <s v=""/>
    <s v="TuIbGgXF7vcxFNi0e8oPZg=="/>
  </r>
  <r>
    <s v="NEON.D13.WLOU.DP1.20138.001.amc_cellCounts.2018-05.expanded.20231228T190421Z.csv"/>
    <s v="71eafc5a-3923-4556-9eda-9f0978f855d2"/>
    <s v="Battelle Applied Genomics"/>
    <s v="D13"/>
    <x v="24"/>
    <s v="WLOU.AOS.S2"/>
    <x v="1425"/>
    <d v="2018-07-19T09:00:00"/>
    <s v="OK"/>
    <x v="1430"/>
    <s v="A00000017686"/>
    <s v="BATTELLE_epifluorProtocol_V3"/>
    <s v="automated image analysis"/>
    <n v="25"/>
    <m/>
    <n v="12"/>
    <n v="15"/>
    <n v="100"/>
    <n v="720"/>
    <n v="172840"/>
    <n v="1.1000000000000001"/>
    <s v=""/>
    <s v=""/>
    <s v="TuIbGgXF7vfeH3y1NAol+w=="/>
    <s v=""/>
    <s v="TuIbGgXF7vcxFNi0e8oPZg=="/>
  </r>
  <r>
    <s v="NEON.D13.WLOU.DP1.20138.001.amc_cellCounts.2018-06.expanded.20231228T183636Z.csv"/>
    <s v="99694c1e-7145-4149-942a-97b0d843f023"/>
    <s v="Battelle Applied Genomics"/>
    <s v="D13"/>
    <x v="24"/>
    <s v="WLOU.AOS.S2"/>
    <x v="1426"/>
    <d v="2018-07-19T09:00:00"/>
    <s v="OK"/>
    <x v="1431"/>
    <s v="A00000018746"/>
    <s v="BATTELLE_epifluorProtocol_V3"/>
    <s v="manual image analysis"/>
    <n v="25"/>
    <m/>
    <n v="11"/>
    <n v="15"/>
    <n v="100"/>
    <n v="382"/>
    <n v="100037"/>
    <n v="1.1000000000000001"/>
    <s v=""/>
    <s v=""/>
    <s v="TuIbGgXF7vfeH3y1NAol+w=="/>
    <s v=""/>
    <s v="TuIbGgXF7vcxFNi0e8oPZg=="/>
  </r>
  <r>
    <s v="NEON.D13.WLOU.DP1.20138.001.amc_cellCounts.2018-07.expanded.20231228T191338Z.csv"/>
    <s v="f0c63b95-90f0-48a9-b1b9-b956d2b00589"/>
    <s v="Battelle Applied Genomics"/>
    <s v="D13"/>
    <x v="24"/>
    <s v="WLOU.AOS.S2"/>
    <x v="1427"/>
    <d v="2018-09-28T09:00:00"/>
    <s v="OK"/>
    <x v="1432"/>
    <s v="A00000018536"/>
    <s v="BATTELLE_epifluorProtocol_V3"/>
    <s v="automated image analysis"/>
    <n v="25"/>
    <m/>
    <n v="9"/>
    <n v="15"/>
    <m/>
    <n v="351"/>
    <n v="112346"/>
    <n v="0.6"/>
    <s v=""/>
    <s v=""/>
    <s v="TuIbGgXF7vfcUnbShO1+tw=="/>
    <s v=""/>
    <s v="TuIbGgXF7vcxFNi0e8oPZg=="/>
  </r>
  <r>
    <s v="NEON.D13.WLOU.DP1.20138.001.amc_cellCounts.2018-08.expanded.20231228T191142Z.csv"/>
    <s v="39a9bc09-6fd1-4642-ad4b-5452f9d6dbb7"/>
    <s v="Battelle Applied Genomics"/>
    <s v="D13"/>
    <x v="24"/>
    <s v="WLOU.AOS.S2"/>
    <x v="1428"/>
    <d v="2018-09-28T09:00:00"/>
    <s v="OK"/>
    <x v="1433"/>
    <s v="A00000020178"/>
    <s v="BATTELLE_epifluorProtocol_V3"/>
    <s v="automated image analysis"/>
    <n v="25"/>
    <m/>
    <n v="10"/>
    <n v="15"/>
    <m/>
    <n v="430"/>
    <n v="123868"/>
    <n v="0.6"/>
    <s v=""/>
    <s v=""/>
    <s v="TuIbGgXF7vfcUnbShO1+tw=="/>
    <s v=""/>
    <s v="TuIbGgXF7vcxFNi0e8oPZg=="/>
  </r>
  <r>
    <s v="NEON.D13.WLOU.DP1.20138.001.amc_cellCounts.2018-09.expanded.20231228T180013Z.csv"/>
    <s v="fc8c4d10-0436-40d8-942d-21faf7660744"/>
    <s v="Battelle Applied Genomics"/>
    <s v="D13"/>
    <x v="24"/>
    <s v="WLOU.AOS.S2"/>
    <x v="1429"/>
    <d v="2018-11-28T09:00:00"/>
    <s v="OK"/>
    <x v="1434"/>
    <s v="A00000050718"/>
    <s v="BATTELLE_epifluorProtocol_V3"/>
    <s v="automated image analysis"/>
    <n v="25"/>
    <m/>
    <n v="10"/>
    <n v="15"/>
    <n v="100"/>
    <n v="457"/>
    <n v="131646"/>
    <n v="1.2"/>
    <s v=""/>
    <s v=""/>
    <s v="TuIbGgXF7vfcUnbShO1+tw=="/>
    <s v=""/>
    <s v="TuIbGgXF7vfeH3y1NAol+w=="/>
  </r>
  <r>
    <s v="NEON.D13.WLOU.DP1.20138.001.amc_cellCounts.2018-10.expanded.20231228T181202Z.csv"/>
    <s v="e2e3555b-a90b-458a-bd56-5f5db4102a86"/>
    <s v="Battelle Applied Genomics"/>
    <s v="D13"/>
    <x v="24"/>
    <s v="WLOU.AOS.S2"/>
    <x v="1430"/>
    <d v="2018-11-28T09:00:00"/>
    <s v="OK"/>
    <x v="1435"/>
    <s v="A00000051085"/>
    <s v="BATTELLE_epifluorProtocol_V3"/>
    <s v="automated image analysis"/>
    <n v="25"/>
    <m/>
    <n v="10"/>
    <n v="15"/>
    <n v="100"/>
    <n v="311"/>
    <n v="89588"/>
    <n v="1.2"/>
    <s v=""/>
    <s v=""/>
    <s v="TuIbGgXF7vfcUnbShO1+tw=="/>
    <s v=""/>
    <s v="TuIbGgXF7vfeH3y1NAol+w=="/>
  </r>
  <r>
    <s v="NEON.D13.WLOU.DP1.20138.001.amc_cellCounts.2018-11.expanded.20231228T181600Z.csv"/>
    <s v="4fd1833b-242f-4d71-8e06-e44c2e666a95"/>
    <s v="Battelle Applied Genomics"/>
    <s v="D13"/>
    <x v="24"/>
    <s v="WLOU.AOS.S2"/>
    <x v="1431"/>
    <d v="2019-01-22T09:00:00"/>
    <s v="OK"/>
    <x v="1436"/>
    <s v="A00000051367"/>
    <s v="BATTELLE_epifluorProtocol_V3"/>
    <s v="automated image analysis"/>
    <n v="25"/>
    <m/>
    <n v="10"/>
    <n v="15"/>
    <n v="100"/>
    <n v="627"/>
    <n v="180617"/>
    <n v="0.6"/>
    <s v=""/>
    <s v=""/>
    <s v="TuIbGgXF7vfcUnbShO1+tw=="/>
    <s v=""/>
    <s v="TuIbGgXF7vfeH3y1NAol+w=="/>
  </r>
  <r>
    <s v="NEON.D13.WLOU.DP1.20138.001.amc_cellCounts.2018-12.expanded.20231228T171735Z.csv"/>
    <s v="21b24256-7ecf-4efc-9699-5819cd8a1281"/>
    <s v="Battelle Applied Genomics"/>
    <s v="D13"/>
    <x v="24"/>
    <s v="WLOU.AOS.S2"/>
    <x v="1432"/>
    <d v="2019-01-22T09:00:00"/>
    <s v="OK"/>
    <x v="1437"/>
    <s v="A00000050815"/>
    <s v="BATTELLE_epifluorProtocol_V3"/>
    <s v="automated image analysis"/>
    <n v="25"/>
    <m/>
    <n v="10"/>
    <n v="15"/>
    <n v="100"/>
    <n v="432"/>
    <n v="124444"/>
    <n v="0.6"/>
    <s v=""/>
    <s v=""/>
    <s v="TuIbGgXF7vfcUnbShO1+tw=="/>
    <s v=""/>
    <s v="TuIbGgXF7vfeH3y1NAol+w=="/>
  </r>
  <r>
    <s v="NEON.D13.WLOU.DP1.20138.001.amc_cellCounts.2019-01.expanded.20231227T190752Z.csv"/>
    <s v="c820f9b6-3fd7-410a-959d-d7ded2498b68"/>
    <s v="Battelle Applied Genomics"/>
    <s v="D13"/>
    <x v="24"/>
    <s v="WLOU.AOS.S2"/>
    <x v="1433"/>
    <d v="2019-03-20T09:00:00"/>
    <s v="OK"/>
    <x v="1438"/>
    <s v="A00000051426"/>
    <s v="BATTELLE_epifluorProtocol_V3"/>
    <s v="automated image analysis"/>
    <n v="25"/>
    <m/>
    <n v="10"/>
    <n v="15"/>
    <n v="100"/>
    <n v="392"/>
    <n v="112922"/>
    <n v="0.6"/>
    <s v=""/>
    <s v=""/>
    <s v="TuIbGgXF7vfeH3y1NAol+w=="/>
    <s v=""/>
    <s v="vMLbKuU6fpEPi1m0ln3TkA=="/>
  </r>
  <r>
    <s v="NEON.D13.WLOU.DP1.20138.001.amc_cellCounts.2019-02.expanded.20231227T191449Z.csv"/>
    <s v="8e056277-3081-4f28-88b4-b6f81ebcf857"/>
    <s v="Battelle Applied Genomics"/>
    <s v="D13"/>
    <x v="24"/>
    <s v="WLOU.AOS.S2"/>
    <x v="1434"/>
    <d v="2019-03-20T09:00:00"/>
    <s v="OK"/>
    <x v="1439"/>
    <s v="A00000051460"/>
    <s v="BATTELLE_epifluorProtocol_V3"/>
    <s v="automated image analysis"/>
    <n v="25"/>
    <m/>
    <n v="12"/>
    <n v="15"/>
    <n v="100"/>
    <n v="315"/>
    <n v="75617"/>
    <n v="0.6"/>
    <s v=""/>
    <s v=""/>
    <s v="TuIbGgXF7vfeH3y1NAol+w=="/>
    <s v=""/>
    <s v="vMLbKuU6fpEPi1m0ln3TkA=="/>
  </r>
  <r>
    <s v="NEON.D13.WLOU.DP1.20138.001.amc_cellCounts.2019-03.expanded.20231227T192802Z.csv"/>
    <s v="290105ee-9ace-4705-bbb7-ecff90d219a6"/>
    <s v="Battelle Applied Genomics"/>
    <s v="D13"/>
    <x v="24"/>
    <s v="WLOU.AOS.S2"/>
    <x v="1435"/>
    <d v="2019-06-17T09:00:00"/>
    <s v="OK"/>
    <x v="1440"/>
    <s v="A00000051669"/>
    <s v="BATTELLE_epifluorProtocol_V3"/>
    <s v="automated image analysis"/>
    <n v="25"/>
    <m/>
    <n v="10"/>
    <n v="10"/>
    <n v="100"/>
    <n v="339"/>
    <n v="146481"/>
    <n v="1.7"/>
    <s v=""/>
    <s v=""/>
    <s v="TuIbGgXF7vfcUnbShO1+tw=="/>
    <s v=""/>
    <s v="vMLbKuU6fpEPi1m0ln3TkA=="/>
  </r>
  <r>
    <s v="NEON.D13.WLOU.DP1.20138.001.amc_cellCounts.2019-04.expanded.20231227T182445Z.csv"/>
    <s v="f60c0133-6888-432a-a4e7-44596952a311"/>
    <s v="Battelle Applied Genomics"/>
    <s v="D13"/>
    <x v="24"/>
    <s v="WLOU.AOS.S2"/>
    <x v="1436"/>
    <d v="2019-06-17T09:00:00"/>
    <s v="OK"/>
    <x v="1441"/>
    <s v="A00000089628"/>
    <s v="BATTELLE_epifluorProtocol_V3"/>
    <s v="automated image analysis"/>
    <n v="25"/>
    <m/>
    <n v="10"/>
    <n v="10"/>
    <n v="100"/>
    <n v="601"/>
    <n v="259691"/>
    <n v="1.7"/>
    <s v=""/>
    <s v=""/>
    <s v="TuIbGgXF7vfcUnbShO1+tw=="/>
    <s v=""/>
    <s v="vMLbKuU6fpEPi1m0ln3TkA=="/>
  </r>
  <r>
    <s v="NEON.D13.WLOU.DP1.20138.001.amc_cellCounts.2019-05.expanded.20231227T164646Z.csv"/>
    <s v="55be0360-5de0-48fa-8d0d-cd3a035c62db"/>
    <s v="Battelle Applied Genomics"/>
    <s v="D13"/>
    <x v="24"/>
    <s v="WLOU.AOS.S2"/>
    <x v="1437"/>
    <d v="2019-06-17T09:00:00"/>
    <s v="OK"/>
    <x v="1442"/>
    <s v="A00000089664"/>
    <s v="BATTELLE_epifluorProtocol_V3"/>
    <s v="automated image analysis"/>
    <n v="25"/>
    <m/>
    <n v="10"/>
    <n v="10"/>
    <n v="100"/>
    <n v="481"/>
    <n v="207840"/>
    <n v="1.7"/>
    <s v=""/>
    <s v=""/>
    <s v="TuIbGgXF7vfcUnbShO1+tw=="/>
    <s v=""/>
    <s v="vMLbKuU6fpEPi1m0ln3TkA=="/>
  </r>
  <r>
    <s v="NEON.D13.WLOU.DP1.20138.001.amc_cellCounts.2019-06.expanded.20231227T193234Z.csv"/>
    <s v="9329b238-c7d3-4a25-83cf-b3006c7667f7"/>
    <s v="Battelle Applied Genomics"/>
    <s v="D13"/>
    <x v="24"/>
    <s v="WLOU.AOS.S2"/>
    <x v="1438"/>
    <d v="2019-07-30T09:00:00"/>
    <s v="OK"/>
    <x v="1443"/>
    <s v="A00000090621"/>
    <s v="BATTELLE_epifluorProtocol_V3"/>
    <s v="automated image analysis"/>
    <n v="25"/>
    <m/>
    <n v="10"/>
    <n v="10"/>
    <n v="100"/>
    <n v="891"/>
    <n v="385000"/>
    <n v="0.6"/>
    <s v=""/>
    <s v=""/>
    <s v="TuIbGgXF7vf19myfWd/EhQ=="/>
    <s v=""/>
    <s v="TuIbGgXF7vfeH3y1NAol+w=="/>
  </r>
  <r>
    <s v="NEON.D13.WLOU.DP1.20138.001.amc_cellCounts.2019-07.expanded.20231227T180921Z.csv"/>
    <s v="2c96580b-e08f-4c33-979c-056dfd7b5874"/>
    <s v="Battelle Applied Genomics"/>
    <s v="D13"/>
    <x v="24"/>
    <s v="WLOU.AOS.S2"/>
    <x v="1439"/>
    <d v="2019-09-23T09:00:00"/>
    <s v="OK"/>
    <x v="1444"/>
    <s v="A00000090935"/>
    <s v="BATTELLE_epifluorProtocol_V3"/>
    <s v="automated image analysis"/>
    <n v="25"/>
    <m/>
    <n v="10"/>
    <n v="10"/>
    <n v="100"/>
    <n v="451"/>
    <n v="194877"/>
    <n v="1.2"/>
    <s v=""/>
    <s v=""/>
    <s v="TuIbGgXF7vf19myfWd/EhQ=="/>
    <s v=""/>
    <s v="TuIbGgXF7vfeH3y1NAol+w=="/>
  </r>
  <r>
    <s v="NEON.D13.WLOU.DP1.20138.001.amc_cellCounts.2019-08.expanded.20231227T192302Z.csv"/>
    <s v="c2a88f0c-1605-43c2-b353-a1cf7a504f43"/>
    <s v="Battelle Applied Genomics"/>
    <s v="D13"/>
    <x v="24"/>
    <s v="WLOU.AOS.S2"/>
    <x v="1440"/>
    <d v="2019-09-24T09:00:00"/>
    <s v="OK"/>
    <x v="1445"/>
    <s v="A00000091773"/>
    <s v="BATTELLE_epifluorProtocol_V3"/>
    <s v="automated image analysis"/>
    <n v="25"/>
    <m/>
    <n v="10"/>
    <n v="10"/>
    <n v="100"/>
    <n v="470"/>
    <n v="203086"/>
    <n v="1.2"/>
    <s v=""/>
    <s v=""/>
    <s v="TuIbGgXF7vf19myfWd/EhQ=="/>
    <s v=""/>
    <s v="TuIbGgXF7vfeH3y1NAol+w=="/>
  </r>
  <r>
    <s v="NEON.D13.WLOU.DP1.20138.001.amc_cellCounts.2019-09.expanded.20231227T184818Z.csv"/>
    <s v="6f0e7631-f988-4fd3-b9e8-a915d53aea55"/>
    <s v="Battelle Applied Genomics"/>
    <s v="D13"/>
    <x v="24"/>
    <s v="WLOU.AOS.S2"/>
    <x v="1441"/>
    <d v="2019-11-21T09:00:00"/>
    <s v="OK"/>
    <x v="1446"/>
    <s v="A00000091424"/>
    <s v="BATTELLE_epifluorProtocol_V4"/>
    <s v="automated image analysis"/>
    <n v="25"/>
    <m/>
    <n v="10"/>
    <n v="10"/>
    <n v="100"/>
    <n v="349"/>
    <n v="1508025"/>
    <m/>
    <s v=""/>
    <s v=""/>
    <s v="TuIbGgXF7vfwmbH0HRfL8A=="/>
    <s v=""/>
    <s v="TuIbGgXF7vfkyq5thAKFMA=="/>
  </r>
  <r>
    <s v="NEON.D13.WLOU.DP1.20138.001.amc_cellCounts.2019-10.expanded.20231227T172439Z.csv"/>
    <s v="4eb98c86-1171-4922-8012-460e1ff58c92"/>
    <s v="Battelle Applied Genomics"/>
    <s v="D13"/>
    <x v="24"/>
    <s v="WLOU.AOS.S2"/>
    <x v="1442"/>
    <d v="2019-11-21T09:00:00"/>
    <s v="OK"/>
    <x v="1447"/>
    <s v="A00000091396"/>
    <s v="BATTELLE_epifluorProtocol_V4"/>
    <s v="automated image analysis"/>
    <n v="25"/>
    <m/>
    <n v="10"/>
    <n v="10"/>
    <n v="100"/>
    <n v="310"/>
    <n v="1339506"/>
    <m/>
    <s v=""/>
    <s v=""/>
    <s v="TuIbGgXF7vfwmbH0HRfL8A=="/>
    <s v=""/>
    <s v="TuIbGgXF7vfkyq5thAKFMA=="/>
  </r>
  <r>
    <s v="NEON.D13.WLOU.DP1.20138.001.amc_cellCounts.2019-11.expanded.20231227T174819Z.csv"/>
    <s v="a09d8f6a-8486-4079-85e9-e47a85d47fdd"/>
    <s v="Battelle Applied Genomics"/>
    <s v="D13"/>
    <x v="24"/>
    <s v="WLOU.AOS.S2"/>
    <x v="1443"/>
    <d v="2019-11-21T09:00:00"/>
    <s v="OK"/>
    <x v="1448"/>
    <s v="A00000093299"/>
    <s v="BATTELLE_epifluorProtocol_V4"/>
    <s v="automated image analysis"/>
    <n v="25"/>
    <m/>
    <n v="10"/>
    <n v="10"/>
    <n v="100"/>
    <n v="191"/>
    <n v="825309"/>
    <m/>
    <s v=""/>
    <s v=""/>
    <s v="TuIbGgXF7vfwmbH0HRfL8A=="/>
    <s v=""/>
    <s v="TuIbGgXF7vfkyq5thAKFMA=="/>
  </r>
  <r>
    <s v="NEON.D13.WLOU.DP1.20138.001.amc_cellCounts.2019-12.expanded.20231227T181605Z.csv"/>
    <s v="e2681309-a2b9-41c5-9db3-3ff19ad3a6a5"/>
    <s v="Battelle Applied Genomics"/>
    <s v="D13"/>
    <x v="24"/>
    <s v="WLOU.AOS.S2"/>
    <x v="1444"/>
    <d v="2020-01-22T09:00:00"/>
    <s v="OK"/>
    <x v="1449"/>
    <s v="A00000134811"/>
    <s v="BATTELLE_epifluorProtocol_V4"/>
    <s v="automated image analysis"/>
    <n v="25"/>
    <m/>
    <n v="10"/>
    <n v="10"/>
    <n v="100"/>
    <n v="744"/>
    <n v="321481"/>
    <m/>
    <s v=""/>
    <s v=""/>
    <s v="TuIbGgXF7vf63arGW51dzg=="/>
    <s v=""/>
    <s v="TuIbGgXF7vfkyq5thAKFMA=="/>
  </r>
  <r>
    <s v="NEON.D13.WLOU.DP1.20138.001.amc_cellCounts.2020-01.expanded.20231227T205040Z.csv"/>
    <s v="1cbe5539-f4aa-4534-b7c3-a503c6cf3279"/>
    <s v="Battelle Applied Genomics"/>
    <s v="D13"/>
    <x v="24"/>
    <s v="WLOU.AOS.S2"/>
    <x v="1445"/>
    <d v="2020-03-25T09:00:00"/>
    <s v="OK"/>
    <x v="1450"/>
    <s v="A00000091806"/>
    <s v="BATTELLE_epifluorProtocol_V4"/>
    <s v="automated image analysis"/>
    <n v="25"/>
    <m/>
    <n v="10"/>
    <n v="10"/>
    <n v="100"/>
    <n v="431"/>
    <n v="186235"/>
    <n v="2.9"/>
    <s v=""/>
    <s v=""/>
    <s v="TuIbGgXF7vfwmbH0HRfL8A=="/>
    <s v="TuIbGgXF7vfkyq5thAKFMA=="/>
    <s v="TuIbGgXF7veSFaINxEViRw=="/>
  </r>
  <r>
    <s v="NEON.D13.WLOU.DP1.20138.001.amc_cellCounts.2020-02.expanded.20231227T210902Z.csv"/>
    <s v="f0d19e6a-f9ab-4b7a-b317-16d67a404d8e"/>
    <s v="Battelle Applied Genomics"/>
    <s v="D13"/>
    <x v="24"/>
    <s v="WLOU.AOS.S2"/>
    <x v="1446"/>
    <d v="2020-03-26T09:00:00"/>
    <s v="OK"/>
    <x v="1451"/>
    <s v="A00000093194"/>
    <s v="BATTELLE_epifluorProtocol_V4"/>
    <s v="automated image analysis"/>
    <n v="25"/>
    <m/>
    <n v="10"/>
    <n v="10"/>
    <n v="100"/>
    <n v="445"/>
    <n v="192284"/>
    <m/>
    <s v=""/>
    <s v=""/>
    <s v="TuIbGgXF7vfwmbH0HRfL8A=="/>
    <s v=""/>
    <s v="TuIbGgXF7veSFaINxEViRw=="/>
  </r>
  <r>
    <s v="NEON.D13.WLOU.DP1.20138.001.amc_cellCounts.2020-03.expanded.20231227T220416Z.csv"/>
    <s v="e39ad727-af9c-46dc-9aa4-7ddbb4ad0ae7"/>
    <s v="Battelle Applied Genomics"/>
    <s v="D13"/>
    <x v="24"/>
    <s v="WLOU.AOS.S2"/>
    <x v="1447"/>
    <d v="2020-08-04T09:00:00"/>
    <s v="Cold chain broken"/>
    <x v="1452"/>
    <s v="A00000122032"/>
    <s v="BATTELLE_epifluorProtocol_V4"/>
    <s v="automated image analysis"/>
    <n v="25"/>
    <m/>
    <n v="10"/>
    <n v="10"/>
    <n v="100"/>
    <n v="1520"/>
    <n v="656790"/>
    <n v="2"/>
    <s v=""/>
    <s v="Sample arrived outside of temperature range. Sample was analyzed."/>
    <s v="TuIbGgXF7vfcUnbShO1+tw=="/>
    <s v="TuIbGgXF7vfkyq5thAKFMA=="/>
    <s v="TuIbGgXF7vfkyq5thAKFMA=="/>
  </r>
  <r>
    <s v="NEON.D13.WLOU.DP1.20138.001.amc_cellCounts.2020-06.expanded.20231227T223600Z.csv"/>
    <s v="8514fd96-ee51-4902-a969-98fcd9d822df"/>
    <s v="Battelle Applied Genomics"/>
    <s v="D13"/>
    <x v="24"/>
    <s v="WLOU.AOS.S2"/>
    <x v="1448"/>
    <d v="2020-08-04T09:00:00"/>
    <s v="Cold chain broken"/>
    <x v="1453"/>
    <s v="A00000134794"/>
    <s v="BATTELLE_epifluorProtocol_V4"/>
    <s v="automated image analysis"/>
    <n v="25"/>
    <m/>
    <n v="10"/>
    <n v="10"/>
    <n v="100"/>
    <n v="693"/>
    <n v="299444"/>
    <m/>
    <s v=""/>
    <s v="Sample arrived outside of temperature range. Sample was analyzed."/>
    <s v="TuIbGgXF7vfcUnbShO1+tw=="/>
    <s v=""/>
    <s v="TuIbGgXF7vfkyq5thAKFMA=="/>
  </r>
  <r>
    <s v="NEON.D13.WLOU.DP1.20138.001.amc_cellCounts.2020-07.expanded.20231227T222429Z.csv"/>
    <s v="8d790712-f16e-4e5e-a134-94903f201f65"/>
    <s v="Battelle Applied Genomics"/>
    <s v="D13"/>
    <x v="24"/>
    <s v="WLOU.AOS.S2"/>
    <x v="1449"/>
    <d v="2020-09-28T09:00:00"/>
    <s v="OK"/>
    <x v="1454"/>
    <s v="A00000133667"/>
    <s v="BATTELLE_epifluorProtocol_V4"/>
    <s v="automated image analysis"/>
    <n v="25"/>
    <m/>
    <n v="10"/>
    <n v="15"/>
    <n v="100"/>
    <n v="196"/>
    <n v="56461"/>
    <m/>
    <s v=""/>
    <s v=""/>
    <s v="TuIbGgXF7vf19myfWd/EhQ=="/>
    <s v=""/>
    <s v="TuIbGgXF7vfkyq5thAKFMA=="/>
  </r>
  <r>
    <s v="NEON.D13.WLOU.DP1.20138.001.amc_cellCounts.2020-09.expanded.20231227T210808Z.csv"/>
    <s v="33ed146d-094c-4340-be54-617599b8b355"/>
    <s v="Battelle Applied Genomics"/>
    <s v="D13"/>
    <x v="24"/>
    <s v="WLOU.AOS.S2"/>
    <x v="1450"/>
    <d v="2020-11-20T09:00:00"/>
    <s v="Sample incomplete"/>
    <x v="1455"/>
    <s v="A00000124264"/>
    <s v="BATTELLE_epifluorProtocol_V4"/>
    <s v="automated image analysis"/>
    <n v="25"/>
    <n v="10"/>
    <n v="10"/>
    <n v="10"/>
    <n v="100"/>
    <n v="2670"/>
    <n v="1153704"/>
    <m/>
    <s v=""/>
    <s v="Sample arrived with volume lower than 10 mL. Sample was diluted for analysis."/>
    <s v="TuIbGgXF7vcxFNi0e8oPZg=="/>
    <s v=""/>
    <s v="/4JMnnzktjJU8JLmyyFMqw=="/>
  </r>
  <r>
    <s v="NEON.D13.WLOU.DP1.20138.001.amc_cellCounts.2020-11.expanded.20231227T222954Z.csv"/>
    <s v="48959ebf-95d9-447f-91cf-9d86f15fa40c"/>
    <s v="Battelle Applied Genomics"/>
    <s v="D13"/>
    <x v="24"/>
    <s v="WLOU.AOS.S2"/>
    <x v="1451"/>
    <d v="2020-11-20T09:00:00"/>
    <s v="OK"/>
    <x v="1456"/>
    <s v="A00000122374"/>
    <s v="BATTELLE_epifluorProtocol_V4"/>
    <s v="automated image analysis"/>
    <n v="25"/>
    <m/>
    <n v="10"/>
    <n v="10"/>
    <n v="100"/>
    <n v="418"/>
    <n v="180617"/>
    <m/>
    <s v=""/>
    <s v=""/>
    <s v="TuIbGgXF7vcxFNi0e8oPZg=="/>
    <s v=""/>
    <s v="/4JMnnzktjJU8JLmyyFMqw=="/>
  </r>
  <r>
    <s v="NEON.D13.WLOU.DP1.20138.001.amc_cellCounts.2020-12.expanded.20231227T223711Z.csv"/>
    <s v="0840020f-c91d-4f35-be59-5e3ee19eda0b"/>
    <s v="Battelle Applied Genomics"/>
    <s v="D13"/>
    <x v="24"/>
    <s v="WLOU.AOS.S2"/>
    <x v="1452"/>
    <d v="2021-02-04T09:00:00"/>
    <s v="OK"/>
    <x v="1457"/>
    <s v="A00000122448"/>
    <s v="BATTELLE_epifluorProtocol_V4"/>
    <s v="automated image analysis"/>
    <n v="25"/>
    <m/>
    <n v="10"/>
    <n v="10"/>
    <n v="100"/>
    <n v="113"/>
    <n v="48827"/>
    <m/>
    <s v=""/>
    <s v="OK"/>
    <s v="TuIbGgXF7vcxFNi0e8oPZg=="/>
    <s v=""/>
    <s v="Rp+aIsSto+A="/>
  </r>
  <r>
    <s v="NEON.D13.WLOU.DP1.20138.001.amc_cellCounts.2021-01.expanded.20231228T013121Z.csv"/>
    <s v="85086ea9-b81e-4950-b22e-1bc33a0a0c37"/>
    <s v="Battelle Applied Genomics"/>
    <s v="D13"/>
    <x v="24"/>
    <s v="WLOU.AOS.S2"/>
    <x v="1453"/>
    <d v="2021-04-08T09:00:00"/>
    <s v="OK"/>
    <x v="1458"/>
    <s v="A00000246346"/>
    <s v="BATTELLE_epifluorProtocol_V4"/>
    <s v="automated image analysis"/>
    <n v="25"/>
    <m/>
    <n v="12"/>
    <n v="10"/>
    <n v="100"/>
    <n v="152"/>
    <n v="54733"/>
    <m/>
    <s v=""/>
    <s v=""/>
    <s v="TuIbGgXF7vcxFNi0e8oPZg=="/>
    <s v=""/>
    <s v="Rp+aIsSto+A="/>
  </r>
  <r>
    <s v="NEON.D13.WLOU.DP1.20138.001.amc_cellCounts.2021-02.expanded.20231228T011954Z.csv"/>
    <s v="4e10d5af-6be2-4374-8a68-6320f8d8f169"/>
    <s v="Battelle Applied Genomics"/>
    <s v="D13"/>
    <x v="24"/>
    <s v="WLOU.AOS.S2"/>
    <x v="1454"/>
    <d v="2021-04-08T09:00:00"/>
    <s v="OK"/>
    <x v="1459"/>
    <s v="A00000246301"/>
    <s v="BATTELLE_epifluorProtocol_V4"/>
    <s v="automated image analysis"/>
    <n v="25"/>
    <m/>
    <n v="10"/>
    <n v="10"/>
    <n v="100"/>
    <n v="116"/>
    <n v="50123"/>
    <m/>
    <s v=""/>
    <s v=""/>
    <s v="TuIbGgXF7vfcUnbShO1+tw=="/>
    <s v=""/>
    <s v="Rp+aIsSto+A="/>
  </r>
  <r>
    <s v="NEON.D13.WLOU.DP1.20138.001.amc_cellCounts.2021-03.expanded.20231227T234059Z.csv"/>
    <s v="db4ea402-20e2-4e71-bb76-2240ae21a1ac"/>
    <s v="Battelle Applied Genomics"/>
    <s v="D13"/>
    <x v="24"/>
    <s v="WLOU.AOS.S2"/>
    <x v="1455"/>
    <d v="2021-06-15T09:00:00"/>
    <s v="OK"/>
    <x v="1460"/>
    <s v="A00000246413"/>
    <s v="BATTELLE_epifluorProtocol_V4"/>
    <s v="automated image analysis"/>
    <n v="25"/>
    <m/>
    <n v="10"/>
    <n v="10"/>
    <n v="100"/>
    <n v="150"/>
    <n v="64815"/>
    <m/>
    <s v=""/>
    <s v=""/>
    <s v="TuIbGgXF7vfcUnbShO1+tw=="/>
    <s v=""/>
    <s v="TuIbGgXF7vf4scFP2EHD/A=="/>
  </r>
  <r>
    <s v="NEON.D13.WLOU.DP1.20138.001.amc_cellCounts.2021-04.expanded.20231227T233607Z.csv"/>
    <s v="56294a24-82ec-46a4-9c07-f58216b546b8"/>
    <s v="Battelle Applied Genomics"/>
    <s v="D13"/>
    <x v="24"/>
    <s v="WLOU.AOS.S2"/>
    <x v="1456"/>
    <d v="2021-06-15T09:00:00"/>
    <s v="OK"/>
    <x v="1461"/>
    <s v="A00000245482"/>
    <s v="BATTELLE_epifluorProtocol_V4"/>
    <s v="automated image analysis"/>
    <n v="25"/>
    <m/>
    <n v="10"/>
    <n v="10"/>
    <n v="100"/>
    <n v="187"/>
    <n v="80802"/>
    <m/>
    <s v=""/>
    <s v=""/>
    <s v="TuIbGgXF7vfcUnbShO1+tw=="/>
    <s v=""/>
    <s v="TuIbGgXF7vf4scFP2EHD/A=="/>
  </r>
  <r>
    <s v="NEON.D13.WLOU.DP1.20138.001.amc_cellCounts.2021-05.expanded.20231228T002232Z.csv"/>
    <s v="7cf8c895-1be1-4eaf-82ef-874c9ba634d7"/>
    <s v="Battelle Applied Genomics"/>
    <s v="D13"/>
    <x v="24"/>
    <s v="WLOU.AOS.S2"/>
    <x v="1457"/>
    <d v="2021-07-19T09:00:00"/>
    <s v="OK"/>
    <x v="1462"/>
    <s v="A00000246840"/>
    <s v="BATTELLE_epifluorProtocol_V4"/>
    <s v="automated image analysis"/>
    <n v="25"/>
    <m/>
    <n v="10"/>
    <n v="10"/>
    <n v="100"/>
    <n v="745"/>
    <n v="321914"/>
    <m/>
    <s v=""/>
    <s v=""/>
    <s v="TuIbGgXF7vfcUnbShO1+tw=="/>
    <s v=""/>
    <s v="TuIbGgXF7vf4scFP2EHD/A=="/>
  </r>
  <r>
    <s v="NEON.D13.WLOU.DP1.20138.001.amc_cellCounts.2021-06.expanded.20231228T000848Z.csv"/>
    <s v="1b021b49-0bb9-4f14-a391-49a60c3f1cae"/>
    <s v="Battelle Applied Genomics"/>
    <s v="D13"/>
    <x v="24"/>
    <s v="WLOU.AOS.S2"/>
    <x v="1458"/>
    <d v="2021-07-19T09:00:00"/>
    <s v="OK"/>
    <x v="1463"/>
    <s v="A00000247139"/>
    <s v="BATTELLE_epifluorProtocol_V4"/>
    <s v="automated image analysis"/>
    <n v="25"/>
    <m/>
    <n v="10"/>
    <n v="10"/>
    <n v="100"/>
    <n v="743"/>
    <n v="321049"/>
    <m/>
    <s v=""/>
    <s v=""/>
    <s v="TuIbGgXF7vfcUnbShO1+tw=="/>
    <s v=""/>
    <s v="TuIbGgXF7vf4scFP2EHD/A=="/>
  </r>
  <r>
    <s v="NEON.D13.WLOU.DP1.20138.001.amc_cellCounts.2021-07.expanded.20231228T000936Z.csv"/>
    <s v="3484ebc9-1872-48ea-8221-85b9de625875"/>
    <s v="Battelle Applied Genomics"/>
    <s v="D13"/>
    <x v="24"/>
    <s v="WLOU.AOS.S2"/>
    <x v="1459"/>
    <d v="2021-09-22T09:00:00"/>
    <s v="OK"/>
    <x v="1464"/>
    <s v="A00000247720"/>
    <s v="BATTELLE_epifluorProtocol_V5"/>
    <s v="automated image analysis"/>
    <n v="25"/>
    <m/>
    <n v="10"/>
    <n v="10"/>
    <n v="100"/>
    <n v="437"/>
    <n v="188827"/>
    <m/>
    <s v=""/>
    <s v=""/>
    <s v="TuIbGgXF7vfcUnbShO1+tw=="/>
    <s v=""/>
    <s v="TuIbGgXF7vf4scFP2EHD/A=="/>
  </r>
  <r>
    <s v="NEON.D13.WLOU.DP1.20138.001.amc_cellCounts.2021-08.expanded.20231228T002733Z.csv"/>
    <s v="129ff5ee-b533-42b9-9c62-48caa3e45d6a"/>
    <s v="Battelle Applied Genomics"/>
    <s v="D13"/>
    <x v="24"/>
    <s v="WLOU.AOS.S2"/>
    <x v="1460"/>
    <d v="2021-09-22T09:00:00"/>
    <s v="OK"/>
    <x v="1465"/>
    <s v="A00000248797"/>
    <s v="BATTELLE_epifluorProtocol_V5"/>
    <s v="automated image analysis"/>
    <n v="25"/>
    <m/>
    <n v="10"/>
    <n v="10"/>
    <n v="100"/>
    <n v="427"/>
    <n v="184506"/>
    <m/>
    <s v=""/>
    <s v=""/>
    <s v="TuIbGgXF7vfcUnbShO1+tw=="/>
    <s v=""/>
    <s v="TuIbGgXF7vf4scFP2EHD/A=="/>
  </r>
  <r>
    <s v="NEON.D13.WLOU.DP1.20138.001.amc_cellCounts.2021-09.expanded.20231228T013108Z.csv"/>
    <s v="ffbd7939-83c3-41b0-b2ba-21e6dc98553f"/>
    <s v="Battelle Applied Genomics"/>
    <s v="D13"/>
    <x v="24"/>
    <s v="WLOU.AOS.S2"/>
    <x v="1461"/>
    <d v="2021-12-13T09:00:00"/>
    <s v="OK"/>
    <x v="1466"/>
    <s v="A00000249193"/>
    <s v="BATTELLE_epifluorProtocol_V5"/>
    <s v="automated image analysis"/>
    <n v="25"/>
    <n v="10"/>
    <n v="10"/>
    <n v="10"/>
    <n v="100"/>
    <n v="1670"/>
    <n v="721605"/>
    <m/>
    <s v=""/>
    <s v=""/>
    <s v="TuIbGgXF7vfcUnbShO1+tw=="/>
    <s v=""/>
    <s v="TuIbGgXF7vfzrVbmyJtLCA=="/>
  </r>
  <r>
    <s v="NEON.D13.WLOU.DP1.20138.001.amc_cellCounts.2021-10.expanded.20231228T012649Z.csv"/>
    <s v="50acac5f-7efd-4dbf-b02c-08c2757723c9"/>
    <s v="Battelle Applied Genomics"/>
    <s v="D13"/>
    <x v="24"/>
    <s v="WLOU.AOS.S2"/>
    <x v="1462"/>
    <d v="2022-01-12T09:00:00"/>
    <s v="OK"/>
    <x v="1467"/>
    <s v="A00000249302"/>
    <s v="BATTELLE_epifluorProtocol_V6"/>
    <s v="automated image analysis"/>
    <n v="25"/>
    <n v="100"/>
    <n v="10"/>
    <n v="10"/>
    <n v="100"/>
    <n v="6700"/>
    <n v="2895062"/>
    <m/>
    <s v=""/>
    <s v=""/>
    <s v="TuIbGgXF7vfcUnbShO1+tw=="/>
    <s v=""/>
    <s v="TuIbGgXF7vfeH3y1NAol+w=="/>
  </r>
  <r>
    <s v="NEON.D13.WLOU.DP1.20138.001.amc_cellCounts.2021-11.expanded.20231228T003958Z.csv"/>
    <s v="c0ee3471-ac2a-47f8-bb32-91e92564dfb2"/>
    <s v="Battelle Applied Genomics"/>
    <s v="D13"/>
    <x v="24"/>
    <s v="WLOU.AOS.S2"/>
    <x v="1463"/>
    <d v="2022-03-15T09:00:00"/>
    <s v="OK"/>
    <x v="1468"/>
    <s v="A00000249674"/>
    <s v="BATTELLE_epifluorProtocol_V6"/>
    <s v="automated image analysis"/>
    <n v="25"/>
    <n v="10"/>
    <n v="10"/>
    <n v="10"/>
    <n v="100"/>
    <n v="1170"/>
    <n v="505556"/>
    <m/>
    <s v=""/>
    <s v=""/>
    <s v="TuIbGgXF7vfcUnbShO1+tw=="/>
    <s v=""/>
    <s v="TuIbGgXF7vfzrVbmyJtLCA=="/>
  </r>
  <r>
    <s v="NEON.D13.WLOU.DP1.20138.001.amc_cellCounts.2022-01.expanded.20231229T054500Z.csv"/>
    <s v="cd45f2ce-8b5e-4992-ae42-5e5b7d645abf"/>
    <s v="Battelle Applied Genomics"/>
    <s v="D13"/>
    <x v="24"/>
    <s v="WLOU.AOS.S2"/>
    <x v="1464"/>
    <d v="2022-03-30T09:00:00"/>
    <s v="OK"/>
    <x v="1469"/>
    <s v="A00000249715"/>
    <s v="BATTELLE_epifluorProtocol_V6"/>
    <s v="automated image analysis"/>
    <n v="25"/>
    <m/>
    <n v="10"/>
    <n v="10"/>
    <n v="100"/>
    <n v="132"/>
    <n v="57037"/>
    <n v="0"/>
    <s v=""/>
    <s v=""/>
    <s v="TuIbGgXF7vfcUnbShO1+tw=="/>
    <s v="TuIbGgXF7vcxFNi0e8oPZg=="/>
    <s v="TuIbGgXF7vfzrVbmyJtLCA=="/>
  </r>
  <r>
    <s v="NEON.D13.WLOU.DP1.20138.001.amc_cellCounts.2022-02.expanded.20231229T053607Z.csv"/>
    <s v="0968b438-10e4-40c7-9238-3df6b671b635"/>
    <s v="Battelle Applied Genomics"/>
    <s v="D13"/>
    <x v="24"/>
    <s v="WLOU.AOS.S2"/>
    <x v="1465"/>
    <d v="2022-03-30T09:00:00"/>
    <s v="OK"/>
    <x v="1470"/>
    <s v="A00000133684"/>
    <s v="BATTELLE_epifluorProtocol_V6"/>
    <s v="automated image analysis"/>
    <n v="25"/>
    <m/>
    <n v="10"/>
    <n v="10"/>
    <n v="100"/>
    <n v="191"/>
    <n v="82531"/>
    <m/>
    <s v=""/>
    <s v=""/>
    <s v="TuIbGgXF7vfcUnbShO1+tw=="/>
    <s v=""/>
    <s v="TuIbGgXF7vfzrVbmyJtLCA=="/>
  </r>
  <r>
    <s v="NEON.D13.WLOU.DP1.20138.001.amc_cellCounts.2022-03.expanded.20231229T062601Z.csv"/>
    <s v="6129a082-4727-4da8-b640-95c7090320a6"/>
    <s v="Battelle Applied Genomics"/>
    <s v="D13"/>
    <x v="24"/>
    <s v="WLOU.AOS.S2"/>
    <x v="1466"/>
    <d v="2022-06-01T09:00:00"/>
    <s v="OK"/>
    <x v="1471"/>
    <s v="A00000251342"/>
    <s v="BATTELLE_epifluorProtocol_V6"/>
    <s v="automated image analysis"/>
    <n v="25"/>
    <m/>
    <n v="10"/>
    <n v="10"/>
    <n v="100"/>
    <n v="307"/>
    <n v="132654"/>
    <m/>
    <s v=""/>
    <s v=""/>
    <s v="TuIbGgXF7vfcUnbShO1+tw=="/>
    <s v=""/>
    <s v="TuIbGgXF7vf4scFP2EHD/A=="/>
  </r>
  <r>
    <s v="NEON.D13.WLOU.DP1.20138.001.amc_cellCounts.2022-04.expanded.20231229T045418Z.csv"/>
    <s v="e3b79bb5-8220-4795-b8b3-5bb0ceaea137"/>
    <s v="Battelle Applied Genomics"/>
    <s v="D13"/>
    <x v="24"/>
    <s v="WLOU.AOS.S2"/>
    <x v="1467"/>
    <d v="2022-06-01T09:00:00"/>
    <s v="OK"/>
    <x v="1472"/>
    <s v="A00000251494"/>
    <s v="BATTELLE_epifluorProtocol_V6"/>
    <s v="automated image analysis"/>
    <n v="25"/>
    <m/>
    <n v="10"/>
    <n v="10"/>
    <n v="100"/>
    <n v="504"/>
    <n v="217778"/>
    <m/>
    <s v=""/>
    <s v=""/>
    <s v="TuIbGgXF7vfcUnbShO1+tw=="/>
    <s v=""/>
    <s v="TuIbGgXF7vf4scFP2EHD/A=="/>
  </r>
  <r>
    <s v="NEON.D13.WLOU.DP1.20138.001.amc_cellCounts.2022-05.expanded.20231229T045547Z.csv"/>
    <s v="80bbe4b0-a56f-46e7-a445-7317d6bfcd03"/>
    <s v="Battelle Applied Genomics"/>
    <s v="D13"/>
    <x v="24"/>
    <s v="WLOU.AOS.S2"/>
    <x v="1468"/>
    <d v="2022-09-12T09:00:00"/>
    <s v="OK"/>
    <x v="1473"/>
    <s v="A00000252430"/>
    <s v="BATTELLE_epifluorProtocol_V6"/>
    <s v="automated image analysis"/>
    <n v="25"/>
    <m/>
    <n v="10"/>
    <n v="10"/>
    <n v="100"/>
    <n v="675"/>
    <n v="291667"/>
    <m/>
    <s v=""/>
    <s v=""/>
    <s v="TuIbGgXF7vf5QN6lKJFDaA=="/>
    <s v=""/>
    <s v="ljFJY13p6pzg2KxKCNjSrw=="/>
  </r>
  <r>
    <s v="NEON.D13.WLOU.DP1.20138.001.amc_cellCounts.2022-06.expanded.20231229T035504Z.csv"/>
    <s v="0b97d3ef-d9cb-49da-83af-fce5d1d8dd38"/>
    <s v="Battelle Applied Genomics"/>
    <s v="D13"/>
    <x v="24"/>
    <s v="WLOU.AOS.S2"/>
    <x v="1469"/>
    <d v="2022-09-12T09:00:00"/>
    <s v="OK"/>
    <x v="1474"/>
    <s v="A00000252439"/>
    <s v="BATTELLE_epifluorProtocol_V6"/>
    <s v="automated image analysis"/>
    <n v="25"/>
    <m/>
    <n v="10"/>
    <n v="10"/>
    <n v="100"/>
    <n v="944"/>
    <n v="407901"/>
    <m/>
    <s v=""/>
    <s v=""/>
    <s v="TuIbGgXF7vf5QN6lKJFDaA=="/>
    <s v=""/>
    <s v="ljFJY13p6pzg2KxKCNjSrw=="/>
  </r>
  <r>
    <s v="NEON.D13.WLOU.DP1.20138.001.amc_cellCounts.2022-07.expanded.20231229T055324Z.csv"/>
    <s v="b42c5e54-c69f-4b87-8b84-524104ed82fc"/>
    <s v="Battelle Applied Genomics"/>
    <s v="D13"/>
    <x v="24"/>
    <s v="WLOU.AOS.S2"/>
    <x v="1470"/>
    <d v="2022-11-08T09:00:00"/>
    <s v="Other (describe in remarks)"/>
    <x v="1475"/>
    <s v="A00000252966"/>
    <s v="BATTELLE_epifluorProtocol_V6"/>
    <s v="automated image analysis"/>
    <n v="25"/>
    <m/>
    <n v="10"/>
    <n v="10"/>
    <n v="100"/>
    <n v="306"/>
    <n v="132222"/>
    <n v="0"/>
    <s v=""/>
    <s v="Sample arrived frozen but analzyable"/>
    <s v="TuIbGgXF7vf19myfWd/EhQ=="/>
    <s v="TuIbGgXF7vfeH3y1NAol+w=="/>
    <s v="TuIbGgXF7vf4scFP2EHD/A=="/>
  </r>
  <r>
    <s v="NEON.D13.WLOU.DP1.20138.001.amc_cellCounts.2022-08.expanded.20231229T054959Z.csv"/>
    <s v="5c377f23-64c0-4bf9-bcb6-4426fde2feb8"/>
    <s v="Battelle Applied Genomics"/>
    <s v="D13"/>
    <x v="24"/>
    <s v="WLOU.AOS.S2"/>
    <x v="1471"/>
    <d v="2022-11-08T09:00:00"/>
    <s v="Other (describe in remarks)"/>
    <x v="1476"/>
    <s v="A00000253461"/>
    <s v="BATTELLE_epifluorProtocol_V6"/>
    <s v="automated image analysis"/>
    <n v="25"/>
    <m/>
    <n v="10"/>
    <n v="10"/>
    <n v="100"/>
    <n v="412"/>
    <n v="178025"/>
    <n v="3.3"/>
    <s v=""/>
    <s v="Sample arrived frozen but analzyable"/>
    <s v="TuIbGgXF7vevZb0caRpZAQ=="/>
    <s v="TuIbGgXF7vfeH3y1NAol+w=="/>
    <s v="TuIbGgXF7vf4scFP2EHD/A=="/>
  </r>
  <r>
    <s v="NEON.D13.WLOU.DP1.20138.001.amc_cellCounts.2022-09.expanded.20231229T060003Z.csv"/>
    <s v="e1fa0a92-98c2-4614-9e91-488d24f105ed"/>
    <s v="Battelle Memorial Institute"/>
    <s v="D13"/>
    <x v="24"/>
    <s v="WLOU.AOS.S2"/>
    <x v="1472"/>
    <d v="2022-12-14T09:00:00"/>
    <s v="OK"/>
    <x v="1477"/>
    <s v="A00000253466"/>
    <s v="BATTELLE_epifluorProtocol_V6"/>
    <s v="automated image analysis"/>
    <n v="25"/>
    <m/>
    <n v="10"/>
    <n v="10"/>
    <n v="100"/>
    <n v="392"/>
    <n v="169383"/>
    <m/>
    <s v=""/>
    <s v=""/>
    <s v="TuIbGgXF7vevZb0caRpZAQ=="/>
    <s v=""/>
    <s v="TuIbGgXF7vdcmSCYVrPGNQ=="/>
  </r>
  <r>
    <s v="NEON.D13.WLOU.DP1.20138.001.amc_cellCounts.2022-10.expanded.20231229T045613Z.csv"/>
    <s v="b607a16b-9742-4b89-9d90-9399b9432e52"/>
    <s v="Battelle Memorial Institute"/>
    <s v="D13"/>
    <x v="24"/>
    <s v="WLOU.AOS.S2"/>
    <x v="1473"/>
    <d v="2022-12-14T09:00:00"/>
    <s v="OK"/>
    <x v="1478"/>
    <s v="A00000253960"/>
    <s v="BATTELLE_epifluorProtocol_V6"/>
    <s v="automated image analysis"/>
    <n v="25"/>
    <n v="10"/>
    <n v="10"/>
    <n v="10"/>
    <n v="100"/>
    <n v="1650"/>
    <n v="712963"/>
    <m/>
    <s v=""/>
    <s v=""/>
    <s v="TuIbGgXF7vevZb0caRpZAQ=="/>
    <s v=""/>
    <s v="TuIbGgXF7vdcmSCYVrPGNQ=="/>
  </r>
  <r>
    <s v="NEON.D13.WLOU.DP1.20138.001.amc_cellCounts.2022-11.expanded.20231229T055333Z.csv"/>
    <s v="d0fd69eb-4dd8-4213-80e4-988969bc84b5"/>
    <s v="Battelle Memorial Institute"/>
    <s v="D13"/>
    <x v="24"/>
    <s v="WLOU.AOS.S2"/>
    <x v="1474"/>
    <d v="2023-02-07T09:00:00"/>
    <s v="OK"/>
    <x v="1479"/>
    <s v="A00000253892"/>
    <s v="BATTELLE_epifluorProtocol_V6"/>
    <s v="automated image analysis"/>
    <n v="25"/>
    <m/>
    <n v="10"/>
    <n v="10"/>
    <n v="100"/>
    <n v="356"/>
    <n v="153827"/>
    <m/>
    <s v=""/>
    <s v=""/>
    <s v="TuIbGgXF7vf5QN6lKJFDaA=="/>
    <s v=""/>
    <s v="TuIbGgXF7vdlZiSBHnEoLg=="/>
  </r>
  <r>
    <s v="NEON.D13.WLOU.DP1.20138.001.amc_cellCounts.2022-12.expanded.20231229T054358Z.csv"/>
    <s v="2303c9f7-9928-44dd-bdd0-7bf327ad6c05"/>
    <s v="Battelle Memorial Institute"/>
    <s v="D13"/>
    <x v="24"/>
    <s v="WLOU.AOS.S2"/>
    <x v="1475"/>
    <d v="2023-02-07T09:00:00"/>
    <s v="OK"/>
    <x v="1480"/>
    <s v="A00000254016"/>
    <s v="BATTELLE_epifluorProtocol_V6"/>
    <s v="automated image analysis"/>
    <n v="25"/>
    <n v="10"/>
    <n v="10"/>
    <n v="10"/>
    <n v="100"/>
    <n v="1300"/>
    <n v="561728"/>
    <m/>
    <s v=""/>
    <s v=""/>
    <s v="TuIbGgXF7vf5QN6lKJFDaA=="/>
    <s v=""/>
    <s v="TuIbGgXF7vdlZiSBHnEoLg=="/>
  </r>
  <r>
    <s v="NEON.D13.WLOU.DP1.20138.001.amc_cellCounts.2023-01.expanded.20231229T152959Z.csv"/>
    <s v="db701f6d-74af-4db5-8f0b-a6dfed641d1d"/>
    <s v="Battelle Memorial Institute"/>
    <s v="D13"/>
    <x v="24"/>
    <s v="WLOU.AOS.S2"/>
    <x v="1476"/>
    <d v="2023-02-07T09:00:00"/>
    <s v="OK"/>
    <x v="1481"/>
    <s v="A00000254053"/>
    <s v="BATTELLE_epifluorProtocol_V6"/>
    <s v="automated image analysis"/>
    <n v="25"/>
    <n v="10"/>
    <n v="10"/>
    <n v="10"/>
    <n v="100"/>
    <n v="1000"/>
    <n v="432099"/>
    <m/>
    <s v=""/>
    <s v=""/>
    <s v="TuIbGgXF7vf5QN6lKJFDaA=="/>
    <s v=""/>
    <s v="TuIbGgXF7vdlZiSBHnEoLg=="/>
  </r>
  <r>
    <s v="NEON.D13.WLOU.DP1.20138.001.amc_cellCounts.2023-02.expanded.20231229T152508Z.csv"/>
    <s v="9f83b775-283e-4ae3-9f3e-566f0004a53c"/>
    <s v="Battelle Memorial Institute"/>
    <s v="D13"/>
    <x v="24"/>
    <s v="WLOU.AOS.S2"/>
    <x v="1477"/>
    <d v="2023-04-05T09:00:00"/>
    <s v="OK"/>
    <x v="1482"/>
    <s v="A00000254056"/>
    <s v="BATTELLE_epifluorProtocol_V6"/>
    <s v="automated image analysis"/>
    <n v="25"/>
    <m/>
    <n v="10"/>
    <n v="10"/>
    <n v="100"/>
    <n v="334"/>
    <n v="144321"/>
    <m/>
    <s v=""/>
    <s v=""/>
    <s v="TuIbGgXF7vf63arGW51dzg=="/>
    <s v=""/>
    <s v="TuIbGgXF7vfwmbH0HRfL8A=="/>
  </r>
  <r>
    <s v="NEON.D13.WLOU.DP1.20138.001.amc_cellCounts.2023-03.expanded.20231229T154318Z.csv"/>
    <s v="94e24873-13ea-4beb-aa3e-2e4eca069c85"/>
    <s v="Battelle Memorial Institute"/>
    <s v="D13"/>
    <x v="24"/>
    <s v="WLOU.AOS.S2"/>
    <x v="1478"/>
    <d v="2023-05-24T09:00:00"/>
    <s v="OK"/>
    <x v="1483"/>
    <s v="A00000254059"/>
    <s v="BATTELLE_epifluorProtocol_V6"/>
    <s v="automated image analysis"/>
    <n v="25"/>
    <m/>
    <n v="10"/>
    <n v="10"/>
    <n v="100"/>
    <n v="151"/>
    <n v="65247"/>
    <m/>
    <s v=""/>
    <s v=""/>
    <s v="TuIbGgXF7vf5QN6lKJFDaA=="/>
    <s v=""/>
    <s v="TuIbGgXF7vf0RPZQi6ksGA=="/>
  </r>
  <r>
    <s v="NEON.D13.WLOU.DP1.20138.001.amc_cellCounts.2023-04.expanded.20231229T152928Z.csv"/>
    <s v="b3ce4a03-71c7-409b-b38a-fedf514aa213"/>
    <s v="Battelle Memorial Institute"/>
    <s v="D13"/>
    <x v="24"/>
    <s v="WLOU.AOS.S2"/>
    <x v="1479"/>
    <d v="2023-05-24T09:00:00"/>
    <s v="OK"/>
    <x v="1484"/>
    <s v="A00000254768"/>
    <s v="BATTELLE_epifluorProtocol_V6"/>
    <s v="automated image analysis"/>
    <n v="25"/>
    <m/>
    <n v="10"/>
    <n v="10"/>
    <n v="100"/>
    <n v="149"/>
    <n v="64383"/>
    <m/>
    <s v=""/>
    <s v=""/>
    <s v="TuIbGgXF7vf5QN6lKJFDaA=="/>
    <s v=""/>
    <s v="TuIbGgXF7vf0RPZQi6ksGA=="/>
  </r>
  <r>
    <s v="NEON.D13.WLOU.DP1.20138.001.amc_cellCounts.2023-05.expanded.20231229T153041Z.csv"/>
    <s v="bd07fc41-c938-4a5a-b768-4aaec14322f3"/>
    <s v="Battelle Memorial Institute"/>
    <s v="D13"/>
    <x v="24"/>
    <s v="WLOU.AOS.S2"/>
    <x v="1480"/>
    <d v="2023-08-25T09:00:00"/>
    <s v="OK"/>
    <x v="1485"/>
    <s v="A00000255285"/>
    <s v="BATTELLE_epifluorProtocol_V6"/>
    <s v="manual image analysis"/>
    <n v="25"/>
    <m/>
    <n v="10"/>
    <n v="10"/>
    <n v="100"/>
    <n v="236"/>
    <n v="101975"/>
    <m/>
    <s v=""/>
    <s v=""/>
    <s v="TuIbGgXF7vevZb0caRpZAQ=="/>
    <s v=""/>
    <s v="Mp+jsXCSuiERzR29wwTEow=="/>
  </r>
  <r>
    <s v="NEON.D13.WLOU.DP1.20138.001.amc_cellCounts.2023-06.expanded.20231229T165111Z.csv"/>
    <s v="28fcb944-bed6-4a6b-9599-1c5c3a222f46"/>
    <s v="Battelle Memorial Institute"/>
    <s v="D13"/>
    <x v="24"/>
    <s v="WLOU.AOS.S2"/>
    <x v="1481"/>
    <d v="2023-08-25T09:00:00"/>
    <s v="OK"/>
    <x v="1486"/>
    <s v="A00000255728"/>
    <s v="BATTELLE_epifluorProtocol_V6"/>
    <s v="manual image analysis"/>
    <n v="25"/>
    <m/>
    <n v="10"/>
    <n v="10"/>
    <n v="100"/>
    <n v="163"/>
    <n v="70432"/>
    <m/>
    <s v=""/>
    <s v=""/>
    <s v="TuIbGgXF7vfcUnbShO1+tw=="/>
    <s v=""/>
    <s v="Mp+jsXCSuiERzR29wwTEow=="/>
  </r>
  <r>
    <s v="NEON.D14.SYCA.DP1.20138.001.amc_cellCounts.2017-06.expanded.20231227T031758Z.csv"/>
    <s v="82948949-9765-45ad-bfe8-571f12f03f47"/>
    <s v="Battelle Applied Genomics"/>
    <s v="D14"/>
    <x v="25"/>
    <s v="SYCA.AOS.S2"/>
    <x v="1482"/>
    <d v="2017-07-20T09:00:00"/>
    <s v="OK"/>
    <x v="1487"/>
    <s v=""/>
    <s v="BATTELLE_epifluorProtocol_V3"/>
    <s v="automated image analysis"/>
    <n v="47"/>
    <m/>
    <n v="9"/>
    <n v="10"/>
    <n v="100"/>
    <n v="15"/>
    <n v="32922"/>
    <n v="1.1000000000000001"/>
    <s v="LR"/>
    <s v="Recommend increasing volume filtered in future."/>
    <s v="SAi69pQ5esk="/>
    <s v=""/>
    <s v=""/>
  </r>
  <r>
    <s v="NEON.D14.SYCA.DP1.20138.001.amc_cellCounts.2017-07.expanded.20231227T084726Z.csv"/>
    <s v="aaf245dd-e249-4f4e-8f3c-2b84e5224022"/>
    <s v="Battelle Applied Genomics"/>
    <s v="D14"/>
    <x v="25"/>
    <s v="SYCA.AOS.S2"/>
    <x v="1483"/>
    <d v="2017-07-20T09:00:00"/>
    <s v="OK"/>
    <x v="1488"/>
    <s v=""/>
    <s v="BATTELLE_epifluorProtocol_V3"/>
    <s v="automated image analysis"/>
    <n v="47"/>
    <m/>
    <n v="13"/>
    <n v="10"/>
    <n v="100"/>
    <n v="129"/>
    <n v="196011"/>
    <n v="1.1000000000000001"/>
    <s v=""/>
    <s v="Low number cells/image, recommend increasing volume in future."/>
    <s v="SAi69pQ5esk="/>
    <s v=""/>
    <s v=""/>
  </r>
  <r>
    <s v="NEON.D14.SYCA.DP1.20138.001.amc_cellCounts.2017-08.expanded.20231227T072734Z.csv"/>
    <s v="c086f473-2a31-42fd-bb19-06b4363896bf"/>
    <s v="Battelle Applied Genomics"/>
    <s v="D14"/>
    <x v="25"/>
    <s v="SYCA.AOS.S2"/>
    <x v="1484"/>
    <d v="2017-09-18T09:00:00"/>
    <s v="OK"/>
    <x v="1489"/>
    <s v=""/>
    <s v="BATTELLE_epifluorProtocol_V3"/>
    <s v="automated image analysis"/>
    <n v="47"/>
    <m/>
    <n v="10"/>
    <n v="20"/>
    <n v="40"/>
    <n v="108"/>
    <n v="60284"/>
    <n v="0"/>
    <s v=""/>
    <s v="Samples imaged under 40X objective. Cell density low."/>
    <s v="SAi69pQ5esk="/>
    <s v=""/>
    <s v=""/>
  </r>
  <r>
    <s v="NEON.D14.SYCA.DP1.20138.001.amc_cellCounts.2017-09.expanded.20231227T035312Z.csv"/>
    <s v="f04c298e-d44c-4dc9-80f3-1fc18bb77084"/>
    <s v="Battelle Applied Genomics"/>
    <s v="D14"/>
    <x v="25"/>
    <s v="SYCA.AOS.S2"/>
    <x v="1485"/>
    <d v="2017-09-18T09:00:00"/>
    <s v="OK"/>
    <x v="1490"/>
    <s v=""/>
    <s v="BATTELLE_epifluorProtocol_V3"/>
    <s v="automated image analysis"/>
    <n v="47"/>
    <m/>
    <n v="12"/>
    <n v="20"/>
    <n v="40"/>
    <n v="123"/>
    <n v="57214"/>
    <n v="0"/>
    <s v=""/>
    <s v="Samples imaged under 40X objective. Cell density low."/>
    <s v="SAi69pQ5esk="/>
    <s v=""/>
    <s v=""/>
  </r>
  <r>
    <s v="NEON.D14.SYCA.DP1.20138.001.amc_cellCounts.2017-10.expanded.20231227T034848Z.csv"/>
    <s v="f6e28d91-93ef-44cb-8000-ed7e4a67056a"/>
    <s v="Battelle Applied Genomics"/>
    <s v="D14"/>
    <x v="25"/>
    <s v="SYCA.AOS.reach"/>
    <x v="1486"/>
    <d v="2017-11-29T09:00:00"/>
    <s v="OK"/>
    <x v="1491"/>
    <s v=""/>
    <s v="BATTELLE_epifluorProtocol_V3"/>
    <s v="automated image analysis"/>
    <n v="25"/>
    <m/>
    <n v="10"/>
    <n v="20"/>
    <n v="40"/>
    <n v="115"/>
    <n v="14042"/>
    <n v="1.2"/>
    <s v=""/>
    <s v="Filtered with approximately 20 mL of sample. Raw Microbial abundance approximate."/>
    <s v="SAi69pQ5esk="/>
    <s v=""/>
    <s v=""/>
  </r>
  <r>
    <s v="NEON.D14.SYCA.DP1.20138.001.amc_cellCounts.2018-07.expanded.20231228T181654Z.csv"/>
    <s v="6ac37e73-9922-419b-a5b8-d4f7c243d02e"/>
    <s v="Battelle Applied Genomics"/>
    <s v="D14"/>
    <x v="25"/>
    <s v="SYCA.AOS.reach"/>
    <x v="1487"/>
    <d v="2018-09-20T09:00:00"/>
    <s v="Other (describe in remarks)"/>
    <x v="1492"/>
    <s v="B00000015495"/>
    <s v="BATTELLE_epifluorProtocol_V3"/>
    <s v="automated image analysis"/>
    <n v="25"/>
    <m/>
    <n v="0"/>
    <n v="10"/>
    <m/>
    <m/>
    <m/>
    <n v="0.6"/>
    <s v="LX"/>
    <s v="Uncountable, high organic material in the sample cause high background."/>
    <s v="TuIbGgXF7vfeH3y1NAol+w=="/>
    <s v=""/>
    <s v="TuIbGgXF7vcxFNi0e8oPZg=="/>
  </r>
  <r>
    <s v="NEON.D14.SYCA.DP1.20138.001.amc_cellCounts.2018-08.expanded.20231228T180639Z.csv"/>
    <s v="94e8ce54-90c7-4873-b356-be2167ec6089"/>
    <s v="Battelle Applied Genomics"/>
    <s v="D14"/>
    <x v="25"/>
    <s v="SYCA.AOS.reach"/>
    <x v="1488"/>
    <d v="2018-09-20T09:00:00"/>
    <s v="Other (describe in remarks)"/>
    <x v="1493"/>
    <s v="B00000010115"/>
    <s v="BATTELLE_epifluorProtocol_V3"/>
    <s v="automated image analysis"/>
    <n v="25"/>
    <m/>
    <n v="0"/>
    <n v="10"/>
    <m/>
    <m/>
    <m/>
    <n v="0.6"/>
    <s v="LX"/>
    <s v="Uncountable, high organic material in the sample cause high background."/>
    <s v="TuIbGgXF7vfeH3y1NAol+w=="/>
    <s v=""/>
    <s v="TuIbGgXF7vcxFNi0e8oPZg=="/>
  </r>
  <r>
    <s v="NEON.D14.SYCA.DP1.20138.001.amc_cellCounts.2018-09.expanded.20231228T173439Z.csv"/>
    <s v="733199d6-0c8d-486b-9cc7-08804e05c076"/>
    <s v="Battelle Applied Genomics"/>
    <s v="D14"/>
    <x v="25"/>
    <s v="SYCA.AOS.S2"/>
    <x v="1489"/>
    <d v="2018-09-20T09:00:00"/>
    <s v="OK"/>
    <x v="1494"/>
    <s v="A00000022525"/>
    <s v="BATTELLE_epifluorProtocol_V3"/>
    <s v="automated image analysis"/>
    <n v="25"/>
    <m/>
    <n v="11"/>
    <n v="10"/>
    <m/>
    <n v="531"/>
    <n v="208586"/>
    <n v="0.6"/>
    <s v=""/>
    <s v=""/>
    <s v="TuIbGgXF7vfeH3y1NAol+w=="/>
    <s v=""/>
    <s v="TuIbGgXF7vcxFNi0e8oPZg=="/>
  </r>
  <r>
    <s v="NEON.D14.SYCA.DP1.20138.001.amc_cellCounts.2018-10.expanded.20231228T173535Z.csv"/>
    <s v="cb53ccbf-094e-4d63-bb6c-5b795ac39216"/>
    <s v="Battelle Applied Genomics"/>
    <s v="D14"/>
    <x v="25"/>
    <s v="SYCA.AOS.S2"/>
    <x v="1490"/>
    <d v="2018-11-27T09:00:00"/>
    <s v="Other (describe in remarks)"/>
    <x v="1495"/>
    <s v="A00000055198"/>
    <s v="BATTELLE_epifluorProtocol_V3"/>
    <s v="manual image analysis"/>
    <n v="25"/>
    <m/>
    <n v="0"/>
    <n v="10"/>
    <n v="100"/>
    <m/>
    <m/>
    <n v="1.2"/>
    <s v=""/>
    <s v="Could not be counted - dense cell count, too many to count. Sample arrived partially frozen, cloudy and brown"/>
    <s v="TuIbGgXF7vfcUnbShO1+tw=="/>
    <s v=""/>
    <s v="TuIbGgXF7vfeH3y1NAol+w=="/>
  </r>
  <r>
    <s v="NEON.D14.SYCA.DP1.20138.001.amc_cellCounts.2019-01.expanded.20231227T172649Z.csv"/>
    <s v="661d5679-567d-487c-bfa6-f7e8bb8ee61d"/>
    <s v="Battelle Applied Genomics"/>
    <s v="D14"/>
    <x v="25"/>
    <s v="SYCA.AOS.reach"/>
    <x v="1491"/>
    <d v="2019-01-30T09:00:00"/>
    <s v="Other (describe in remarks)"/>
    <x v="1496"/>
    <s v="A00000055190"/>
    <s v="BATTELLE_epifluorProtocol_V3"/>
    <s v="automated image analysis"/>
    <n v="25"/>
    <m/>
    <n v="10"/>
    <n v="10"/>
    <n v="100"/>
    <n v="12890"/>
    <n v="5569753"/>
    <n v="0.6"/>
    <s v=""/>
    <s v="Sample received in January and was uncountable. Sample was diluted 1:10 and was able to be analyzed."/>
    <s v="TuIbGgXF7vfcUnbShO1+tw=="/>
    <s v=""/>
    <s v="TuIbGgXF7vfeH3y1NAol+w=="/>
  </r>
  <r>
    <s v="NEON.D14.SYCA.DP1.20138.001.amc_cellCounts.2019-02.expanded.20231227T172525Z.csv"/>
    <s v="91bbae98-43f0-4b5a-a150-78ca4dcb7d25"/>
    <s v="Battelle Applied Genomics"/>
    <s v="D14"/>
    <x v="25"/>
    <s v="SYCA.AOS.reach"/>
    <x v="1492"/>
    <d v="2019-03-20T09:00:00"/>
    <s v="Cold chain broken"/>
    <x v="1497"/>
    <s v="A00000055639"/>
    <s v="BATTELLE_epifluorProtocol_V3"/>
    <s v="automated image analysis"/>
    <n v="25"/>
    <m/>
    <n v="10"/>
    <n v="10"/>
    <n v="100"/>
    <n v="3200"/>
    <n v="13827160"/>
    <n v="1.7"/>
    <s v=""/>
    <s v="Undiluted-filtered sample was unable to be analyzed due to high cell count. Sample was diluted 1:10. 10mL of the diluted sample was filtered for analysis."/>
    <s v="TuIbGgXF7vfcUnbShO1+tw=="/>
    <s v=""/>
    <s v="vMLbKuU6fpEPi1m0ln3TkA=="/>
  </r>
  <r>
    <s v="NEON.D14.SYCA.DP1.20138.001.amc_cellCounts.2019-03.expanded.20231227T190526Z.csv"/>
    <s v="0ef8cd61-60fd-437e-97a8-8cc369c63d7a"/>
    <s v="Battelle Applied Genomics"/>
    <s v="D14"/>
    <x v="25"/>
    <s v="SYCA.AOS.S2"/>
    <x v="1493"/>
    <d v="2019-05-30T09:00:00"/>
    <s v="OK"/>
    <x v="1498"/>
    <s v="A00000047319"/>
    <s v="BATTELLE_epifluorProtocol_V3"/>
    <s v="automated image analysis"/>
    <n v="25"/>
    <n v="10"/>
    <n v="10"/>
    <n v="10"/>
    <n v="100"/>
    <n v="6272"/>
    <n v="2710123"/>
    <n v="1.7"/>
    <s v=""/>
    <s v=""/>
    <s v="TuIbGgXF7vf19myfWd/EhQ=="/>
    <s v=""/>
    <s v="vMLbKuU6fpEPi1m0ln3TkA=="/>
  </r>
  <r>
    <s v="NEON.D14.SYCA.DP1.20138.001.amc_cellCounts.2019-04.expanded.20231227T173741Z.csv"/>
    <s v="36d17dc3-2a77-45fc-83bd-37d5a775004d"/>
    <s v="Battelle Applied Genomics"/>
    <s v="D14"/>
    <x v="25"/>
    <s v="SYCA.AOS.S2"/>
    <x v="1494"/>
    <d v="2019-05-30T09:00:00"/>
    <s v="OK"/>
    <x v="1499"/>
    <s v="A00000094059"/>
    <s v="BATTELLE_epifluorProtocol_V3"/>
    <s v="automated image analysis"/>
    <n v="25"/>
    <n v="10"/>
    <n v="10"/>
    <n v="10"/>
    <n v="100"/>
    <n v="3730"/>
    <n v="1611728"/>
    <n v="1.7"/>
    <s v=""/>
    <s v=""/>
    <s v="TuIbGgXF7vf19myfWd/EhQ=="/>
    <s v=""/>
    <s v="vMLbKuU6fpEPi1m0ln3TkA=="/>
  </r>
  <r>
    <s v="NEON.D14.SYCA.DP1.20138.001.amc_cellCounts.2019-05.expanded.20231227T170216Z.csv"/>
    <s v="6a0c022e-8a05-4252-91a1-8bf75d869e4d"/>
    <s v="Battelle Applied Genomics"/>
    <s v="D14"/>
    <x v="25"/>
    <s v="SYCA.AOS.S2"/>
    <x v="1495"/>
    <d v="2019-07-29T09:00:00"/>
    <s v="OK"/>
    <x v="1500"/>
    <s v="A00000094926"/>
    <s v="BATTELLE_epifluorProtocol_V3"/>
    <s v="automated image analysis"/>
    <n v="25"/>
    <n v="10"/>
    <n v="10"/>
    <n v="10"/>
    <n v="100"/>
    <n v="5140"/>
    <n v="2220988"/>
    <n v="0.6"/>
    <s v=""/>
    <s v=""/>
    <s v="TuIbGgXF7vf19myfWd/EhQ=="/>
    <s v=""/>
    <s v="TuIbGgXF7vfeH3y1NAol+w=="/>
  </r>
  <r>
    <s v="NEON.D14.SYCA.DP1.20138.001.amc_cellCounts.2019-06.expanded.20231227T191218Z.csv"/>
    <s v="07078b52-4aec-46a8-86f2-a38dea22995a"/>
    <s v="Battelle Applied Genomics"/>
    <s v="D14"/>
    <x v="25"/>
    <s v="SYCA.AOS.S2"/>
    <x v="1496"/>
    <d v="2019-07-29T09:00:00"/>
    <s v="OK"/>
    <x v="1501"/>
    <s v="B00000017728"/>
    <s v="BATTELLE_epifluorProtocol_V3"/>
    <s v="automated image analysis"/>
    <n v="25"/>
    <n v="10"/>
    <n v="10"/>
    <n v="10"/>
    <n v="100"/>
    <n v="4080"/>
    <n v="1762963"/>
    <n v="0.6"/>
    <s v=""/>
    <s v=""/>
    <s v="TuIbGgXF7vf19myfWd/EhQ=="/>
    <s v=""/>
    <s v="TuIbGgXF7vfeH3y1NAol+w=="/>
  </r>
  <r>
    <s v="NEON.D14.SYCA.DP1.20138.001.amc_cellCounts.2019-07.expanded.20231227T191703Z.csv"/>
    <s v="d1ce5417-b23f-4f29-b8da-08047e89e395"/>
    <s v="Battelle Applied Genomics"/>
    <s v="D14"/>
    <x v="25"/>
    <s v="SYCA.AOS.S2"/>
    <x v="1497"/>
    <d v="2019-09-30T09:00:00"/>
    <s v="Cold chain broken"/>
    <x v="1502"/>
    <s v="A00000095162"/>
    <s v="BATTELLE_epifluorProtocol_V3"/>
    <s v="automated image analysis"/>
    <n v="25"/>
    <n v="10"/>
    <n v="10"/>
    <n v="10"/>
    <n v="100"/>
    <n v="1610"/>
    <n v="695679"/>
    <n v="2.2000000000000002"/>
    <s v=""/>
    <s v="Sample was analyzed. Sample was not in the the 2-10C temperature range; sample was 13C."/>
    <s v="TuIbGgXF7vfeH3y1NAol+w=="/>
    <s v=""/>
    <s v="TuIbGgXF7vfeH3y1NAol+w=="/>
  </r>
  <r>
    <s v="NEON.D14.SYCA.DP1.20138.001.amc_cellCounts.2019-08.expanded.20231227T175900Z.csv"/>
    <s v="1a5026f0-001b-45f9-8761-46dc19f0233a"/>
    <s v="Battelle Applied Genomics"/>
    <s v="D14"/>
    <x v="25"/>
    <s v="SYCA.AOS.S2"/>
    <x v="1498"/>
    <d v="2019-09-30T09:00:00"/>
    <s v="Cold chain broken"/>
    <x v="1503"/>
    <s v="A00000095625"/>
    <s v="BATTELLE_epifluorProtocol_V3"/>
    <s v="automated image analysis"/>
    <n v="25"/>
    <n v="10"/>
    <n v="10"/>
    <n v="10"/>
    <n v="100"/>
    <n v="1330"/>
    <n v="574691"/>
    <n v="2.8"/>
    <s v=""/>
    <s v="Sample was analyzed. Sample was not in the the 2-10C temperature range; sample was 13C."/>
    <s v="TuIbGgXF7vc5xgynINeH1g=="/>
    <s v=""/>
    <s v="TuIbGgXF7vfeH3y1NAol+w=="/>
  </r>
  <r>
    <s v="NEON.D14.SYCA.DP1.20138.001.amc_cellCounts.2019-09.expanded.20231227T192730Z.csv"/>
    <s v="c734baf7-bc5a-4236-89d5-3895c6ad43aa"/>
    <s v="Battelle Applied Genomics"/>
    <s v="D14"/>
    <x v="25"/>
    <s v="SYCA.AOS.S2"/>
    <x v="1499"/>
    <d v="2019-09-30T09:00:00"/>
    <s v="Cold chain broken"/>
    <x v="1504"/>
    <s v="A00000095628"/>
    <s v="BATTELLE_epifluorProtocol_V3"/>
    <s v="automated image analysis"/>
    <n v="25"/>
    <n v="10"/>
    <n v="10"/>
    <n v="10"/>
    <n v="100"/>
    <n v="1960"/>
    <n v="846914"/>
    <n v="2.8"/>
    <s v=""/>
    <s v="Sample was analyzed. Sample was not in the the 2-10C temperature range; sample was 13C."/>
    <s v="TuIbGgXF7vc5xgynINeH1g=="/>
    <s v=""/>
    <s v="TuIbGgXF7vfeH3y1NAol+w=="/>
  </r>
  <r>
    <s v="NEON.D14.SYCA.DP1.20138.001.amc_cellCounts.2019-10.expanded.20231227T185904Z.csv"/>
    <s v="e45173c0-591c-4eb6-bc56-0acb09d7c343"/>
    <s v="Battelle Applied Genomics"/>
    <s v="D14"/>
    <x v="25"/>
    <s v="SYCA.AOS.S2"/>
    <x v="1500"/>
    <d v="2019-11-25T09:00:00"/>
    <s v="OK"/>
    <x v="1505"/>
    <s v="A00000095636"/>
    <s v="BATTELLE_epifluorProtocol_V4"/>
    <s v="automated image analysis"/>
    <n v="25"/>
    <n v="10"/>
    <n v="10"/>
    <n v="10"/>
    <n v="100"/>
    <n v="2060"/>
    <n v="8901235"/>
    <m/>
    <s v=""/>
    <s v=""/>
    <s v="TuIbGgXF7vfwmbH0HRfL8A=="/>
    <s v=""/>
    <s v="TuIbGgXF7vfkyq5thAKFMA=="/>
  </r>
  <r>
    <s v="NEON.D14.SYCA.DP1.20138.001.amc_cellCounts.2019-11.expanded.20231227T184422Z.csv"/>
    <s v="fe921163-0277-4c2b-b882-8f8fb44a3408"/>
    <s v="Battelle Applied Genomics"/>
    <s v="D14"/>
    <x v="25"/>
    <s v="SYCA.AOS.S2"/>
    <x v="1501"/>
    <d v="2019-11-25T09:00:00"/>
    <s v="OK"/>
    <x v="1506"/>
    <s v="A00000095697"/>
    <s v="BATTELLE_epifluorProtocol_V4"/>
    <s v="automated image analysis"/>
    <n v="25"/>
    <n v="10"/>
    <n v="10"/>
    <n v="10"/>
    <n v="100"/>
    <n v="3430"/>
    <n v="14820988"/>
    <m/>
    <s v=""/>
    <s v=""/>
    <s v="TuIbGgXF7vfwmbH0HRfL8A=="/>
    <s v=""/>
    <s v="TuIbGgXF7vfkyq5thAKFMA=="/>
  </r>
  <r>
    <s v="NEON.D14.SYCA.DP1.20138.001.amc_cellCounts.2019-12.expanded.20231227T181548Z.csv"/>
    <s v="85a9c6c0-d52b-4c10-b11e-3d8294e2ac59"/>
    <s v="Battelle Applied Genomics"/>
    <s v="D14"/>
    <x v="25"/>
    <s v="SYCA.AOS.S2"/>
    <x v="1502"/>
    <d v="2020-01-22T09:00:00"/>
    <s v="OK"/>
    <x v="1507"/>
    <s v="A00000095700"/>
    <s v="BATTELLE_epifluorProtocol_V4"/>
    <s v="automated image analysis"/>
    <n v="25"/>
    <n v="10"/>
    <n v="10"/>
    <n v="10"/>
    <n v="100"/>
    <n v="4980"/>
    <n v="2151852"/>
    <n v="2.5"/>
    <s v=""/>
    <s v=""/>
    <s v="TuIbGgXF7vf63arGW51dzg=="/>
    <s v="TuIbGgXF7vfkyq5thAKFMA=="/>
    <s v="TuIbGgXF7vfkyq5thAKFMA=="/>
  </r>
  <r>
    <s v="NEON.D14.SYCA.DP1.20138.001.amc_cellCounts.2020-01.expanded.20231227T212109Z.csv"/>
    <s v="d280d44b-fc4f-445f-8a7f-657bd3786790"/>
    <s v="Battelle Applied Genomics"/>
    <s v="D14"/>
    <x v="25"/>
    <s v="SYCA.AOS.S2"/>
    <x v="1503"/>
    <d v="2020-01-22T09:00:00"/>
    <s v="OK"/>
    <x v="1508"/>
    <s v="A00000055489"/>
    <s v="BATTELLE_epifluorProtocol_V4"/>
    <s v="automated image analysis"/>
    <n v="25"/>
    <n v="10"/>
    <n v="10"/>
    <n v="10"/>
    <n v="100"/>
    <n v="4370"/>
    <n v="1888272"/>
    <m/>
    <s v=""/>
    <s v=""/>
    <s v="TuIbGgXF7vf63arGW51dzg=="/>
    <s v=""/>
    <s v="TuIbGgXF7vfkyq5thAKFMA=="/>
  </r>
  <r>
    <s v="NEON.D14.SYCA.DP1.20138.001.amc_cellCounts.2020-01.expanded.20231227T212109Z.csv"/>
    <s v="aad25ec0-2056-4549-b880-7bb517b83785"/>
    <s v="Battelle Applied Genomics"/>
    <s v="D14"/>
    <x v="25"/>
    <s v="SYCA.AOS.S2"/>
    <x v="1504"/>
    <d v="2020-03-26T09:00:00"/>
    <s v="OK"/>
    <x v="1509"/>
    <s v="A00000095696"/>
    <s v="BATTELLE_epifluorProtocol_V4"/>
    <s v="automated image analysis"/>
    <n v="25"/>
    <n v="10"/>
    <n v="10"/>
    <n v="10"/>
    <n v="100"/>
    <n v="7300"/>
    <n v="3154321"/>
    <m/>
    <s v=""/>
    <s v=""/>
    <s v="TuIbGgXF7vfcUnbShO1+tw=="/>
    <s v=""/>
    <s v="TuIbGgXF7veSFaINxEViRw=="/>
  </r>
  <r>
    <s v="NEON.D14.SYCA.DP1.20138.001.amc_cellCounts.2020-03.expanded.20231227T223407Z.csv"/>
    <s v="dc97539c-a5f1-47fe-a371-563de80ecb88"/>
    <s v="Battelle Applied Genomics"/>
    <s v="D14"/>
    <x v="25"/>
    <s v="SYCA.AOS.S2"/>
    <x v="1505"/>
    <d v="2020-03-26T09:00:00"/>
    <s v="OK"/>
    <x v="1510"/>
    <s v="A00000096444"/>
    <s v="BATTELLE_epifluorProtocol_V4"/>
    <s v="automated image analysis"/>
    <n v="25"/>
    <n v="10"/>
    <n v="10"/>
    <n v="10"/>
    <n v="100"/>
    <n v="14110"/>
    <n v="6096914"/>
    <m/>
    <s v=""/>
    <s v=""/>
    <s v="TuIbGgXF7vfcUnbShO1+tw=="/>
    <s v=""/>
    <s v="TuIbGgXF7veSFaINxEViRw=="/>
  </r>
  <r>
    <s v="NEON.D14.SYCA.DP1.20138.001.amc_cellCounts.2020-09.expanded.20231227T204900Z.csv"/>
    <s v="16f2ffe4-22d9-4c9b-b420-10df433df415"/>
    <s v="Battelle Applied Genomics"/>
    <s v="D14"/>
    <x v="25"/>
    <s v="SYCA.AOS.S2"/>
    <x v="1506"/>
    <d v="2020-10-21T09:00:00"/>
    <s v="OK"/>
    <x v="1511"/>
    <s v="A00000096395"/>
    <s v="BATTELLE_epifluorProtocol_V4"/>
    <s v="automated image analysis"/>
    <n v="25"/>
    <n v="10"/>
    <n v="10"/>
    <n v="10"/>
    <n v="100"/>
    <n v="13980"/>
    <n v="6040741"/>
    <n v="2.8"/>
    <s v=""/>
    <s v=""/>
    <s v="TuIbGgXF7vfkyq5thAKFMA=="/>
    <s v="TuIbGgXF7vfcUnbShO1+tw=="/>
    <s v="TuIbGgXF7vfkyq5thAKFMA=="/>
  </r>
  <r>
    <s v="NEON.D14.SYCA.DP1.20138.001.amc_cellCounts.2020-10.expanded.20231227T221604Z.csv"/>
    <s v="12eb2d80-c679-4055-a477-81b8c5851d5d"/>
    <s v="Battelle Applied Genomics"/>
    <s v="D14"/>
    <x v="25"/>
    <s v="SYCA.AOS.S2"/>
    <x v="1507"/>
    <d v="2021-04-08T09:00:00"/>
    <s v="Other (describe in remarks)"/>
    <x v="1512"/>
    <s v="A00000278525"/>
    <s v="BATTELLE_epifluorProtocol_V4"/>
    <s v="automated image analysis"/>
    <n v="25"/>
    <n v="10"/>
    <n v="11"/>
    <n v="10"/>
    <n v="100"/>
    <n v="1170"/>
    <n v="459596"/>
    <m/>
    <s v=""/>
    <s v="Sample collected in 2020 but was not received until March 2021. Sample was analyzable."/>
    <s v="TuIbGgXF7vfcUnbShO1+tw=="/>
    <s v=""/>
    <s v="Rp+aIsSto+A="/>
  </r>
  <r>
    <s v="NEON.D14.SYCA.DP1.20138.001.amc_cellCounts.2020-11.expanded.20231227T205351Z.csv"/>
    <s v="c0f95b80-cbba-4c5b-ab47-3fb0bb862d96"/>
    <s v="Battelle Applied Genomics"/>
    <s v="D14"/>
    <x v="25"/>
    <s v="SYCA.AOS.reach"/>
    <x v="1508"/>
    <d v="2020-12-29T09:00:00"/>
    <s v="OK"/>
    <x v="1513"/>
    <s v="B00000017720"/>
    <s v="BATTELLE_epifluorProtocol_V4"/>
    <s v="automated image analysis"/>
    <n v="25"/>
    <n v="10"/>
    <n v="10"/>
    <n v="10"/>
    <n v="100"/>
    <n v="1200"/>
    <n v="518519"/>
    <m/>
    <s v=""/>
    <s v=""/>
    <s v="TuIbGgXF7vcxFNi0e8oPZg=="/>
    <s v=""/>
    <s v="TuIbGgXF7vfkyq5thAKFMA=="/>
  </r>
  <r>
    <s v="NEON.D14.SYCA.DP1.20138.001.amc_cellCounts.2020-12.expanded.20231227T204716Z.csv"/>
    <s v="04568f36-7b60-4b3f-b332-9bd872a34dc1"/>
    <s v="Battelle Applied Genomics"/>
    <s v="D14"/>
    <x v="25"/>
    <s v="SYCA.AOS.reach"/>
    <x v="1509"/>
    <d v="2020-12-29T09:00:00"/>
    <s v="OK"/>
    <x v="1514"/>
    <s v="A00000278566"/>
    <s v="BATTELLE_epifluorProtocol_V4"/>
    <s v="automated image analysis"/>
    <n v="25"/>
    <n v="10"/>
    <n v="10"/>
    <n v="10"/>
    <n v="100"/>
    <n v="620"/>
    <n v="267901"/>
    <m/>
    <s v=""/>
    <s v=""/>
    <s v="TuIbGgXF7vcxFNi0e8oPZg=="/>
    <s v=""/>
    <s v="TuIbGgXF7vfkyq5thAKFMA=="/>
  </r>
  <r>
    <s v="NEON.D14.SYCA.DP1.20138.001.amc_cellCounts.2021-07.expanded.20231228T004530Z.csv"/>
    <s v="1d2b8fee-dbb0-44e3-ab06-466276d822fe"/>
    <s v="Battelle Applied Genomics"/>
    <s v="D14"/>
    <x v="25"/>
    <s v="SYCA.AOS.S2"/>
    <x v="1510"/>
    <d v="2022-01-11T09:00:00"/>
    <s v="Other (describe in remarks)"/>
    <x v="1515"/>
    <s v="A00000278584"/>
    <s v="BATTELLE_epifluorProtocol_V6"/>
    <s v="automated image analysis"/>
    <n v="25"/>
    <n v="100"/>
    <n v="0"/>
    <n v="10"/>
    <n v="100"/>
    <m/>
    <m/>
    <m/>
    <s v=""/>
    <s v="Sample contained dense particulates; cloudy and brown in appearance. Diluted 1:100, 1:250 and 1:000. Sample could not be analyzed due to heavy cell count and debris even with dilution."/>
    <s v="TuIbGgXF7vfcUnbShO1+tw=="/>
    <s v=""/>
    <s v="TuIbGgXF7vfeH3y1NAol+w=="/>
  </r>
  <r>
    <s v="NEON.D14.SYCA.DP1.20138.001.amc_cellCounts.2021-08.expanded.20231228T003644Z.csv"/>
    <s v="6e7b50ed-6793-44c1-909d-7b721ef32c27"/>
    <s v="Battelle Applied Genomics"/>
    <s v="D14"/>
    <x v="25"/>
    <s v="SYCA.AOS.reach"/>
    <x v="1511"/>
    <d v="2021-10-11T09:00:00"/>
    <s v="OK"/>
    <x v="1516"/>
    <s v="A00000279593"/>
    <s v="BATTELLE_epifluorProtocol_V5"/>
    <s v="automated image analysis"/>
    <n v="25"/>
    <n v="25"/>
    <n v="10"/>
    <n v="10"/>
    <n v="100"/>
    <n v="10175"/>
    <n v="4400000"/>
    <n v="0"/>
    <s v=""/>
    <s v=""/>
    <s v="TuIbGgXF7vfcUnbShO1+tw=="/>
    <s v="TuIbGgXF7vfeH3y1NAol+w=="/>
    <s v="TuIbGgXF7vdE1jDCPRrABw=="/>
  </r>
  <r>
    <s v="NEON.D14.SYCA.DP1.20138.001.amc_cellCounts.2021-09.expanded.20231227T235857Z.csv"/>
    <s v="4a5644fe-cb9d-45a2-8c40-6a9dc384c983"/>
    <s v="Battelle Applied Genomics"/>
    <s v="D14"/>
    <x v="25"/>
    <s v="SYCA.AOS.reach"/>
    <x v="1512"/>
    <d v="2021-09-22T09:00:00"/>
    <s v="OK"/>
    <x v="1517"/>
    <s v="A00000279578"/>
    <s v="BATTELLE_epifluorProtocol_V5"/>
    <s v="automated image analysis"/>
    <n v="25"/>
    <n v="100"/>
    <n v="10"/>
    <n v="10"/>
    <n v="100"/>
    <n v="12900"/>
    <n v="5574074"/>
    <m/>
    <s v=""/>
    <s v=""/>
    <s v="TuIbGgXF7vfcUnbShO1+tw=="/>
    <s v=""/>
    <s v="TuIbGgXF7vf4scFP2EHD/A=="/>
  </r>
  <r>
    <s v="NEON.D14.SYCA.DP1.20138.001.amc_cellCounts.2021-10.expanded.20231228T002046Z.csv"/>
    <s v="c87015b7-047b-4bf0-a844-1770160b972b"/>
    <s v="Battelle Applied Genomics"/>
    <s v="D14"/>
    <x v="25"/>
    <s v="SYCA.AOS.reach"/>
    <x v="1513"/>
    <d v="2022-01-12T09:00:00"/>
    <s v="OK"/>
    <x v="1518"/>
    <s v="A00000279566"/>
    <s v="BATTELLE_epifluorProtocol_V6"/>
    <s v="automated image analysis"/>
    <n v="25"/>
    <m/>
    <n v="10"/>
    <n v="10"/>
    <n v="100"/>
    <n v="130"/>
    <n v="56173"/>
    <m/>
    <s v=""/>
    <s v=""/>
    <s v="TuIbGgXF7vfcUnbShO1+tw=="/>
    <s v=""/>
    <s v="TuIbGgXF7vfeH3y1NAol+w=="/>
  </r>
  <r>
    <s v="NEON.D14.SYCA.DP1.20138.001.amc_cellCounts.2021-11.expanded.20231227T234223Z.csv"/>
    <s v="213f0878-98f4-46c9-b1ba-d580a496af48"/>
    <s v="Battelle Applied Genomics"/>
    <s v="D14"/>
    <x v="25"/>
    <s v="SYCA.AOS.reach"/>
    <x v="1514"/>
    <d v="2022-01-12T09:00:00"/>
    <s v="OK"/>
    <x v="1519"/>
    <s v="A00000280557"/>
    <s v="BATTELLE_epifluorProtocol_V6"/>
    <s v="automated image analysis"/>
    <n v="25"/>
    <m/>
    <n v="10"/>
    <n v="10"/>
    <n v="100"/>
    <n v="224"/>
    <n v="96790"/>
    <m/>
    <s v=""/>
    <s v=""/>
    <s v="TuIbGgXF7vfcUnbShO1+tw=="/>
    <s v=""/>
    <s v="TuIbGgXF7vfeH3y1NAol+w=="/>
  </r>
  <r>
    <s v="NEON.D14.SYCA.DP1.20138.001.amc_cellCounts.2021-12.expanded.20231228T001028Z.csv"/>
    <s v="cdbc87a9-97ee-4fc5-9584-062913a354ad"/>
    <s v="Battelle Applied Genomics"/>
    <s v="D14"/>
    <x v="25"/>
    <s v="SYCA.AOS.S2"/>
    <x v="1515"/>
    <d v="2022-02-15T09:00:00"/>
    <s v="OK"/>
    <x v="1520"/>
    <s v="A00000280518"/>
    <s v="BATTELLE_epifluorProtocol_V6"/>
    <s v="automated image analysis"/>
    <n v="25"/>
    <n v="10"/>
    <n v="10"/>
    <n v="10"/>
    <n v="100"/>
    <n v="900"/>
    <n v="388889"/>
    <m/>
    <s v=""/>
    <s v=""/>
    <s v="TuIbGgXF7vfcUnbShO1+tw=="/>
    <s v=""/>
    <s v="TuIbGgXF7vf4scFP2EHD/A=="/>
  </r>
  <r>
    <s v="NEON.D14.SYCA.DP1.20138.001.amc_cellCounts.2022-01.expanded.20231229T042252Z.csv"/>
    <s v="b5e8c113-31fc-4c4b-ba83-d30bce06aea6"/>
    <s v="Battelle Applied Genomics"/>
    <s v="D14"/>
    <x v="25"/>
    <s v="SYCA.AOS.S2"/>
    <x v="1516"/>
    <d v="2022-03-15T09:00:00"/>
    <s v="OK"/>
    <x v="1521"/>
    <s v="A00000280637"/>
    <s v="BATTELLE_epifluorProtocol_V6"/>
    <s v="automated image analysis"/>
    <n v="25"/>
    <m/>
    <n v="10"/>
    <n v="10"/>
    <n v="100"/>
    <n v="308"/>
    <n v="133086"/>
    <n v="3.2"/>
    <s v=""/>
    <s v=""/>
    <s v="TuIbGgXF7vfcUnbShO1+tw=="/>
    <s v="TuIbGgXF7vcxFNi0e8oPZg=="/>
    <s v="TuIbGgXF7vfzrVbmyJtLCA=="/>
  </r>
  <r>
    <s v="NEON.D14.SYCA.DP1.20138.001.amc_cellCounts.2022-02.expanded.20231229T034948Z.csv"/>
    <s v="81c6e9fe-c212-4c13-9766-4282663f2256"/>
    <s v="Battelle Applied Genomics"/>
    <s v="D14"/>
    <x v="25"/>
    <s v="SYCA.AOS.S2"/>
    <x v="1517"/>
    <d v="2022-03-29T09:00:00"/>
    <s v="OK"/>
    <x v="1522"/>
    <s v="A00000280598"/>
    <s v="BATTELLE_epifluorProtocol_V6"/>
    <s v="automated image analysis"/>
    <n v="25"/>
    <m/>
    <n v="10"/>
    <n v="10"/>
    <n v="100"/>
    <n v="606"/>
    <n v="261852"/>
    <m/>
    <s v=""/>
    <s v=""/>
    <s v="TuIbGgXF7vfcUnbShO1+tw=="/>
    <s v=""/>
    <s v="TuIbGgXF7vfzrVbmyJtLCA=="/>
  </r>
  <r>
    <s v="NEON.D14.SYCA.DP1.20138.001.amc_cellCounts.2022-03.expanded.20231229T060409Z.csv"/>
    <s v="5a00a512-7098-4955-9482-eb585e3e9c77"/>
    <s v="Battelle Applied Genomics"/>
    <s v="D14"/>
    <x v="25"/>
    <s v="SYCA.AOS.S2"/>
    <x v="1518"/>
    <d v="2022-03-29T09:00:00"/>
    <s v="OK"/>
    <x v="1523"/>
    <s v="A00000280747"/>
    <s v="BATTELLE_epifluorProtocol_V6"/>
    <s v="automated image analysis"/>
    <n v="25"/>
    <m/>
    <n v="10"/>
    <n v="10"/>
    <n v="100"/>
    <n v="489"/>
    <n v="211296"/>
    <m/>
    <s v=""/>
    <s v=""/>
    <s v="TuIbGgXF7vfcUnbShO1+tw=="/>
    <s v=""/>
    <s v="TuIbGgXF7vfzrVbmyJtLCA=="/>
  </r>
  <r>
    <s v="NEON.D14.SYCA.DP1.20138.001.amc_cellCounts.2022-04.expanded.20231229T045904Z.csv"/>
    <s v="e84a1182-9e9e-45d3-aec2-0c76d3f6b5a0"/>
    <s v="Battelle Applied Genomics"/>
    <s v="D14"/>
    <x v="25"/>
    <s v="SYCA.AOS.S2"/>
    <x v="1519"/>
    <d v="2022-06-01T09:00:00"/>
    <s v="OK"/>
    <x v="1524"/>
    <s v="A00000280701"/>
    <s v="BATTELLE_epifluorProtocol_V6"/>
    <s v="automated image analysis"/>
    <n v="25"/>
    <m/>
    <n v="10"/>
    <n v="10"/>
    <n v="100"/>
    <n v="170"/>
    <n v="73457"/>
    <m/>
    <s v=""/>
    <s v=""/>
    <s v="TuIbGgXF7vfcUnbShO1+tw=="/>
    <s v=""/>
    <s v="TuIbGgXF7vf4scFP2EHD/A=="/>
  </r>
  <r>
    <s v="NEON.D14.SYCA.DP1.20138.001.amc_cellCounts.2022-05.expanded.20231229T051148Z.csv"/>
    <s v="5657650e-4701-4ca5-abc6-927e79bc61fa"/>
    <s v="Battelle Applied Genomics"/>
    <s v="D14"/>
    <x v="25"/>
    <s v="SYCA.AOS.S2"/>
    <x v="1520"/>
    <d v="2022-06-01T09:00:00"/>
    <s v="OK"/>
    <x v="1525"/>
    <s v="A00000280926"/>
    <s v="BATTELLE_epifluorProtocol_V6"/>
    <s v="automated image analysis"/>
    <n v="25"/>
    <m/>
    <n v="10"/>
    <n v="10"/>
    <n v="100"/>
    <n v="885"/>
    <n v="382407"/>
    <m/>
    <s v=""/>
    <s v=""/>
    <s v="TuIbGgXF7vfcUnbShO1+tw=="/>
    <s v=""/>
    <s v="TuIbGgXF7vf4scFP2EHD/A=="/>
  </r>
  <r>
    <s v="NEON.D14.SYCA.DP1.20138.001.amc_cellCounts.2022-05.expanded.20231229T051148Z.csv"/>
    <s v="beedfe8b-450c-4e48-85c5-7ca8f5edca01"/>
    <s v="Battelle Applied Genomics"/>
    <s v="D14"/>
    <x v="25"/>
    <s v="SYCA.AOS.S2"/>
    <x v="1521"/>
    <d v="2022-08-29T09:00:00"/>
    <s v="OK"/>
    <x v="1526"/>
    <s v="A00000354400"/>
    <s v="BATTELLE_epifluorProtocol_V6"/>
    <s v="automated image analysis"/>
    <n v="25"/>
    <m/>
    <n v="10"/>
    <n v="10"/>
    <n v="100"/>
    <n v="332"/>
    <n v="143457"/>
    <m/>
    <s v=""/>
    <s v=""/>
    <s v="TuIbGgXF7vfcUnbShO1+tw=="/>
    <s v=""/>
    <s v="ljFJY13p6pzg2KxKCNjSrw=="/>
  </r>
  <r>
    <s v="NEON.D14.SYCA.DP1.20138.001.amc_cellCounts.2022-07.expanded.20231229T044338Z.csv"/>
    <s v="358acd45-8859-4f98-9465-85f8e08956c4"/>
    <s v="Battelle Applied Genomics"/>
    <s v="D14"/>
    <x v="25"/>
    <s v="SYCA.AOS.S2"/>
    <x v="1522"/>
    <d v="2022-08-29T09:00:00"/>
    <s v="OK"/>
    <x v="1527"/>
    <s v="A00000355097"/>
    <s v="BATTELLE_epifluorProtocol_V6"/>
    <s v="automated image analysis"/>
    <n v="25"/>
    <m/>
    <n v="10"/>
    <n v="10"/>
    <n v="100"/>
    <n v="581"/>
    <n v="251049"/>
    <n v="2.1"/>
    <s v=""/>
    <s v=""/>
    <s v="TuIbGgXF7vfwmbH0HRfL8A=="/>
    <s v="TuIbGgXF7vfeH3y1NAol+w=="/>
    <s v="ljFJY13p6pzg2KxKCNjSrw=="/>
  </r>
  <r>
    <s v="NEON.D14.SYCA.DP1.20138.001.amc_cellCounts.2022-08.expanded.20231229T053023Z.csv"/>
    <s v="d342b2bb-6c19-4a80-b146-fd5eb685cd6a"/>
    <s v="Battelle Applied Genomics"/>
    <s v="D14"/>
    <x v="25"/>
    <s v="SYCA.AOS.S2"/>
    <x v="1523"/>
    <d v="2022-11-03T09:00:00"/>
    <s v="OK"/>
    <x v="1528"/>
    <s v="A00000355128"/>
    <s v="BATTELLE_epifluorProtocol_V6"/>
    <s v="automated image analysis"/>
    <n v="25"/>
    <n v="10"/>
    <n v="10"/>
    <n v="10"/>
    <n v="100"/>
    <n v="3900"/>
    <n v="1685185"/>
    <m/>
    <s v=""/>
    <s v=""/>
    <s v="TuIbGgXF7vf5QN6lKJFDaA=="/>
    <s v=""/>
    <s v="TuIbGgXF7vf4scFP2EHD/A=="/>
  </r>
  <r>
    <s v="NEON.D14.SYCA.DP1.20138.001.amc_cellCounts.2022-09.expanded.20231229T051653Z.csv"/>
    <s v="94a4cad5-73cb-460c-932e-4e328a0085bd"/>
    <s v="Battelle Applied Genomics"/>
    <s v="D14"/>
    <x v="25"/>
    <s v="SYCA.AOS.S2"/>
    <x v="1524"/>
    <d v="2022-11-03T09:00:00"/>
    <s v="OK"/>
    <x v="1529"/>
    <s v="A00000355112"/>
    <s v="BATTELLE_epifluorProtocol_V6"/>
    <s v="automated image analysis"/>
    <n v="25"/>
    <n v="10"/>
    <n v="10"/>
    <n v="10"/>
    <n v="100"/>
    <n v="2980"/>
    <n v="1287654"/>
    <m/>
    <s v=""/>
    <s v=""/>
    <s v="TuIbGgXF7vf5QN6lKJFDaA=="/>
    <s v=""/>
    <s v="TuIbGgXF7vf4scFP2EHD/A=="/>
  </r>
  <r>
    <s v="NEON.D14.SYCA.DP1.20138.001.amc_cellCounts.2022-10.expanded.20231229T043828Z.csv"/>
    <s v="9d48c655-3405-4cdc-b96d-9acf27778fcb"/>
    <s v="Battelle Memorial Institute"/>
    <s v="D14"/>
    <x v="25"/>
    <s v="SYCA.AOS.S2"/>
    <x v="1525"/>
    <d v="2022-12-20T09:00:00"/>
    <s v="OK"/>
    <x v="1530"/>
    <s v="A00000355109"/>
    <s v="BATTELLE_epifluorProtocol_V6"/>
    <s v="automated image analysis"/>
    <n v="25"/>
    <m/>
    <n v="10"/>
    <n v="10"/>
    <n v="100"/>
    <n v="356"/>
    <n v="153827"/>
    <n v="2.7"/>
    <s v=""/>
    <s v=""/>
    <s v="TuIbGgXF7vfwmbH0HRfL8A=="/>
    <s v="TuIbGgXF7vf5QN6lKJFDaA=="/>
    <s v="TuIbGgXF7vdcmSCYVrPGNQ=="/>
  </r>
  <r>
    <s v="NEON.D14.SYCA.DP1.20138.001.amc_cellCounts.2022-11.expanded.20231229T042607Z.csv"/>
    <s v="1c881b75-81b8-4b10-9272-3209bd797cfe"/>
    <s v="Battelle Memorial Institute"/>
    <s v="D14"/>
    <x v="25"/>
    <s v="SYCA.AOS.S2"/>
    <x v="1526"/>
    <d v="2022-12-20T09:00:00"/>
    <s v="OK"/>
    <x v="1531"/>
    <s v="A00000355119"/>
    <s v="BATTELLE_epifluorProtocol_V6"/>
    <s v="automated image analysis"/>
    <n v="25"/>
    <m/>
    <n v="10"/>
    <n v="10"/>
    <n v="100"/>
    <n v="300"/>
    <n v="129630"/>
    <n v="2.1"/>
    <s v=""/>
    <s v=""/>
    <s v="TuIbGgXF7vfwmbH0HRfL8A=="/>
    <s v="TuIbGgXF7vf5QN6lKJFDaA=="/>
    <s v="TuIbGgXF7vdcmSCYVrPGNQ=="/>
  </r>
  <r>
    <s v="NEON.D14.SYCA.DP1.20138.001.amc_cellCounts.2022-12.expanded.20231229T044209Z.csv"/>
    <s v="bbc29ed3-90ac-4536-9883-71021b4fef9e"/>
    <s v="Battelle Memorial Institute"/>
    <s v="D14"/>
    <x v="25"/>
    <s v="SYCA.AOS.S2"/>
    <x v="1527"/>
    <d v="2023-01-30T09:00:00"/>
    <s v="OK"/>
    <x v="1532"/>
    <s v="A00000355091"/>
    <s v="BATTELLE_epifluorProtocol_V6"/>
    <s v="automated image analysis"/>
    <n v="25"/>
    <n v="10"/>
    <n v="10"/>
    <n v="10"/>
    <n v="100"/>
    <n v="7360"/>
    <n v="3180247"/>
    <n v="1.3"/>
    <s v=""/>
    <s v=""/>
    <s v="TuIbGgXF7vf63arGW51dzg=="/>
    <s v="TuIbGgXF7vfwmbH0HRfL8A=="/>
    <s v="TuIbGgXF7vdlZiSBHnEoLg=="/>
  </r>
  <r>
    <s v="NEON.D14.SYCA.DP1.20138.001.amc_cellCounts.2023-01.expanded.20231229T165237Z.csv"/>
    <s v="7f46ce21-f3d2-4368-b469-473597b96032"/>
    <s v="Battelle Memorial Institute"/>
    <s v="D14"/>
    <x v="25"/>
    <s v="SYCA.AOS.S2"/>
    <x v="1528"/>
    <d v="2023-01-30T09:00:00"/>
    <s v="OK"/>
    <x v="1533"/>
    <s v="A00000355076"/>
    <s v="BATTELLE_epifluorProtocol_V6"/>
    <s v="automated image analysis"/>
    <n v="25"/>
    <n v="10"/>
    <n v="10"/>
    <n v="10"/>
    <n v="100"/>
    <n v="6460"/>
    <n v="2791358"/>
    <m/>
    <s v=""/>
    <s v=""/>
    <s v="TuIbGgXF7vf63arGW51dzg=="/>
    <s v=""/>
    <s v="TuIbGgXF7vdlZiSBHnEoLg=="/>
  </r>
  <r>
    <s v="NEON.D14.SYCA.DP1.20138.001.amc_cellCounts.2023-02.expanded.20231229T152350Z.csv"/>
    <s v="0a434938-0414-45c2-82e6-f27a6c55e490"/>
    <s v="Battelle Memorial Institute"/>
    <s v="D14"/>
    <x v="25"/>
    <s v="SYCA.AOS.S2"/>
    <x v="1529"/>
    <d v="2023-03-29T09:00:00"/>
    <s v="Other (describe in remarks)"/>
    <x v="1534"/>
    <s v="B00000112069"/>
    <s v="BATTELLE_epifluorProtocol_V6"/>
    <s v="automated image analysis"/>
    <n v="25"/>
    <m/>
    <n v="10"/>
    <n v="10"/>
    <n v="100"/>
    <n v="126"/>
    <n v="54444"/>
    <m/>
    <s v=""/>
    <s v="Sample arrived frozen but analzyable"/>
    <s v="TuIbGgXF7vf63arGW51dzg=="/>
    <s v=""/>
    <s v="TuIbGgXF7vfwmbH0HRfL8A=="/>
  </r>
  <r>
    <s v="NEON.D14.SYCA.DP1.20138.001.amc_cellCounts.2023-03.expanded.20231229T154351Z.csv"/>
    <s v="205a006d-7b9d-4b33-85bc-56f14e10f7f8"/>
    <s v="Battelle Memorial Institute"/>
    <s v="D14"/>
    <x v="25"/>
    <s v="SYCA.AOS.S2"/>
    <x v="1530"/>
    <d v="2023-04-26T09:00:00"/>
    <s v="Other (describe in remarks)"/>
    <x v="1535"/>
    <s v="A00000422933"/>
    <s v="BATTELLE_epifluorProtocol_V6"/>
    <s v="automated image analysis"/>
    <n v="25"/>
    <n v="10"/>
    <n v="10"/>
    <n v="10"/>
    <n v="100"/>
    <n v="21260"/>
    <n v="9186420"/>
    <m/>
    <s v=""/>
    <s v="Sample arrived frozen but analzyable"/>
    <s v="TuIbGgXF7vfeH3y1NAol+w=="/>
    <s v=""/>
    <s v="rPqccj/pzkc="/>
  </r>
  <r>
    <s v="NEON.D14.SYCA.DP1.20138.001.amc_cellCounts.2023-04.expanded.20231229T160449Z.csv"/>
    <s v="cd67bd4b-55c5-4ff2-8ac8-8c026a839716"/>
    <s v="Battelle Memorial Institute"/>
    <s v="D14"/>
    <x v="25"/>
    <s v="SYCA.AOS.S2"/>
    <x v="1531"/>
    <d v="2023-05-23T09:00:00"/>
    <s v="OK"/>
    <x v="1536"/>
    <s v="A00000422941"/>
    <s v="BATTELLE_epifluorProtocol_V6"/>
    <s v="automated image analysis"/>
    <n v="25"/>
    <n v="10"/>
    <n v="10"/>
    <n v="10"/>
    <n v="100"/>
    <n v="17660"/>
    <n v="7630864"/>
    <m/>
    <s v=""/>
    <s v=""/>
    <s v="TuIbGgXF7vf63arGW51dzg=="/>
    <s v=""/>
    <s v="TuIbGgXF7vf0RPZQi6ksGA=="/>
  </r>
  <r>
    <s v="NEON.D14.SYCA.DP1.20138.001.amc_cellCounts.2023-05.expanded.20231229T163101Z.csv"/>
    <s v="87342907-4d3d-4990-a756-0abe64776408"/>
    <s v="Battelle Memorial Institute"/>
    <s v="D14"/>
    <x v="25"/>
    <s v="SYCA.AOS.S2"/>
    <x v="1532"/>
    <d v="2023-05-23T09:00:00"/>
    <s v="OK"/>
    <x v="1537"/>
    <s v="A00000423028"/>
    <s v="BATTELLE_epifluorProtocol_V6"/>
    <s v="automated image analysis"/>
    <n v="25"/>
    <n v="10"/>
    <n v="10"/>
    <n v="10"/>
    <n v="100"/>
    <n v="28280"/>
    <n v="12219753"/>
    <m/>
    <s v=""/>
    <s v=""/>
    <s v="TuIbGgXF7vf63arGW51dzg=="/>
    <s v=""/>
    <s v="TuIbGgXF7vf0RPZQi6ksGA=="/>
  </r>
  <r>
    <s v="NEON.D14.SYCA.DP1.20138.001.amc_cellCounts.2023-06.expanded.20231229T161323Z.csv"/>
    <s v="a39d3a9a-d541-4f26-8810-5424b0425d47"/>
    <s v="Battelle Memorial Institute"/>
    <s v="D14"/>
    <x v="25"/>
    <s v="SYCA.AOS.S2"/>
    <x v="1533"/>
    <d v="2023-07-27T09:00:00"/>
    <s v="OK"/>
    <x v="1538"/>
    <s v="A00000424147"/>
    <s v="BATTELLE_epifluorProtocol_V6"/>
    <s v="automated image analysis"/>
    <n v="25"/>
    <n v="10"/>
    <n v="10"/>
    <n v="10"/>
    <n v="100"/>
    <n v="2870"/>
    <n v="1240123"/>
    <m/>
    <s v=""/>
    <s v=""/>
    <s v="TuIbGgXF7vfcUnbShO1+tw=="/>
    <s v=""/>
    <s v="Mp+jsXCSuiERzR29wwTEow=="/>
  </r>
  <r>
    <s v="NEON.D14.SYCA.DP1.20138.001.amc_cellCounts.2023-07.expanded.20231229T161858Z.csv"/>
    <s v="020ccde9-448a-44cd-a00b-e439b00e4609"/>
    <s v="Battelle Memorial Institute"/>
    <s v="D14"/>
    <x v="25"/>
    <s v="SYCA.AOS.S2"/>
    <x v="1534"/>
    <d v="2023-07-27T09:00:00"/>
    <s v="OK"/>
    <x v="1539"/>
    <s v="A00000423033"/>
    <s v="BATTELLE_epifluorProtocol_V6"/>
    <s v="automated image analysis"/>
    <n v="25"/>
    <n v="10"/>
    <n v="10"/>
    <n v="10"/>
    <n v="100"/>
    <n v="2090"/>
    <n v="903086"/>
    <n v="2.4"/>
    <s v=""/>
    <s v=""/>
    <s v="TuIbGgXF7vfwmbH0HRfL8A=="/>
    <s v="TuIbGgXF7vfcUnbShO1+tw=="/>
    <s v="Mp+jsXCSuiERzR29wwTEow=="/>
  </r>
  <r>
    <s v="NEON.D15.REDB.DP1.20138.001.amc_cellCounts.2017-05.expanded.20231227T080932Z.csv"/>
    <s v="77258505-78d9-4c12-a199-973db00b8199"/>
    <s v="Battelle Applied Genomics"/>
    <s v="D15"/>
    <x v="26"/>
    <s v="REDB.AOS.S2"/>
    <x v="1535"/>
    <d v="2017-06-21T09:00:00"/>
    <s v="OK"/>
    <x v="1540"/>
    <s v=""/>
    <s v="BATTELLE_epifluorProtocol_V3"/>
    <s v="automated image analysis"/>
    <m/>
    <m/>
    <n v="10"/>
    <n v="10"/>
    <n v="100"/>
    <n v="43"/>
    <n v="84938"/>
    <m/>
    <s v=""/>
    <s v="&lt;100 cells counted, recommend repeat with higher volume in future. Reference image analyzed and within range. Assisted Image analysis via ImageJ. Samples mounted with ProLong Diamond Antifade mountant. Recomend filtering more volume from REDB site in future."/>
    <s v="SAi69pQ5esk="/>
    <s v=""/>
    <s v=""/>
  </r>
  <r>
    <s v="NEON.D15.REDB.DP1.20138.001.amc_cellCounts.2017-06.expanded.20231227T092540Z.csv"/>
    <s v="f6c9c573-5102-469c-85ad-06dc6fd631ac"/>
    <s v="Battelle Applied Genomics"/>
    <s v="D15"/>
    <x v="26"/>
    <s v="REDB.AOS.S2"/>
    <x v="1536"/>
    <d v="2017-06-21T09:00:00"/>
    <s v="OK"/>
    <x v="1541"/>
    <s v=""/>
    <s v="BATTELLE_epifluorProtocol_V3"/>
    <s v="automated image analysis"/>
    <m/>
    <m/>
    <n v="10"/>
    <n v="10"/>
    <n v="40"/>
    <n v="18"/>
    <n v="20095"/>
    <m/>
    <s v=""/>
    <s v="&lt;100 cells counted, recommend repeat with higher volume in future. Images uncountable (too low) under 100X objective, data returned obtained from images taken using 40X objective. Recomend filtering more volume from REDB site in future."/>
    <s v="SAi69pQ5esk="/>
    <s v=""/>
    <s v=""/>
  </r>
  <r>
    <s v="NEON.D15.REDB.DP1.20138.001.amc_cellCounts.2017-07.expanded.20231227T032426Z.csv"/>
    <s v="fc30af77-badd-4925-a8ba-f20aee634c8a"/>
    <s v="Battelle Applied Genomics"/>
    <s v="D15"/>
    <x v="26"/>
    <s v="REDB.AOS.S2"/>
    <x v="1537"/>
    <d v="2017-08-08T09:00:00"/>
    <s v="OK"/>
    <x v="1542"/>
    <s v=""/>
    <s v="BATTELLE_epifluorProtocol_V3"/>
    <s v="automated image analysis"/>
    <n v="47"/>
    <m/>
    <n v="12"/>
    <n v="20"/>
    <n v="100"/>
    <n v="66"/>
    <n v="54321"/>
    <n v="0.6"/>
    <s v="LR"/>
    <s v="Low number cells/image, recommend increasing volume in future."/>
    <s v="SAi69pQ5esk="/>
    <s v=""/>
    <s v=""/>
  </r>
  <r>
    <s v="NEON.D15.REDB.DP1.20138.001.amc_cellCounts.2017-08.expanded.20231227T035540Z.csv"/>
    <s v="539580f6-efc7-4f09-9294-d8c9b4c6c112"/>
    <s v="Battelle Applied Genomics"/>
    <s v="D15"/>
    <x v="26"/>
    <s v="REDB.AOS.S2"/>
    <x v="1538"/>
    <d v="2017-08-08T09:00:00"/>
    <s v="OK"/>
    <x v="1543"/>
    <s v=""/>
    <s v="BATTELLE_epifluorProtocol_V3"/>
    <s v="automated image analysis"/>
    <n v="47"/>
    <m/>
    <n v="10"/>
    <n v="20"/>
    <n v="100"/>
    <n v="49"/>
    <n v="48395"/>
    <n v="0.6"/>
    <s v="LR"/>
    <s v="Low number cells/image, recommend increasing volume in future."/>
    <s v="SAi69pQ5esk="/>
    <s v=""/>
    <s v=""/>
  </r>
  <r>
    <s v="NEON.D15.REDB.DP1.20138.001.amc_cellCounts.2017-09.expanded.20231227T032452Z.csv"/>
    <s v="51b80244-ca5d-41fb-b9e4-a9fcc2fd2774"/>
    <s v="Battelle Applied Genomics"/>
    <s v="D15"/>
    <x v="26"/>
    <s v="REDB.AOS.S2"/>
    <x v="1539"/>
    <d v="2017-10-26T09:00:00"/>
    <s v="Cold chain broken"/>
    <x v="1544"/>
    <s v=""/>
    <s v="BATTELLE_epifluorProtocol_V3"/>
    <s v="automated image analysis"/>
    <n v="47"/>
    <m/>
    <n v="10"/>
    <n v="20"/>
    <n v="100"/>
    <n v="51"/>
    <n v="50879"/>
    <n v="0.6"/>
    <s v="LR"/>
    <s v="Samples arrived at Battelle on ice, but not in cold-chain shipment boxes. Arrived warm. Refrigerated upon arrival. Cell density low under 40 and 100X objectives. Images taken under 100X objective analyzed. Recommend decreasing filter size in future if possible."/>
    <s v="SAi69pQ5esk="/>
    <s v=""/>
    <s v=""/>
  </r>
  <r>
    <s v="NEON.D15.REDB.DP1.20138.001.amc_cellCounts.2017-10.expanded.20231227T034520Z.csv"/>
    <s v="6934d356-9c3a-4540-9b70-aca8cbdf5081"/>
    <s v="Battelle Applied Genomics"/>
    <s v="D15"/>
    <x v="26"/>
    <s v="REDB.AOS.S2"/>
    <x v="1540"/>
    <d v="2017-10-26T09:00:00"/>
    <s v="Cold chain broken"/>
    <x v="1545"/>
    <s v=""/>
    <s v="BATTELLE_epifluorProtocol_V3"/>
    <s v="automated image analysis"/>
    <n v="47"/>
    <m/>
    <n v="8"/>
    <n v="20"/>
    <n v="100"/>
    <n v="166"/>
    <n v="204938"/>
    <n v="0.6"/>
    <s v=""/>
    <s v="Samples arrived at Battelle on ice, but not in cold-chain shipment boxes. Arrived warm. Refrigerated upon arrival."/>
    <s v="SAi69pQ5esk="/>
    <s v=""/>
    <s v=""/>
  </r>
  <r>
    <s v="NEON.D15.REDB.DP1.20138.001.amc_cellCounts.2017-11.expanded.20231227T033949Z.csv"/>
    <s v="49f50d60-c4e6-4a56-a5cf-00efbee0938b"/>
    <s v="Battelle Applied Genomics"/>
    <s v="D15"/>
    <x v="26"/>
    <s v="REDB.AOS.S2"/>
    <x v="1541"/>
    <d v="2017-12-18T09:00:00"/>
    <s v="OK"/>
    <x v="1546"/>
    <s v=""/>
    <s v="BATTELLE_epifluorProtocol_V3"/>
    <s v="automated image analysis"/>
    <n v="25"/>
    <m/>
    <n v="10"/>
    <n v="20"/>
    <n v="100"/>
    <n v="32"/>
    <n v="6914"/>
    <n v="0.5"/>
    <s v="LR"/>
    <s v=""/>
    <s v="SAi69pQ5esk="/>
    <s v=""/>
    <s v=""/>
  </r>
  <r>
    <s v="NEON.D15.REDB.DP1.20138.001.amc_cellCounts.2017-12.expanded.20231227T075935Z.csv"/>
    <s v="8a3c9a91-0ecb-4e96-b9af-6831e41d6e21"/>
    <s v="Battelle Applied Genomics"/>
    <s v="D15"/>
    <x v="26"/>
    <s v="REDB.AOS.S2"/>
    <x v="1542"/>
    <d v="2017-12-18T09:00:00"/>
    <s v="OK"/>
    <x v="1547"/>
    <s v=""/>
    <s v="BATTELLE_epifluorProtocol_V3"/>
    <s v="automated image analysis"/>
    <n v="25"/>
    <m/>
    <n v="10"/>
    <n v="20"/>
    <n v="100"/>
    <n v="33"/>
    <n v="7130"/>
    <n v="0.5"/>
    <s v="LR"/>
    <s v=""/>
    <s v="SAi69pQ5esk="/>
    <s v=""/>
    <s v=""/>
  </r>
  <r>
    <s v="NEON.D15.REDB.DP1.20138.001.amc_cellCounts.2018-01.expanded.20231228T182124Z.csv"/>
    <s v="37b9ae56-7e06-47e1-bd14-9cf7c30442e5"/>
    <s v="Battelle Applied Genomics"/>
    <s v="D15"/>
    <x v="26"/>
    <s v="REDB.AOS.S2"/>
    <x v="1543"/>
    <d v="2018-02-23T09:00:00"/>
    <s v="Other (describe in remarks)"/>
    <x v="1548"/>
    <s v=""/>
    <s v="BATTELLE_epifluorProtocol_V3"/>
    <s v="automated image analysis"/>
    <n v="25"/>
    <m/>
    <n v="10"/>
    <n v="20"/>
    <n v="100"/>
    <n v="277"/>
    <n v="61380"/>
    <n v="0.6"/>
    <s v=""/>
    <s v="Post filtration, crystals were observed on filter. Images were clear."/>
    <s v="SAi69pQ5esk="/>
    <s v=""/>
    <s v=""/>
  </r>
  <r>
    <s v="NEON.D15.REDB.DP1.20138.001.amc_cellCounts.2018-02.expanded.20231228T171500Z.csv"/>
    <s v="929257e8-7c10-46fc-8d5c-9b1278d3e156"/>
    <s v="Battelle Applied Genomics"/>
    <s v="D15"/>
    <x v="26"/>
    <s v="REDB.AOS.S2"/>
    <x v="1544"/>
    <d v="2018-02-23T09:00:00"/>
    <s v="OK"/>
    <x v="1549"/>
    <s v=""/>
    <s v="BATTELLE_epifluorProtocol_V3"/>
    <s v="automated image analysis"/>
    <n v="25"/>
    <m/>
    <n v="10"/>
    <n v="20"/>
    <n v="100"/>
    <n v="0"/>
    <n v="0"/>
    <n v="0.6"/>
    <s v="LX"/>
    <s v=""/>
    <s v="SAi69pQ5esk="/>
    <s v=""/>
    <s v=""/>
  </r>
  <r>
    <s v="NEON.D15.REDB.DP1.20138.001.amc_cellCounts.2018-03.expanded.20231228T183801Z.csv"/>
    <s v="370596ba-f585-41f1-b7aa-72db6c88a4c1"/>
    <s v="Battelle Applied Genomics"/>
    <s v="D15"/>
    <x v="26"/>
    <s v="REDB.AOS.S2"/>
    <x v="1545"/>
    <d v="2018-04-17T09:00:00"/>
    <s v="OK"/>
    <x v="1550"/>
    <s v=""/>
    <s v="BATTELLE_epifluorProtocol_V3"/>
    <s v="automated image analysis"/>
    <n v="25"/>
    <m/>
    <n v="13"/>
    <n v="19"/>
    <n v="100"/>
    <n v="44"/>
    <n v="7779"/>
    <n v="2.8"/>
    <s v="LR"/>
    <s v=""/>
    <s v="TuIbGgXF7vf63arGW51dzg=="/>
    <s v=""/>
    <s v="TuIbGgXF7vcxFNi0e8oPZg=="/>
  </r>
  <r>
    <s v="NEON.D15.REDB.DP1.20138.001.amc_cellCounts.2018-04.expanded.20231228T183515Z.csv"/>
    <s v="6b322372-3963-4651-ab9d-d83f623cf368"/>
    <s v="Battelle Applied Genomics"/>
    <s v="D15"/>
    <x v="26"/>
    <s v="REDB.AOS.S2"/>
    <x v="1546"/>
    <d v="2018-06-20T09:00:00"/>
    <s v="Other (describe in remarks)"/>
    <x v="1551"/>
    <s v="A00000024065"/>
    <s v="BATTELLE_epifluorProtocol_V3"/>
    <s v="manual image analysis"/>
    <n v="25"/>
    <m/>
    <n v="0"/>
    <n v="20"/>
    <n v="100"/>
    <m/>
    <m/>
    <n v="0.6"/>
    <s v=""/>
    <s v="Sample had significant white precipitate in sample and deposited on filter. Precipitate on filter resulted in extremely high background. Capture of representative images of the sample was impossible due to background and precipitate."/>
    <s v="TuIbGgXF7vfeH3y1NAol+w=="/>
    <s v=""/>
    <s v="TuIbGgXF7vcxFNi0e8oPZg=="/>
  </r>
  <r>
    <s v="NEON.D15.REDB.DP1.20138.001.amc_cellCounts.2018-05.expanded.20231228T174509Z.csv"/>
    <s v="bb9c059a-8fae-49a4-b804-bf8637fd9fd0"/>
    <s v="Battelle Applied Genomics"/>
    <s v="D15"/>
    <x v="26"/>
    <s v="REDB.AOS.S2"/>
    <x v="1547"/>
    <d v="2018-06-20T09:00:00"/>
    <s v="Other (describe in remarks)"/>
    <x v="1552"/>
    <s v="A00000024128"/>
    <s v="BATTELLE_epifluorProtocol_V3"/>
    <s v="manual image analysis"/>
    <n v="25"/>
    <m/>
    <n v="0"/>
    <n v="19"/>
    <n v="100"/>
    <m/>
    <m/>
    <n v="0.6"/>
    <s v=""/>
    <s v="Sample had significant white precipitate in sample and deposited on filter. Precipitate on filter resulted in extremely high background. Capture of representative images of the sample was impossible due to background and precipitate."/>
    <s v="TuIbGgXF7vfeH3y1NAol+w=="/>
    <s v=""/>
    <s v="TuIbGgXF7vcxFNi0e8oPZg=="/>
  </r>
  <r>
    <s v="NEON.D15.REDB.DP1.20138.001.amc_cellCounts.2018-06.expanded.20231228T174042Z.csv"/>
    <s v="c3f34cd3-0389-40fc-9e28-37afaef5faa9"/>
    <s v="Battelle Applied Genomics"/>
    <s v="D15"/>
    <x v="26"/>
    <s v="REDB.AOS.S2"/>
    <x v="1548"/>
    <d v="2018-06-20T09:00:00"/>
    <s v="OK"/>
    <x v="1553"/>
    <s v="A00000023534"/>
    <s v="BATTELLE_epifluorProtocol_V3"/>
    <s v="manual image analysis"/>
    <n v="25"/>
    <m/>
    <n v="11"/>
    <n v="20"/>
    <n v="100"/>
    <n v="336"/>
    <n v="65993"/>
    <n v="0.6"/>
    <s v=""/>
    <s v=""/>
    <s v="TuIbGgXF7vfeH3y1NAol+w=="/>
    <s v=""/>
    <s v="TuIbGgXF7vcxFNi0e8oPZg=="/>
  </r>
  <r>
    <s v="NEON.D15.REDB.DP1.20138.001.amc_cellCounts.2018-07.expanded.20231228T194838Z.csv"/>
    <s v="8398ef59-8567-4e89-9a95-e761327c4aa2"/>
    <s v="Battelle Applied Genomics"/>
    <s v="D15"/>
    <x v="26"/>
    <s v="REDB.AOS.S2"/>
    <x v="1549"/>
    <d v="2018-10-11T09:00:00"/>
    <s v="OK"/>
    <x v="1554"/>
    <s v="A00000023709"/>
    <s v="BATTELLE_epifluorProtocol_V3"/>
    <s v="manual image analysis"/>
    <n v="25"/>
    <m/>
    <n v="13"/>
    <n v="15"/>
    <m/>
    <n v="347"/>
    <n v="76891"/>
    <n v="0.6"/>
    <s v=""/>
    <s v=""/>
    <s v="TuIbGgXF7vfeH3y1NAol+w=="/>
    <s v=""/>
    <s v="TuIbGgXF7vcxFNi0e8oPZg=="/>
  </r>
  <r>
    <s v="NEON.D15.REDB.DP1.20138.001.amc_cellCounts.2018-08.expanded.20231228T192522Z.csv"/>
    <s v="c49ad19c-579f-44df-baf3-9d95f590b446"/>
    <s v="Battelle Applied Genomics"/>
    <s v="D15"/>
    <x v="26"/>
    <s v="REDB.AOS.S2"/>
    <x v="1550"/>
    <d v="2018-10-11T09:00:00"/>
    <s v="OK"/>
    <x v="1555"/>
    <s v="A00000023719"/>
    <s v="BATTELLE_epifluorProtocol_V3"/>
    <s v="automated image analysis"/>
    <n v="25"/>
    <m/>
    <n v="10"/>
    <n v="12"/>
    <m/>
    <n v="104"/>
    <n v="35951"/>
    <n v="0.6"/>
    <s v=""/>
    <s v=""/>
    <s v="TuIbGgXF7vfcUnbShO1+tw=="/>
    <s v=""/>
    <s v="TuIbGgXF7vcxFNi0e8oPZg=="/>
  </r>
  <r>
    <s v="NEON.D15.REDB.DP1.20138.001.amc_cellCounts.2018-09.expanded.20231228T190717Z.csv"/>
    <s v="1a0fffc0-d498-4e7f-b997-94845a6dd163"/>
    <s v="Battelle Applied Genomics"/>
    <s v="D15"/>
    <x v="26"/>
    <s v="REDB.AOS.S2"/>
    <x v="1551"/>
    <d v="2018-10-29T09:00:00"/>
    <s v="Cold chain broken"/>
    <x v="1556"/>
    <s v="A00000055912"/>
    <s v="BATTELLE_epifluorProtocol_V3"/>
    <s v="automated image analysis"/>
    <n v="25"/>
    <m/>
    <n v="10"/>
    <n v="15"/>
    <n v="100"/>
    <n v="802"/>
    <n v="231029"/>
    <n v="1.7"/>
    <s v=""/>
    <s v="Sample arrived frozen. Sample was analyzed."/>
    <s v="TuIbGgXF7vfcUnbShO1+tw=="/>
    <s v=""/>
    <s v="TuIbGgXF7vfeH3y1NAol+w=="/>
  </r>
  <r>
    <s v="NEON.D15.REDB.DP1.20138.001.amc_cellCounts.2018-10.expanded.20231228T184848Z.csv"/>
    <s v="3d55b1df-e496-4a07-a35c-488cb1539b32"/>
    <s v="Battelle Applied Genomics"/>
    <s v="D15"/>
    <x v="26"/>
    <s v="REDB.AOS.S2"/>
    <x v="1552"/>
    <d v="2018-10-29T09:00:00"/>
    <s v="Cold chain broken"/>
    <x v="1557"/>
    <s v="B00000013688"/>
    <s v="BATTELLE_epifluorProtocol_V3"/>
    <s v="manual image analysis"/>
    <n v="25"/>
    <m/>
    <n v="16"/>
    <n v="15"/>
    <n v="100"/>
    <n v="150"/>
    <n v="27006"/>
    <n v="0.6"/>
    <s v=""/>
    <s v="Sample arrived frozen. Sample was analyzed."/>
    <s v="TuIbGgXF7vfeH3y1NAol+w=="/>
    <s v=""/>
    <s v="TuIbGgXF7vfeH3y1NAol+w=="/>
  </r>
  <r>
    <s v="NEON.D15.REDB.DP1.20138.001.amc_cellCounts.2018-11.expanded.20231228T191814Z.csv"/>
    <s v="a4b33c54-55e0-4c62-9c85-b56004103b0c"/>
    <s v="Battelle Applied Genomics"/>
    <s v="D15"/>
    <x v="26"/>
    <s v="REDB.AOS.S2"/>
    <x v="1553"/>
    <d v="2019-01-15T09:00:00"/>
    <s v="Other (describe in remarks)"/>
    <x v="1558"/>
    <s v="A00000056132"/>
    <s v="BATTELLE_epifluorProtocol_V3"/>
    <s v="manual image analysis"/>
    <n v="25"/>
    <m/>
    <n v="0"/>
    <n v="20"/>
    <n v="100"/>
    <m/>
    <m/>
    <n v="0.6"/>
    <s v=""/>
    <s v="Filtered sample contained cells spread over multiple focal planes. Representative images could not be analyzed."/>
    <s v="TuIbGgXF7vfcUnbShO1+tw=="/>
    <s v=""/>
    <s v="TuIbGgXF7vfeH3y1NAol+w=="/>
  </r>
  <r>
    <s v="NEON.D15.REDB.DP1.20138.001.amc_cellCounts.2018-12.expanded.20231228T192115Z.csv"/>
    <s v="23b94503-1799-4673-9334-0e0cf3bcb962"/>
    <s v="Battelle Applied Genomics"/>
    <s v="D15"/>
    <x v="26"/>
    <s v="REDB.AOS.S2"/>
    <x v="1554"/>
    <d v="2019-01-15T09:00:00"/>
    <s v="Other (describe in remarks)"/>
    <x v="1559"/>
    <s v="A00000057067"/>
    <s v="BATTELLE_epifluorProtocol_V3"/>
    <s v="manual image analysis"/>
    <n v="25"/>
    <m/>
    <n v="0"/>
    <n v="20"/>
    <n v="100"/>
    <m/>
    <m/>
    <n v="0.6"/>
    <s v=""/>
    <s v="White precipate covering the filter. Highly fluorescent background, uncountable."/>
    <s v="TuIbGgXF7vfcUnbShO1+tw=="/>
    <s v=""/>
    <s v="TuIbGgXF7vfeH3y1NAol+w=="/>
  </r>
  <r>
    <s v="NEON.D15.REDB.DP1.20138.001.amc_cellCounts.2019-01.expanded.20231227T190318Z.csv"/>
    <s v="00fdfa9e-06a8-4cd6-8b89-5cb5053759c0"/>
    <s v="Battelle Applied Genomics"/>
    <s v="D15"/>
    <x v="26"/>
    <s v="REDB.AOS.S2"/>
    <x v="1555"/>
    <d v="2019-03-05T09:00:00"/>
    <s v="OK"/>
    <x v="1560"/>
    <s v="A00000057078"/>
    <s v="BATTELLE_epifluorProtocol_V3"/>
    <s v="automated image analysis"/>
    <n v="25"/>
    <m/>
    <n v="10"/>
    <n v="15"/>
    <n v="100"/>
    <n v="1135"/>
    <n v="326955"/>
    <n v="0.6"/>
    <s v=""/>
    <s v=""/>
    <s v="TuIbGgXF7vfcUnbShO1+tw=="/>
    <s v=""/>
    <s v="TuIbGgXF7vfeH3y1NAol+w=="/>
  </r>
  <r>
    <s v="NEON.D15.REDB.DP1.20138.001.amc_cellCounts.2019-02.expanded.20231227T164029Z.csv"/>
    <s v="6a2b89dd-1c05-4966-87c2-7f80eae79d04"/>
    <s v="Battelle Applied Genomics"/>
    <s v="D15"/>
    <x v="26"/>
    <s v="REDB.AOS.S2"/>
    <x v="1556"/>
    <d v="2019-03-05T09:00:00"/>
    <s v="OK"/>
    <x v="1561"/>
    <s v="A00000057060"/>
    <s v="BATTELLE_epifluorProtocol_V3"/>
    <s v="automated image analysis"/>
    <n v="25"/>
    <m/>
    <n v="10"/>
    <n v="15"/>
    <n v="100"/>
    <n v="367"/>
    <n v="105720"/>
    <n v="0.6"/>
    <s v=""/>
    <s v=""/>
    <s v="TuIbGgXF7vfcUnbShO1+tw=="/>
    <s v=""/>
    <s v="TuIbGgXF7vfeH3y1NAol+w=="/>
  </r>
  <r>
    <s v="NEON.D15.REDB.DP1.20138.001.amc_cellCounts.2019-03.expanded.20231227T191144Z.csv"/>
    <s v="64196187-e851-4e89-aa09-70b344bd6fdd"/>
    <s v="Battelle Applied Genomics"/>
    <s v="D15"/>
    <x v="26"/>
    <s v="REDB.AOS.S2"/>
    <x v="1557"/>
    <d v="2019-05-14T09:00:00"/>
    <s v="OK"/>
    <x v="1562"/>
    <s v="A00000057073"/>
    <s v="BATTELLE_epifluorProtocol_V3"/>
    <s v="manual image analysis"/>
    <n v="25"/>
    <m/>
    <n v="10"/>
    <n v="15"/>
    <n v="100"/>
    <n v="260"/>
    <n v="74897"/>
    <m/>
    <s v=""/>
    <s v=""/>
    <s v="TuIbGgXF7vfcUnbShO1+tw=="/>
    <s v=""/>
    <s v="TuIbGgXF7vfeH3y1NAol+w=="/>
  </r>
  <r>
    <s v="NEON.D15.REDB.DP1.20138.001.amc_cellCounts.2019-04.expanded.20231227T192100Z.csv"/>
    <s v="9cfd62db-bb2b-45fa-a937-2b367007d70b"/>
    <s v="Battelle Applied Genomics"/>
    <s v="D15"/>
    <x v="26"/>
    <s v="REDB.AOS.S2"/>
    <x v="1558"/>
    <d v="2019-05-14T09:00:00"/>
    <s v="OK"/>
    <x v="1563"/>
    <s v="A00000057015"/>
    <s v="BATTELLE_epifluorProtocol_V3"/>
    <s v="manual image analysis"/>
    <n v="25"/>
    <m/>
    <n v="10"/>
    <n v="15"/>
    <n v="100"/>
    <n v="570"/>
    <n v="164198"/>
    <m/>
    <s v=""/>
    <s v=""/>
    <s v="TuIbGgXF7vfcUnbShO1+tw=="/>
    <s v=""/>
    <s v="TuIbGgXF7vfeH3y1NAol+w=="/>
  </r>
  <r>
    <s v="NEON.D15.REDB.DP1.20138.001.amc_cellCounts.2019-05.expanded.20231227T181515Z.csv"/>
    <s v="5d9d5908-5374-4a85-90aa-d8bd3d48a113"/>
    <s v="Battelle Applied Genomics"/>
    <s v="D15"/>
    <x v="26"/>
    <s v="REDB.AOS.S2"/>
    <x v="1559"/>
    <d v="2019-06-20T09:00:00"/>
    <s v="OK"/>
    <x v="1564"/>
    <s v="A00000057579"/>
    <s v="BATTELLE_epifluorProtocol_V3"/>
    <s v="automated image analysis"/>
    <n v="25"/>
    <m/>
    <n v="11"/>
    <n v="15"/>
    <n v="100"/>
    <n v="780"/>
    <n v="204265"/>
    <n v="0.6"/>
    <s v=""/>
    <s v=""/>
    <s v="TuIbGgXF7vfeH3y1NAol+w=="/>
    <s v=""/>
    <s v="TuIbGgXF7vfeH3y1NAol+w=="/>
  </r>
  <r>
    <s v="NEON.D15.REDB.DP1.20138.001.amc_cellCounts.2019-06.expanded.20231227T181252Z.csv"/>
    <s v="2b5392fe-4470-4416-98e7-86b015517d1a"/>
    <s v="Battelle Applied Genomics"/>
    <s v="D15"/>
    <x v="26"/>
    <s v="REDB.AOS.S2"/>
    <x v="1560"/>
    <d v="2019-06-20T09:00:00"/>
    <s v="OK"/>
    <x v="1565"/>
    <s v="A00000057645"/>
    <s v="BATTELLE_epifluorProtocol_V3"/>
    <s v="automated image analysis"/>
    <n v="25"/>
    <m/>
    <n v="10"/>
    <n v="10"/>
    <n v="100"/>
    <n v="486"/>
    <n v="210000"/>
    <n v="0"/>
    <s v=""/>
    <s v=""/>
    <s v="TuIbGgXF7vf19myfWd/EhQ=="/>
    <s v=""/>
    <s v="TuIbGgXF7vfeH3y1NAol+w=="/>
  </r>
  <r>
    <s v="NEON.D15.REDB.DP1.20138.001.amc_cellCounts.2019-07.expanded.20231227T191120Z.csv"/>
    <s v="8a3908b9-9fa5-4ab5-9f67-ac48d6ee9cf8"/>
    <s v="Battelle Applied Genomics"/>
    <s v="D15"/>
    <x v="26"/>
    <s v="REDB.AOS.S2"/>
    <x v="1561"/>
    <d v="2019-08-26T09:00:00"/>
    <s v="Cold chain broken"/>
    <x v="1566"/>
    <s v="A00000058272"/>
    <s v="BATTELLE_epifluorProtocol_V3"/>
    <s v="automated image analysis"/>
    <n v="25"/>
    <m/>
    <n v="10"/>
    <n v="5"/>
    <n v="100"/>
    <n v="108"/>
    <n v="91503"/>
    <n v="2.2000000000000002"/>
    <s v=""/>
    <s v="Sample was analyzable."/>
    <s v="TuIbGgXF7veDJlutooe2uQ=="/>
    <s v=""/>
    <s v="TuIbGgXF7vfeH3y1NAol+w=="/>
  </r>
  <r>
    <s v="NEON.D15.REDB.DP1.20138.001.amc_cellCounts.2019-08.expanded.20231227T171040Z.csv"/>
    <s v="9522ac50-02aa-4113-8370-529cee827cfe"/>
    <s v="Battelle Applied Genomics"/>
    <s v="D15"/>
    <x v="26"/>
    <s v="REDB.AOS.S2"/>
    <x v="1562"/>
    <d v="2019-08-26T09:00:00"/>
    <s v="Cold chain broken"/>
    <x v="1567"/>
    <s v="B00000013756"/>
    <s v="BATTELLE_epifluorProtocol_V3"/>
    <s v="automated image analysis"/>
    <n v="25"/>
    <m/>
    <n v="10"/>
    <n v="10"/>
    <n v="100"/>
    <n v="258"/>
    <n v="111481"/>
    <n v="2.2000000000000002"/>
    <s v=""/>
    <s v="Sample was analyzable."/>
    <s v="TuIbGgXF7veDJlutooe2uQ=="/>
    <s v=""/>
    <s v="TuIbGgXF7vfeH3y1NAol+w=="/>
  </r>
  <r>
    <s v="NEON.D15.REDB.DP1.20138.001.amc_cellCounts.2019-09.expanded.20231227T182612Z.csv"/>
    <s v="97f3e5c1-7db4-4667-a56f-479180689f21"/>
    <s v="Battelle Applied Genomics"/>
    <s v="D15"/>
    <x v="26"/>
    <s v="REDB.AOS.S2"/>
    <x v="1563"/>
    <d v="2019-10-28T09:00:00"/>
    <s v="OK"/>
    <x v="1568"/>
    <s v="A00000059181"/>
    <s v="BATTELLE_epifluorProtocol_V3"/>
    <s v="automated image analysis"/>
    <n v="25"/>
    <m/>
    <n v="10"/>
    <n v="10"/>
    <n v="100"/>
    <n v="507"/>
    <n v="219074"/>
    <n v="2.8"/>
    <s v=""/>
    <s v=""/>
    <s v="TuIbGgXF7vc5xgynINeH1g=="/>
    <s v=""/>
    <s v="TuIbGgXF7vfeH3y1NAol+w=="/>
  </r>
  <r>
    <s v="NEON.D15.REDB.DP1.20138.001.amc_cellCounts.2019-10.expanded.20231227T172405Z.csv"/>
    <s v="95be3fd5-2538-4bf7-85d4-fd7efa800702"/>
    <s v="Battelle Applied Genomics"/>
    <s v="D15"/>
    <x v="26"/>
    <s v="REDB.AOS.S2"/>
    <x v="1564"/>
    <d v="2019-10-28T09:00:00"/>
    <s v="OK"/>
    <x v="1569"/>
    <s v="B00000013839"/>
    <s v="BATTELLE_epifluorProtocol_V3"/>
    <s v="automated image analysis"/>
    <n v="25"/>
    <m/>
    <n v="10"/>
    <n v="10"/>
    <n v="100"/>
    <n v="576"/>
    <n v="248889"/>
    <n v="2.8"/>
    <s v=""/>
    <s v=""/>
    <s v="TuIbGgXF7vc5xgynINeH1g=="/>
    <s v=""/>
    <s v="TuIbGgXF7vfeH3y1NAol+w=="/>
  </r>
  <r>
    <s v="NEON.D15.REDB.DP1.20138.001.amc_cellCounts.2019-11.expanded.20231227T165014Z.csv"/>
    <s v="45842b9b-405f-4dc6-ac93-beb621b59af7"/>
    <s v="Battelle Applied Genomics"/>
    <s v="D15"/>
    <x v="26"/>
    <s v="REDB.AOS.S2"/>
    <x v="1565"/>
    <d v="2020-01-02T09:00:00"/>
    <s v="Cold chain broken"/>
    <x v="1570"/>
    <s v="A00000116465"/>
    <s v="BATTELLE_epifluorProtocol_V4"/>
    <s v="automated image analysis"/>
    <n v="25"/>
    <m/>
    <n v="10"/>
    <n v="10"/>
    <n v="100"/>
    <n v="410"/>
    <n v="177160"/>
    <m/>
    <s v=""/>
    <s v="Sample was outside of the 2-10C range. Sample was analyzed."/>
    <s v="TuIbGgXF7vfwmbH0HRfL8A=="/>
    <s v=""/>
    <s v="TuIbGgXF7vfkyq5thAKFMA=="/>
  </r>
  <r>
    <s v="NEON.D15.REDB.DP1.20138.001.amc_cellCounts.2019-12.expanded.20231227T174003Z.csv"/>
    <s v="caf2351b-02ed-4551-b594-5dddb4c54c6d"/>
    <s v="Battelle Applied Genomics"/>
    <s v="D15"/>
    <x v="26"/>
    <s v="REDB.AOS.S2"/>
    <x v="1566"/>
    <d v="2020-01-02T09:00:00"/>
    <s v="Cold chain broken"/>
    <x v="1571"/>
    <s v="A00000116686"/>
    <s v="BATTELLE_epifluorProtocol_V4"/>
    <s v="automated image analysis"/>
    <n v="25"/>
    <m/>
    <n v="10"/>
    <n v="10"/>
    <n v="100"/>
    <n v="956"/>
    <n v="413086"/>
    <m/>
    <s v=""/>
    <s v="Sample was outside of the 2-10C range. Sample was analyzed."/>
    <s v="TuIbGgXF7vfwmbH0HRfL8A=="/>
    <s v=""/>
    <s v="TuIbGgXF7vfkyq5thAKFMA=="/>
  </r>
  <r>
    <s v="NEON.D15.REDB.DP1.20138.001.amc_cellCounts.2020-01.expanded.20231227T205913Z.csv"/>
    <s v="5d8627bb-4f03-4038-ba4e-7f5804fda69d"/>
    <s v="Battelle Applied Genomics"/>
    <s v="D15"/>
    <x v="26"/>
    <s v="REDB.AOS.S2"/>
    <x v="1567"/>
    <d v="2020-03-12T09:00:00"/>
    <s v="OK"/>
    <x v="1572"/>
    <s v="A00000116437"/>
    <s v="BATTELLE_epifluorProtocol_V4"/>
    <s v="automated image analysis"/>
    <n v="25"/>
    <m/>
    <n v="10"/>
    <n v="10"/>
    <n v="100"/>
    <n v="2267"/>
    <n v="979568"/>
    <n v="2.2999999999999998"/>
    <s v=""/>
    <s v=""/>
    <s v="TuIbGgXF7vfcUnbShO1+tw=="/>
    <s v="TuIbGgXF7vfkyq5thAKFMA=="/>
    <s v="TuIbGgXF7vfkyq5thAKFMA=="/>
  </r>
  <r>
    <s v="NEON.D15.REDB.DP1.20138.001.amc_cellCounts.2020-02.expanded.20231227T223958Z.csv"/>
    <s v="bf8ab0d1-9b38-46ac-9224-f85c618ac57d"/>
    <s v="Battelle Applied Genomics"/>
    <s v="D15"/>
    <x v="26"/>
    <s v="REDB.AOS.S2"/>
    <x v="1568"/>
    <d v="2020-03-12T09:00:00"/>
    <s v="OK"/>
    <x v="1573"/>
    <s v="A00000058006"/>
    <s v="BATTELLE_epifluorProtocol_V4"/>
    <s v="automated image analysis"/>
    <n v="25"/>
    <m/>
    <n v="10"/>
    <n v="10"/>
    <n v="100"/>
    <n v="2254"/>
    <n v="973951"/>
    <m/>
    <s v=""/>
    <s v=""/>
    <s v="TuIbGgXF7vfcUnbShO1+tw=="/>
    <s v=""/>
    <s v="TuIbGgXF7vfkyq5thAKFMA=="/>
  </r>
  <r>
    <s v="NEON.D15.REDB.DP1.20138.001.amc_cellCounts.2020-03.expanded.20231227T220721Z.csv"/>
    <s v="67c95994-0751-48a8-9fb5-e34098a68eb9"/>
    <s v="Battelle Applied Genomics"/>
    <s v="D15"/>
    <x v="26"/>
    <s v="REDB.AOS.S2"/>
    <x v="1569"/>
    <d v="2020-10-23T09:00:00"/>
    <s v="OK"/>
    <x v="1574"/>
    <s v="A00000058004"/>
    <s v="BATTELLE_epifluorProtocol_V4"/>
    <s v="automated image analysis"/>
    <n v="25"/>
    <m/>
    <n v="10"/>
    <n v="10"/>
    <n v="100"/>
    <n v="124"/>
    <n v="53580"/>
    <m/>
    <s v=""/>
    <s v=""/>
    <s v="TuIbGgXF7vf19myfWd/EhQ=="/>
    <s v=""/>
    <s v="TuIbGgXF7vf19myfWd/EhQ=="/>
  </r>
  <r>
    <s v="NEON.D15.REDB.DP1.20138.001.amc_cellCounts.2020-10.expanded.20231227T204254Z.csv"/>
    <s v="eb30e389-8205-4efe-844e-c0e5256e17a0"/>
    <s v="Battelle Applied Genomics"/>
    <s v="D15"/>
    <x v="26"/>
    <s v="REDB.AOS.S2"/>
    <x v="566"/>
    <d v="2020-11-19T09:00:00"/>
    <s v="OK"/>
    <x v="1575"/>
    <s v="A00000281292"/>
    <s v="BATTELLE_epifluorProtocol_V4"/>
    <s v="automated image analysis"/>
    <n v="25"/>
    <m/>
    <n v="10"/>
    <n v="10"/>
    <n v="100"/>
    <n v="473"/>
    <n v="204383"/>
    <m/>
    <s v=""/>
    <s v=""/>
    <s v="TuIbGgXF7vcxFNi0e8oPZg=="/>
    <s v=""/>
    <s v="/4JMnnzktjJU8JLmyyFMqw=="/>
  </r>
  <r>
    <s v="NEON.D15.REDB.DP1.20138.001.amc_cellCounts.2021-02.expanded.20231228T014314Z.csv"/>
    <s v="faacefc1-6c20-432a-a765-bc58182eba9d"/>
    <s v="Battelle Applied Genomics"/>
    <s v="D15"/>
    <x v="26"/>
    <s v="REDB.AOS.S2"/>
    <x v="1570"/>
    <d v="2021-06-10T09:00:00"/>
    <s v="OK"/>
    <x v="1576"/>
    <s v="A00000281428"/>
    <s v="BATTELLE_epifluorProtocol_V4"/>
    <s v="automated image analysis"/>
    <n v="25"/>
    <m/>
    <n v="10"/>
    <n v="10"/>
    <n v="100"/>
    <n v="436"/>
    <n v="188395"/>
    <m/>
    <s v=""/>
    <s v=""/>
    <s v="TuIbGgXF7vfcUnbShO1+tw=="/>
    <s v=""/>
    <s v="TuIbGgXF7vf4scFP2EHD/A=="/>
  </r>
  <r>
    <s v="NEON.D15.REDB.DP1.20138.001.amc_cellCounts.2021-03.expanded.20231228T012414Z.csv"/>
    <s v="3fe51147-c543-430b-bd10-f592e53b6a67"/>
    <s v="Battelle Applied Genomics"/>
    <s v="D15"/>
    <x v="26"/>
    <s v="REDB.AOS.S2"/>
    <x v="1571"/>
    <d v="2021-06-10T09:00:00"/>
    <s v="OK"/>
    <x v="1577"/>
    <s v="A00000281484"/>
    <s v="BATTELLE_epifluorProtocol_V4"/>
    <s v="automated image analysis"/>
    <n v="25"/>
    <m/>
    <n v="10"/>
    <n v="10"/>
    <n v="100"/>
    <n v="115"/>
    <n v="49691"/>
    <m/>
    <s v=""/>
    <s v=""/>
    <s v="TuIbGgXF7vfcUnbShO1+tw=="/>
    <s v=""/>
    <s v="TuIbGgXF7vf4scFP2EHD/A=="/>
  </r>
  <r>
    <s v="NEON.D15.REDB.DP1.20138.001.amc_cellCounts.2021-04.expanded.20231228T012326Z.csv"/>
    <s v="5a9f1fd7-8726-49d9-aa59-1f1c9c9f237e"/>
    <s v="Battelle Applied Genomics"/>
    <s v="D15"/>
    <x v="26"/>
    <s v="REDB.AOS.S2"/>
    <x v="1572"/>
    <d v="2021-06-10T09:00:00"/>
    <s v="OK"/>
    <x v="1578"/>
    <s v="A00000281591"/>
    <s v="BATTELLE_epifluorProtocol_V4"/>
    <s v="automated image analysis"/>
    <n v="25"/>
    <m/>
    <n v="10"/>
    <n v="10"/>
    <n v="100"/>
    <n v="124"/>
    <n v="53580"/>
    <m/>
    <s v=""/>
    <s v=""/>
    <s v="TuIbGgXF7vfcUnbShO1+tw=="/>
    <s v=""/>
    <s v="TuIbGgXF7vf4scFP2EHD/A=="/>
  </r>
  <r>
    <s v="NEON.D15.REDB.DP1.20138.001.amc_cellCounts.2021-05.expanded.20231228T004124Z.csv"/>
    <s v="5811f854-d657-4a18-9ee1-f67109f206f3"/>
    <s v="Battelle Applied Genomics"/>
    <s v="D15"/>
    <x v="26"/>
    <s v="REDB.AOS.S2"/>
    <x v="1573"/>
    <d v="2021-06-23T09:00:00"/>
    <s v="Cold chain broken"/>
    <x v="1579"/>
    <s v="A00000281916"/>
    <s v="BATTELLE_epifluorProtocol_V4"/>
    <s v="automated image analysis"/>
    <n v="25"/>
    <m/>
    <n v="10"/>
    <n v="10"/>
    <n v="100"/>
    <n v="317"/>
    <n v="136975"/>
    <m/>
    <s v=""/>
    <s v="Samples were partially frozen but were analyzable."/>
    <s v="TuIbGgXF7vfcUnbShO1+tw=="/>
    <s v=""/>
    <s v="TuIbGgXF7vfzrVbmyJtLCA=="/>
  </r>
  <r>
    <s v="NEON.D15.REDB.DP1.20138.001.amc_cellCounts.2021-06.expanded.20231228T020547Z.csv"/>
    <s v="7027675b-8d1f-4351-b23c-365c06fdfb10"/>
    <s v="Battelle Applied Genomics"/>
    <s v="D15"/>
    <x v="26"/>
    <s v="REDB.AOS.S2"/>
    <x v="1574"/>
    <d v="2021-06-23T09:00:00"/>
    <s v="Cold chain broken"/>
    <x v="1580"/>
    <s v="A00000281539"/>
    <s v="BATTELLE_epifluorProtocol_V4"/>
    <s v="automated image analysis"/>
    <n v="25"/>
    <m/>
    <n v="10"/>
    <n v="10"/>
    <n v="100"/>
    <n v="196"/>
    <n v="84691"/>
    <m/>
    <s v=""/>
    <s v="Samples were partially frozen but were analyzable."/>
    <s v="TuIbGgXF7vfcUnbShO1+tw=="/>
    <s v=""/>
    <s v="TuIbGgXF7vfzrVbmyJtLCA=="/>
  </r>
  <r>
    <s v="NEON.D15.REDB.DP1.20138.001.amc_cellCounts.2021-07.expanded.20231228T015304Z.csv"/>
    <s v="cca379b4-4008-4270-aaa2-568fe3c7e622"/>
    <s v="Battelle Applied Genomics"/>
    <s v="D15"/>
    <x v="26"/>
    <s v="REDB.AOS.S2"/>
    <x v="1575"/>
    <d v="2021-08-23T09:00:00"/>
    <s v="OK"/>
    <x v="1581"/>
    <s v="A00000282544"/>
    <s v="BATTELLE_epifluorProtocol_V5"/>
    <s v="automated image analysis"/>
    <n v="25"/>
    <m/>
    <n v="10"/>
    <n v="10"/>
    <n v="100"/>
    <n v="272"/>
    <n v="117531"/>
    <m/>
    <s v=""/>
    <s v=""/>
    <s v="TuIbGgXF7vfcUnbShO1+tw=="/>
    <s v=""/>
    <s v="TuIbGgXF7vf4scFP2EHD/A=="/>
  </r>
  <r>
    <s v="NEON.D15.REDB.DP1.20138.001.amc_cellCounts.2021-08.expanded.20231228T020256Z.csv"/>
    <s v="c6c0f67c-c930-437f-990d-fb7bace0d3a3"/>
    <s v="Battelle Applied Genomics"/>
    <s v="D15"/>
    <x v="26"/>
    <s v="REDB.AOS.S2"/>
    <x v="1576"/>
    <d v="2021-08-23T09:00:00"/>
    <s v="OK"/>
    <x v="1582"/>
    <s v="A00000283783"/>
    <s v="BATTELLE_epifluorProtocol_V5"/>
    <s v="automated image analysis"/>
    <n v="25"/>
    <m/>
    <n v="10"/>
    <n v="10"/>
    <n v="100"/>
    <n v="263"/>
    <n v="113642"/>
    <n v="3.6"/>
    <s v=""/>
    <s v=""/>
    <s v="TuIbGgXF7vfcUnbShO1+tw=="/>
    <s v="TuIbGgXF7vcxFNi0e8oPZg=="/>
    <s v="TuIbGgXF7vf4scFP2EHD/A=="/>
  </r>
  <r>
    <s v="NEON.D15.REDB.DP1.20138.001.amc_cellCounts.2021-09.expanded.20231228T001614Z.csv"/>
    <s v="06c19953-19cf-4abd-9242-204cfbbc84ac"/>
    <s v="Battelle Applied Genomics"/>
    <s v="D15"/>
    <x v="26"/>
    <s v="REDB.AOS.S2"/>
    <x v="1577"/>
    <d v="2021-11-04T09:00:00"/>
    <s v="Other (describe in remarks)"/>
    <x v="1583"/>
    <s v="A00000057102"/>
    <s v="BATTELLE_epifluorProtocol_V5"/>
    <s v="automated image analysis"/>
    <n v="25"/>
    <m/>
    <n v="10"/>
    <n v="10"/>
    <n v="100"/>
    <n v="233"/>
    <n v="101000"/>
    <m/>
    <s v=""/>
    <s v="Sample was delayed during shipping and was received on an off-Friday. Sample was stored at 2-8C upon arrival."/>
    <s v="TuIbGgXF7vfcUnbShO1+tw=="/>
    <s v=""/>
    <s v="TuIbGgXF7vdE1jDCPRrABw=="/>
  </r>
  <r>
    <s v="NEON.D15.REDB.DP1.20138.001.amc_cellCounts.2021-10.expanded.20231228T012704Z.csv"/>
    <s v="2ab989fb-9bc6-416e-8a28-c60495e8f9ac"/>
    <s v="Battelle Applied Genomics"/>
    <s v="D15"/>
    <x v="26"/>
    <s v="REDB.AOS.S2"/>
    <x v="1578"/>
    <d v="2022-02-07T09:00:00"/>
    <s v="Other (describe in remarks)"/>
    <x v="1584"/>
    <s v="A00000281336"/>
    <s v="BATTELLE_epifluorProtocol_V6"/>
    <s v="automated image analysis"/>
    <n v="25"/>
    <n v="5"/>
    <n v="10"/>
    <n v="10"/>
    <n v="100"/>
    <n v="605"/>
    <n v="261420"/>
    <m/>
    <s v=""/>
    <s v="Sample arrived frozen but analyzable"/>
    <s v="TuIbGgXF7vfcUnbShO1+tw=="/>
    <s v=""/>
    <s v="TuIbGgXF7vfeH3y1NAol+w=="/>
  </r>
  <r>
    <s v="NEON.D15.REDB.DP1.20138.001.amc_cellCounts.2022-01.expanded.20231229T045418Z.csv"/>
    <s v="a2f0ca96-1a7d-4fff-a3df-08e908421bbc"/>
    <s v="Battelle Applied Genomics"/>
    <s v="D15"/>
    <x v="26"/>
    <s v="REDB.AOS.S2"/>
    <x v="1579"/>
    <d v="2022-03-09T09:00:00"/>
    <s v="Cold chain broken"/>
    <x v="1585"/>
    <s v="A00000285729"/>
    <s v="BATTELLE_epifluorProtocol_V6"/>
    <s v="automated image analysis"/>
    <n v="25"/>
    <n v="10"/>
    <n v="10"/>
    <n v="10"/>
    <n v="100"/>
    <n v="1650"/>
    <n v="712963"/>
    <m/>
    <s v=""/>
    <s v="Sample arrived above accepted temperature range but was analyzable."/>
    <s v="TuIbGgXF7vfcUnbShO1+tw=="/>
    <s v=""/>
    <s v="TuIbGgXF7vfzrVbmyJtLCA=="/>
  </r>
  <r>
    <s v="NEON.D15.REDB.DP1.20138.001.amc_cellCounts.2022-02.expanded.20231229T055533Z.csv"/>
    <s v="e5e4a03f-0d0d-4838-9306-531bd46edf8c"/>
    <s v="Battelle Applied Genomics"/>
    <s v="D15"/>
    <x v="26"/>
    <s v="REDB.AOS.S2"/>
    <x v="1580"/>
    <d v="2022-03-09T09:00:00"/>
    <s v="Cold chain broken"/>
    <x v="1586"/>
    <s v="A00000285727"/>
    <s v="BATTELLE_epifluorProtocol_V6"/>
    <s v="automated image analysis"/>
    <n v="25"/>
    <n v="10"/>
    <n v="10"/>
    <n v="10"/>
    <n v="100"/>
    <n v="820"/>
    <n v="354321"/>
    <m/>
    <s v=""/>
    <s v="Sample arrived above accepted temperature range but was analyzable."/>
    <s v="TuIbGgXF7vfcUnbShO1+tw=="/>
    <s v=""/>
    <s v="TuIbGgXF7vfzrVbmyJtLCA=="/>
  </r>
  <r>
    <s v="NEON.D15.REDB.DP1.20138.001.amc_cellCounts.2022-03.expanded.20231229T043442Z.csv"/>
    <s v="067dcc7d-de29-46ce-9566-1f800619442d"/>
    <s v="Battelle Applied Genomics"/>
    <s v="D15"/>
    <x v="26"/>
    <s v="REDB.AOS.S2"/>
    <x v="1581"/>
    <d v="2022-04-19T09:00:00"/>
    <s v="OK"/>
    <x v="1587"/>
    <s v="A00000282778"/>
    <s v="BATTELLE_epifluorProtocol_V6"/>
    <s v="automated image analysis"/>
    <n v="25"/>
    <n v="10"/>
    <n v="10"/>
    <n v="10"/>
    <n v="100"/>
    <n v="850"/>
    <n v="367284"/>
    <m/>
    <s v=""/>
    <s v=""/>
    <s v="TuIbGgXF7vfcUnbShO1+tw=="/>
    <s v=""/>
    <s v="TuIbGgXF7vf4scFP2EHD/A=="/>
  </r>
  <r>
    <s v="NEON.D15.REDB.DP1.20138.001.amc_cellCounts.2022-04.expanded.20231229T055640Z.csv"/>
    <s v="fdb03aee-372b-498e-bb6b-b68979710505"/>
    <s v="Battelle Applied Genomics"/>
    <s v="D15"/>
    <x v="26"/>
    <s v="REDB.AOS.S2"/>
    <x v="1582"/>
    <d v="2022-04-19T09:00:00"/>
    <s v="Cold chain broken"/>
    <x v="1588"/>
    <s v="A00000284926"/>
    <s v="BATTELLE_epifluorProtocol_V6"/>
    <s v="automated image analysis"/>
    <n v="25"/>
    <n v="10"/>
    <n v="10"/>
    <n v="10"/>
    <n v="100"/>
    <n v="1460"/>
    <n v="630864"/>
    <m/>
    <s v=""/>
    <s v="Sample arrived with ice so was below accepted temperature range. Sample was analyzable."/>
    <s v="TuIbGgXF7vfcUnbShO1+tw=="/>
    <s v=""/>
    <s v="TuIbGgXF7vf4scFP2EHD/A=="/>
  </r>
  <r>
    <s v="NEON.D15.REDB.DP1.20138.001.amc_cellCounts.2022-05.expanded.20231229T053055Z.csv"/>
    <s v="d3dfe415-2e99-449a-b94c-3c39589b6da0"/>
    <s v="Battelle Applied Genomics"/>
    <s v="D15"/>
    <x v="26"/>
    <s v="REDB.AOS.S2"/>
    <x v="1583"/>
    <d v="2022-07-14T09:00:00"/>
    <s v="OK"/>
    <x v="1589"/>
    <s v="A00000284927"/>
    <s v="BATTELLE_epifluorProtocol_V6"/>
    <s v="automated image analysis"/>
    <n v="25"/>
    <m/>
    <n v="10"/>
    <n v="10"/>
    <n v="100"/>
    <n v="212"/>
    <n v="91605"/>
    <m/>
    <s v=""/>
    <s v=""/>
    <s v="TuIbGgXF7vfeH3y1NAol+w=="/>
    <s v=""/>
    <s v="BysyfNt9FTx4abQhwdG2uA=="/>
  </r>
  <r>
    <s v="NEON.D15.REDB.DP1.20138.001.amc_cellCounts.2022-06.expanded.20231229T042508Z.csv"/>
    <s v="5f8781ee-6728-4dd1-b7ac-9f434ceb17b9"/>
    <s v="Battelle Applied Genomics"/>
    <s v="D15"/>
    <x v="26"/>
    <s v="REDB.AOS.S2"/>
    <x v="1584"/>
    <d v="2022-07-14T09:00:00"/>
    <s v="OK"/>
    <x v="1590"/>
    <s v="A00000284941"/>
    <s v="BATTELLE_epifluorProtocol_V6"/>
    <s v="automated image analysis"/>
    <n v="25"/>
    <m/>
    <n v="10"/>
    <n v="10"/>
    <n v="100"/>
    <n v="228"/>
    <n v="98519"/>
    <n v="2.9"/>
    <s v=""/>
    <s v=""/>
    <s v="TuIbGgXF7vfcUnbShO1+tw=="/>
    <s v="TuIbGgXF7vfeH3y1NAol+w=="/>
    <s v="BysyfNt9FTx4abQhwdG2uA=="/>
  </r>
  <r>
    <s v="NEON.D15.REDB.DP1.20138.001.amc_cellCounts.2022-07.expanded.20231229T054748Z.csv"/>
    <s v="b2d5966e-bc8d-45ad-b498-b38bfc2fdea5"/>
    <s v="Battelle Applied Genomics"/>
    <s v="D15"/>
    <x v="26"/>
    <s v="REDB.AOS.S2"/>
    <x v="1585"/>
    <d v="2022-10-04T09:00:00"/>
    <s v="Other (describe in remarks)"/>
    <x v="1591"/>
    <s v="A00000284942"/>
    <s v="BATTELLE_epifluorProtocol_V6"/>
    <s v="automated image analysis"/>
    <n v="25"/>
    <m/>
    <n v="10"/>
    <n v="10"/>
    <n v="100"/>
    <n v="152"/>
    <n v="65679"/>
    <m/>
    <s v=""/>
    <s v="samples arrived warm but analyzable"/>
    <s v="TuIbGgXF7vf19myfWd/EhQ=="/>
    <s v=""/>
    <s v="vMLbKuU6fpGyD/cyS7JBqg=="/>
  </r>
  <r>
    <s v="NEON.D15.REDB.DP1.20138.001.amc_cellCounts.2022-08.expanded.20231229T060653Z.csv"/>
    <s v="5d6d416d-4e7e-42c6-8723-966d7129f408"/>
    <s v="Battelle Applied Genomics"/>
    <s v="D15"/>
    <x v="26"/>
    <s v="REDB.AOS.S2"/>
    <x v="1586"/>
    <d v="2022-10-04T09:00:00"/>
    <s v="Other (describe in remarks)"/>
    <x v="1592"/>
    <s v="A00000284943"/>
    <s v="BATTELLE_epifluorProtocol_V6"/>
    <s v="automated image analysis"/>
    <n v="25"/>
    <m/>
    <n v="10"/>
    <n v="10"/>
    <n v="100"/>
    <n v="128"/>
    <n v="55309"/>
    <m/>
    <s v=""/>
    <s v="samples arrived warm but analyzable"/>
    <s v="TuIbGgXF7vf19myfWd/EhQ=="/>
    <s v=""/>
    <s v="vMLbKuU6fpGyD/cyS7JBqg=="/>
  </r>
  <r>
    <s v="NEON.D15.REDB.DP1.20138.001.amc_cellCounts.2022-09.expanded.20231229T051632Z.csv"/>
    <s v="c516a740-78ce-4a34-ad52-41bf845877d8"/>
    <s v="Battelle Memorial Institute"/>
    <s v="D15"/>
    <x v="26"/>
    <s v="REDB.AOS.S2"/>
    <x v="1587"/>
    <d v="2022-12-20T09:00:00"/>
    <s v="Other (describe in remarks)"/>
    <x v="1593"/>
    <s v="B00000113811"/>
    <s v="BATTELLE_epifluorProtocol_V6"/>
    <s v="manual image analysis"/>
    <n v="25"/>
    <m/>
    <n v="10"/>
    <n v="10"/>
    <n v="100"/>
    <n v="129"/>
    <n v="55741"/>
    <m/>
    <s v=""/>
    <s v="Sample arrived warm but analyzable"/>
    <s v="TuIbGgXF7vfwmbH0HRfL8A=="/>
    <s v=""/>
    <s v="TuIbGgXF7vdcmSCYVrPGNQ=="/>
  </r>
  <r>
    <s v="NEON.D15.REDB.DP1.20138.001.amc_cellCounts.2022-09.expanded.20231229T051632Z.csv"/>
    <s v="0e4c6ec1-6d3e-4aaa-885f-db20d0ab71ad"/>
    <s v="Battelle Memorial Institute"/>
    <s v="D15"/>
    <x v="26"/>
    <s v="REDB.AOS.S2"/>
    <x v="1588"/>
    <d v="2022-12-20T09:00:00"/>
    <s v="Other (describe in remarks)"/>
    <x v="1594"/>
    <s v="A00000283699"/>
    <s v="BATTELLE_epifluorProtocol_V6"/>
    <s v="manual image analysis"/>
    <n v="25"/>
    <m/>
    <n v="10"/>
    <n v="10"/>
    <n v="100"/>
    <n v="58"/>
    <n v="25062"/>
    <m/>
    <s v="LR"/>
    <s v="Sample arrived warm but analyzable"/>
    <s v="TuIbGgXF7vfwmbH0HRfL8A=="/>
    <s v=""/>
    <s v="TuIbGgXF7vdcmSCYVrPGNQ=="/>
  </r>
  <r>
    <s v="NEON.D15.REDB.DP1.20138.001.amc_cellCounts.2023-01.expanded.20231229T154431Z.csv"/>
    <s v="e538bcfb-fc2a-453e-bc2b-7fe533ff02a5"/>
    <s v="Battelle Memorial Institute"/>
    <s v="D15"/>
    <x v="26"/>
    <s v="REDB.AOS.S2"/>
    <x v="1589"/>
    <d v="2023-04-06T09:00:00"/>
    <s v="OK"/>
    <x v="1595"/>
    <s v="A00000288934"/>
    <s v="BATTELLE_epifluorProtocol_V6"/>
    <s v="automated image analysis"/>
    <n v="25"/>
    <m/>
    <n v="10"/>
    <n v="9"/>
    <n v="100"/>
    <n v="79"/>
    <n v="37929"/>
    <m/>
    <s v="LR"/>
    <s v=""/>
    <s v="TuIbGgXF7vf63arGW51dzg=="/>
    <s v=""/>
    <s v="TuIbGgXF7vfwmbH0HRfL8A=="/>
  </r>
  <r>
    <s v="NEON.D15.REDB.DP1.20138.001.amc_cellCounts.2023-02.expanded.20231229T160541Z.csv"/>
    <s v="072b47af-52e8-4e81-b4f2-9d0777dba81a"/>
    <s v="Battelle Memorial Institute"/>
    <s v="D15"/>
    <x v="26"/>
    <s v="REDB.AOS.S2"/>
    <x v="1590"/>
    <d v="2023-03-21T09:00:00"/>
    <s v="OK"/>
    <x v="1596"/>
    <s v="A00000289004"/>
    <s v="BATTELLE_epifluorProtocol_V6"/>
    <s v="automated image analysis"/>
    <n v="25"/>
    <m/>
    <n v="10"/>
    <n v="10"/>
    <n v="100"/>
    <n v="132"/>
    <n v="57037"/>
    <m/>
    <s v=""/>
    <s v=""/>
    <s v="TuIbGgXF7vf5QN6lKJFDaA=="/>
    <s v=""/>
    <s v="TuIbGgXF7vfwmbH0HRfL8A=="/>
  </r>
  <r>
    <s v="NEON.D15.REDB.DP1.20138.001.amc_cellCounts.2023-03.expanded.20231229T162411Z.csv"/>
    <s v="f029fd79-5061-45f6-891e-fd0e7552dd84"/>
    <s v="Battelle Memorial Institute"/>
    <s v="D15"/>
    <x v="26"/>
    <s v="REDB.AOS.S2"/>
    <x v="1591"/>
    <d v="2023-04-20T09:00:00"/>
    <s v="OK"/>
    <x v="1597"/>
    <s v="A00000388335"/>
    <s v="BATTELLE_epifluorProtocol_V6"/>
    <s v="automated image analysis"/>
    <n v="25"/>
    <m/>
    <n v="10"/>
    <n v="10"/>
    <n v="100"/>
    <n v="510"/>
    <n v="220370"/>
    <m/>
    <s v=""/>
    <s v=""/>
    <s v="Xl33bhz5pww="/>
    <s v=""/>
    <s v="rPqccj/pzkc="/>
  </r>
  <r>
    <s v="NEON.D15.REDB.DP1.20138.001.amc_cellCounts.2023-03.expanded.20231229T162411Z.csv"/>
    <s v="9f02a83b-66ed-4274-b870-e751d8d1fba1"/>
    <s v="Battelle Memorial Institute"/>
    <s v="D15"/>
    <x v="26"/>
    <s v="REDB.AOS.S2"/>
    <x v="1592"/>
    <d v="2023-04-20T09:00:00"/>
    <s v="OK"/>
    <x v="1598"/>
    <s v="A00000388549"/>
    <s v="BATTELLE_epifluorProtocol_V6"/>
    <s v="automated image analysis"/>
    <n v="25"/>
    <m/>
    <n v="10"/>
    <n v="10"/>
    <n v="100"/>
    <n v="522"/>
    <n v="225556"/>
    <n v="2.1"/>
    <s v=""/>
    <s v=""/>
    <s v="TuIbGgXF7vevZb0caRpZAQ=="/>
    <s v="TuIbGgXF7vfwmbH0HRfL8A=="/>
    <s v="rPqccj/pzkc="/>
  </r>
  <r>
    <s v="NEON.D15.REDB.DP1.20138.001.amc_cellCounts.2023-04.expanded.20231229T170918Z.csv"/>
    <s v="dd45cb6c-7bdc-4a10-9093-985375a5478e"/>
    <s v="Battelle Memorial Institute"/>
    <s v="D15"/>
    <x v="26"/>
    <s v="REDB.AOS.S2"/>
    <x v="1593"/>
    <d v="2023-07-24T09:00:00"/>
    <s v="OK"/>
    <x v="1599"/>
    <s v="A00000388482"/>
    <s v="BATTELLE_epifluorProtocol_V6"/>
    <s v="automated image analysis"/>
    <n v="25"/>
    <m/>
    <n v="10"/>
    <n v="10"/>
    <n v="100"/>
    <n v="90"/>
    <n v="38889"/>
    <m/>
    <s v="LR"/>
    <s v=""/>
    <s v="TuIbGgXF7vf5QN6lKJFDaA=="/>
    <s v=""/>
    <s v="TuIbGgXF7vddZA8cyd4AGQ=="/>
  </r>
  <r>
    <s v="NEON.D15.REDB.DP1.20138.001.amc_cellCounts.2023-06.expanded.20231229T154055Z.csv"/>
    <s v="48d50d9b-4018-4ac2-9164-2c4779a76a90"/>
    <s v="Battelle Memorial Institute"/>
    <s v="D15"/>
    <x v="26"/>
    <s v="REDB.AOS.S2"/>
    <x v="1594"/>
    <d v="2023-07-24T09:00:00"/>
    <s v="OK"/>
    <x v="1600"/>
    <s v="A00000388781"/>
    <s v="BATTELLE_epifluorProtocol_V6"/>
    <s v="automated image analysis"/>
    <n v="25"/>
    <m/>
    <n v="10"/>
    <n v="10"/>
    <n v="100"/>
    <n v="152"/>
    <n v="65679"/>
    <m/>
    <s v=""/>
    <s v=""/>
    <s v="TuIbGgXF7vf5QN6lKJFDaA=="/>
    <s v=""/>
    <s v="TuIbGgXF7vddZA8cyd4AGQ=="/>
  </r>
  <r>
    <s v="NEON.D16.MART.DP1.20138.001.amc_cellCounts.2017-11.expanded.20231227T064246Z.csv"/>
    <s v="51023c10-0439-4d73-a3df-85c350278ba5"/>
    <s v="Battelle Applied Genomics"/>
    <s v="D16"/>
    <x v="27"/>
    <s v="MART.AOS.S2"/>
    <x v="1595"/>
    <d v="2017-11-29T09:00:00"/>
    <s v="Handling error"/>
    <x v="1601"/>
    <s v=""/>
    <s v="BATTELLE_epifluorProtocol_V3"/>
    <s v="automated image analysis"/>
    <n v="47"/>
    <m/>
    <n v="10"/>
    <n v="20"/>
    <n v="100"/>
    <n v="121"/>
    <n v="119506"/>
    <n v="0.6"/>
    <s v=""/>
    <s v="Filtered with approximately 20 mL of sample. Raw Microbial abundance approximate."/>
    <s v="SAi69pQ5esk="/>
    <s v=""/>
    <s v=""/>
  </r>
  <r>
    <s v="NEON.D16.MART.DP1.20138.001.amc_cellCounts.2017-12.expanded.20231227T032013Z.csv"/>
    <s v="ffbe2c63-a8d7-4f26-bc7c-a2683a727dc6"/>
    <s v="Battelle Applied Genomics"/>
    <s v="D16"/>
    <x v="27"/>
    <s v="MART.AOS.S2"/>
    <x v="1596"/>
    <d v="2018-01-18T09:00:00"/>
    <s v="OK"/>
    <x v="1602"/>
    <s v=""/>
    <s v="BATTELLE_epifluorProtocol_V3"/>
    <s v="automated image analysis"/>
    <n v="25"/>
    <m/>
    <n v="11"/>
    <n v="20"/>
    <n v="100"/>
    <n v="88"/>
    <n v="17459"/>
    <n v="0.6"/>
    <s v="LR"/>
    <s v=""/>
    <s v="SAi69pQ5esk="/>
    <s v=""/>
    <s v=""/>
  </r>
  <r>
    <s v="NEON.D16.MART.DP1.20138.001.amc_cellCounts.2018-01.expanded.20231228T193550Z.csv"/>
    <s v="34532c1e-c32e-4f45-a0eb-7b761175ed13"/>
    <s v="Battelle Applied Genomics"/>
    <s v="D16"/>
    <x v="27"/>
    <s v="MART.AOS.S2"/>
    <x v="1597"/>
    <d v="2018-01-18T09:00:00"/>
    <s v="Other (describe in remarks)"/>
    <x v="1603"/>
    <s v=""/>
    <s v="BATTELLE_epifluorProtocol_V3"/>
    <s v="automated image analysis"/>
    <n v="25"/>
    <m/>
    <n v="10"/>
    <n v="20"/>
    <n v="100"/>
    <n v="6"/>
    <n v="1330"/>
    <n v="0.6"/>
    <s v="LR"/>
    <s v="Sample extremely low density, filter had extremely limited staining."/>
    <s v="SAi69pQ5esk="/>
    <s v=""/>
    <s v=""/>
  </r>
  <r>
    <s v="NEON.D16.MART.DP1.20138.001.amc_cellCounts.2018-02.expanded.20231228T184858Z.csv"/>
    <s v="b9d9f874-1217-4dd0-a739-8da691925a7f"/>
    <s v="Battelle Applied Genomics"/>
    <s v="D16"/>
    <x v="27"/>
    <s v="MART.AOS.S2"/>
    <x v="1598"/>
    <d v="2018-03-23T09:00:00"/>
    <s v="OK"/>
    <x v="1604"/>
    <s v=""/>
    <s v="BATTELLE_epifluorProtocol_V3"/>
    <s v="automated image analysis"/>
    <n v="25"/>
    <m/>
    <n v="10"/>
    <n v="20"/>
    <n v="100"/>
    <n v="56"/>
    <n v="12099"/>
    <n v="0.6"/>
    <s v="LR"/>
    <s v=""/>
    <s v="TuIbGgXF7vf63arGW51dzg=="/>
    <s v=""/>
    <s v="TuIbGgXF7vcxFNi0e8oPZg=="/>
  </r>
  <r>
    <s v="NEON.D16.MART.DP1.20138.001.amc_cellCounts.2018-03.expanded.20231228T191658Z.csv"/>
    <s v="20d2d689-8b6f-4c7f-9aea-63de456c9f09"/>
    <s v="Battelle Applied Genomics"/>
    <s v="D16"/>
    <x v="27"/>
    <s v="MART.AOS.S2"/>
    <x v="1599"/>
    <d v="2018-04-19T09:00:00"/>
    <s v="OK"/>
    <x v="1605"/>
    <s v=""/>
    <s v="BATTELLE_epifluorProtocol_V3"/>
    <s v="automated image analysis"/>
    <n v="25"/>
    <m/>
    <n v="12"/>
    <n v="20"/>
    <n v="100"/>
    <n v="93"/>
    <n v="17173"/>
    <n v="2.8"/>
    <s v="LR"/>
    <s v=""/>
    <s v="TuIbGgXF7vf63arGW51dzg=="/>
    <s v=""/>
    <s v="TuIbGgXF7vcxFNi0e8oPZg=="/>
  </r>
  <r>
    <s v="NEON.D16.MART.DP1.20138.001.amc_cellCounts.2018-04.expanded.20231228T190947Z.csv"/>
    <s v="bd34adc0-6a58-4c78-ba4d-241cb459be72"/>
    <s v="Battelle Applied Genomics"/>
    <s v="D16"/>
    <x v="27"/>
    <s v="MART.AOS.S2"/>
    <x v="1600"/>
    <d v="2018-05-17T09:00:00"/>
    <s v="OK"/>
    <x v="1606"/>
    <s v="A00000025718"/>
    <s v="BATTELLE_epifluorProtocol_V3"/>
    <s v="automated image analysis"/>
    <n v="25"/>
    <m/>
    <n v="13"/>
    <n v="20"/>
    <n v="100"/>
    <n v="253"/>
    <n v="42047"/>
    <n v="0.6"/>
    <s v=""/>
    <s v=""/>
    <s v="TuIbGgXF7vfeH3y1NAol+w=="/>
    <s v=""/>
    <s v="TuIbGgXF7vcxFNi0e8oPZg=="/>
  </r>
  <r>
    <s v="NEON.D16.MART.DP1.20138.001.amc_cellCounts.2018-05.expanded.20231228T184910Z.csv"/>
    <s v="3426c661-34af-4a34-9835-a11c97df3733"/>
    <s v="Battelle Applied Genomics"/>
    <s v="D16"/>
    <x v="27"/>
    <s v="MART.AOS.S2"/>
    <x v="1601"/>
    <d v="2018-06-18T09:00:00"/>
    <s v="OK"/>
    <x v="1607"/>
    <s v="A00000024143"/>
    <s v="BATTELLE_epifluorProtocol_V3"/>
    <s v="manual image analysis"/>
    <n v="25"/>
    <m/>
    <n v="11"/>
    <n v="18"/>
    <n v="100"/>
    <n v="55"/>
    <n v="11678"/>
    <n v="0.6"/>
    <s v="LR"/>
    <s v=""/>
    <s v="TuIbGgXF7vfeH3y1NAol+w=="/>
    <s v=""/>
    <s v="TuIbGgXF7vcxFNi0e8oPZg=="/>
  </r>
  <r>
    <s v="NEON.D16.MART.DP1.20138.001.amc_cellCounts.2018-06.expanded.20231228T172128Z.csv"/>
    <s v="56048ec3-e08f-43eb-ba10-d990115a405d"/>
    <s v="Battelle Applied Genomics"/>
    <s v="D16"/>
    <x v="27"/>
    <s v="MART.AOS.S2"/>
    <x v="1602"/>
    <d v="2018-07-11T09:00:00"/>
    <s v="OK"/>
    <x v="1608"/>
    <s v="A00000024799"/>
    <s v="BATTELLE_epifluorProtocol_V3"/>
    <s v="automated image analysis"/>
    <n v="25"/>
    <m/>
    <n v="10"/>
    <n v="15"/>
    <n v="100"/>
    <n v="306"/>
    <n v="88148"/>
    <n v="1.1000000000000001"/>
    <s v=""/>
    <s v=""/>
    <s v="TuIbGgXF7vfcUnbShO1+tw=="/>
    <s v=""/>
    <s v="TuIbGgXF7vcxFNi0e8oPZg=="/>
  </r>
  <r>
    <s v="NEON.D16.MART.DP1.20138.001.amc_cellCounts.2018-07.expanded.20231228T185814Z.csv"/>
    <s v="af2b5b3f-6ce4-4389-b680-369c1bf00896"/>
    <s v="Battelle Applied Genomics"/>
    <s v="D16"/>
    <x v="27"/>
    <s v="MART.AOS.S2"/>
    <x v="1603"/>
    <d v="2018-07-11T09:00:00"/>
    <s v="OK"/>
    <x v="1609"/>
    <s v="A00000024568"/>
    <s v="BATTELLE_epifluorProtocol_V3"/>
    <s v="automated image analysis"/>
    <n v="25"/>
    <m/>
    <n v="10"/>
    <n v="15"/>
    <n v="100"/>
    <n v="237"/>
    <n v="68272"/>
    <n v="1.1000000000000001"/>
    <s v=""/>
    <s v=""/>
    <s v="TuIbGgXF7vfcUnbShO1+tw=="/>
    <s v=""/>
    <s v="TuIbGgXF7vcxFNi0e8oPZg=="/>
  </r>
  <r>
    <s v="NEON.D16.MART.DP1.20138.001.amc_cellCounts.2018-08.expanded.20231228T180254Z.csv"/>
    <s v="dee35caf-b6da-4c2c-9228-7656933a09ce"/>
    <s v="Battelle Applied Genomics"/>
    <s v="D16"/>
    <x v="27"/>
    <s v="MART.AOS.S2"/>
    <x v="1604"/>
    <d v="2018-10-01T09:00:00"/>
    <s v="Cold chain broken"/>
    <x v="1610"/>
    <s v="A00000024604"/>
    <s v="BATTELLE_epifluorProtocol_V3"/>
    <s v="automated image analysis"/>
    <n v="25"/>
    <m/>
    <n v="10"/>
    <n v="15"/>
    <m/>
    <n v="406"/>
    <n v="116955"/>
    <n v="0.6"/>
    <s v=""/>
    <s v="Sample arrived frozen."/>
    <s v="TuIbGgXF7vfcUnbShO1+tw=="/>
    <s v=""/>
    <s v="TuIbGgXF7vcxFNi0e8oPZg=="/>
  </r>
  <r>
    <s v="NEON.D16.MART.DP1.20138.001.amc_cellCounts.2018-09.expanded.20231228T182408Z.csv"/>
    <s v="9df478f9-6494-40c3-ad5b-97f291f4cdbf"/>
    <s v="Battelle Applied Genomics"/>
    <s v="D16"/>
    <x v="27"/>
    <s v="MART.AOS.S2"/>
    <x v="1605"/>
    <d v="2018-10-30T09:00:00"/>
    <s v="OK"/>
    <x v="1611"/>
    <s v=""/>
    <s v="BATTELLE_epifluorProtocol_V3"/>
    <s v="automated image analysis"/>
    <n v="25"/>
    <m/>
    <n v="10"/>
    <n v="15"/>
    <n v="100"/>
    <n v="585"/>
    <n v="168519"/>
    <n v="1.7"/>
    <s v=""/>
    <s v=""/>
    <s v="TuIbGgXF7vfcUnbShO1+tw=="/>
    <s v=""/>
    <s v="TuIbGgXF7vfeH3y1NAol+w=="/>
  </r>
  <r>
    <s v="NEON.D16.MART.DP1.20138.001.amc_cellCounts.2018-10.expanded.20231228T201410Z.csv"/>
    <s v="879df998-c83a-4654-aff3-921d0a0b9535"/>
    <s v="Battelle Applied Genomics"/>
    <s v="D16"/>
    <x v="27"/>
    <s v="MART.AOS.S2"/>
    <x v="1606"/>
    <d v="2018-12-28T09:00:00"/>
    <s v="OK"/>
    <x v="1612"/>
    <s v=""/>
    <s v="BATTELLE_epifluorProtocol_V3"/>
    <s v="manual image analysis"/>
    <n v="25"/>
    <m/>
    <n v="10"/>
    <n v="20"/>
    <n v="100"/>
    <n v="481"/>
    <n v="103920"/>
    <n v="0.6"/>
    <s v=""/>
    <s v=""/>
    <s v="TuIbGgXF7vfcUnbShO1+tw=="/>
    <s v=""/>
    <s v="TuIbGgXF7vfeH3y1NAol+w=="/>
  </r>
  <r>
    <s v="NEON.D16.MART.DP1.20138.001.amc_cellCounts.2018-11.expanded.20231228T175551Z.csv"/>
    <s v="7e42545b-8a64-47fe-a3af-ab17e85a6ce2"/>
    <s v="Battelle Applied Genomics"/>
    <s v="D16"/>
    <x v="27"/>
    <s v="MART.AOS.S2"/>
    <x v="1607"/>
    <d v="2018-12-28T09:00:00"/>
    <s v="OK"/>
    <x v="1613"/>
    <s v="A00000059672"/>
    <s v="BATTELLE_epifluorProtocol_V3"/>
    <s v="automated image analysis"/>
    <n v="25"/>
    <m/>
    <n v="10"/>
    <n v="20"/>
    <n v="100"/>
    <n v="270"/>
    <n v="58333"/>
    <n v="0.6"/>
    <s v=""/>
    <s v=""/>
    <s v="TuIbGgXF7vfcUnbShO1+tw=="/>
    <s v=""/>
    <s v="TuIbGgXF7vfeH3y1NAol+w=="/>
  </r>
  <r>
    <s v="NEON.D16.MART.DP1.20138.001.amc_cellCounts.2018-12.expanded.20231228T182926Z.csv"/>
    <s v="d2ce17ba-463c-40d7-ab6f-f790272dc1c3"/>
    <s v="Battelle Applied Genomics"/>
    <s v="D16"/>
    <x v="27"/>
    <s v="MART.AOS.S2"/>
    <x v="1608"/>
    <d v="2019-01-30T09:00:00"/>
    <s v="OK"/>
    <x v="1614"/>
    <s v="A00000061370"/>
    <s v="BATTELLE_epifluorProtocol_V3"/>
    <s v="automated image analysis"/>
    <n v="25"/>
    <m/>
    <n v="11"/>
    <n v="15"/>
    <n v="100"/>
    <n v="1069"/>
    <n v="279948"/>
    <n v="0.6"/>
    <s v=""/>
    <s v=""/>
    <s v="TuIbGgXF7vfcUnbShO1+tw=="/>
    <s v=""/>
    <s v="TuIbGgXF7vfeH3y1NAol+w=="/>
  </r>
  <r>
    <s v="NEON.D16.MART.DP1.20138.001.amc_cellCounts.2019-01.expanded.20231227T170447Z.csv"/>
    <s v="1ab027f2-915b-4075-84ac-c8634320a75b"/>
    <s v="Battelle Applied Genomics"/>
    <s v="D16"/>
    <x v="27"/>
    <s v="MART.AOS.S2"/>
    <x v="1609"/>
    <d v="2019-01-30T09:00:00"/>
    <s v="OK"/>
    <x v="1615"/>
    <s v="A00000061013"/>
    <s v="BATTELLE_epifluorProtocol_V3"/>
    <s v="automated image analysis"/>
    <n v="25"/>
    <m/>
    <n v="10"/>
    <n v="15"/>
    <n v="100"/>
    <n v="431"/>
    <n v="124156"/>
    <n v="0.6"/>
    <s v=""/>
    <s v=""/>
    <s v="TuIbGgXF7vfcUnbShO1+tw=="/>
    <s v=""/>
    <s v="TuIbGgXF7vfeH3y1NAol+w=="/>
  </r>
  <r>
    <s v="NEON.D16.MART.DP1.20138.001.amc_cellCounts.2019-02.expanded.20231227T180057Z.csv"/>
    <s v="9a41cf88-9971-476d-a94b-951165128f46"/>
    <s v="Battelle Applied Genomics"/>
    <s v="D16"/>
    <x v="27"/>
    <s v="MART.AOS.S2"/>
    <x v="1610"/>
    <d v="2019-03-20T09:00:00"/>
    <s v="OK"/>
    <x v="1616"/>
    <s v="A00000061281"/>
    <s v="BATTELLE_epifluorProtocol_V3"/>
    <s v="automated image analysis"/>
    <n v="25"/>
    <m/>
    <n v="10"/>
    <n v="15"/>
    <n v="100"/>
    <n v="318"/>
    <n v="91605"/>
    <n v="1.7"/>
    <s v=""/>
    <s v=""/>
    <s v="TuIbGgXF7vfcUnbShO1+tw=="/>
    <s v=""/>
    <s v="vMLbKuU6fpEPi1m0ln3TkA=="/>
  </r>
  <r>
    <s v="NEON.D16.MART.DP1.20138.001.amc_cellCounts.2019-03.expanded.20231227T163643Z.csv"/>
    <s v="67a39645-fe1b-48f3-b929-5fdfe8fd3e9c"/>
    <s v="Battelle Applied Genomics"/>
    <s v="D16"/>
    <x v="27"/>
    <s v="MART.AOS.S2"/>
    <x v="1611"/>
    <d v="2019-05-29T09:00:00"/>
    <s v="OK"/>
    <x v="1617"/>
    <s v="A00000060985"/>
    <s v="BATTELLE_epifluorProtocol_V3"/>
    <s v="automated image analysis"/>
    <n v="25"/>
    <m/>
    <n v="10"/>
    <n v="15"/>
    <n v="100"/>
    <n v="311"/>
    <n v="89588"/>
    <n v="1.7"/>
    <s v=""/>
    <s v=""/>
    <s v="TuIbGgXF7vf19myfWd/EhQ=="/>
    <s v=""/>
    <s v="vMLbKuU6fpEPi1m0ln3TkA=="/>
  </r>
  <r>
    <s v="NEON.D16.MART.DP1.20138.001.amc_cellCounts.2019-04.expanded.20231227T165839Z.csv"/>
    <s v="916cce8c-49cf-4875-b497-fb91aa7d1a0d"/>
    <s v="Battelle Applied Genomics"/>
    <s v="D16"/>
    <x v="27"/>
    <s v="MART.AOS.S2"/>
    <x v="1612"/>
    <d v="2019-05-29T09:00:00"/>
    <s v="OK"/>
    <x v="1618"/>
    <s v="A00000060787"/>
    <s v="BATTELLE_epifluorProtocol_V3"/>
    <s v="automated image analysis"/>
    <n v="25"/>
    <m/>
    <n v="10"/>
    <n v="15"/>
    <n v="100"/>
    <n v="184"/>
    <n v="53004"/>
    <n v="1.7"/>
    <s v=""/>
    <s v=""/>
    <s v="TuIbGgXF7vf19myfWd/EhQ=="/>
    <s v=""/>
    <s v="vMLbKuU6fpEPi1m0ln3TkA=="/>
  </r>
  <r>
    <s v="NEON.D16.MART.DP1.20138.001.amc_cellCounts.2019-05.expanded.20231227T172343Z.csv"/>
    <s v="b52c5a62-5a96-4094-a2af-0913f4c274ac"/>
    <s v="Battelle Applied Genomics"/>
    <s v="D16"/>
    <x v="27"/>
    <s v="MART.AOS.S2"/>
    <x v="1613"/>
    <d v="2019-05-29T09:00:00"/>
    <s v="OK"/>
    <x v="1619"/>
    <s v="A00000060788"/>
    <s v="BATTELLE_epifluorProtocol_V3"/>
    <s v="automated image analysis"/>
    <n v="25"/>
    <m/>
    <n v="10"/>
    <n v="15"/>
    <n v="100"/>
    <n v="445"/>
    <n v="128189"/>
    <n v="1.7"/>
    <s v=""/>
    <s v=""/>
    <s v="TuIbGgXF7vf19myfWd/EhQ=="/>
    <s v=""/>
    <s v="vMLbKuU6fpEPi1m0ln3TkA=="/>
  </r>
  <r>
    <s v="NEON.D16.MART.DP1.20138.001.amc_cellCounts.2019-06.expanded.20231227T171643Z.csv"/>
    <s v="cb1af67d-92f1-42f2-8de6-833d5699bf69"/>
    <s v="Battelle Applied Genomics"/>
    <s v="D16"/>
    <x v="27"/>
    <s v="MART.AOS.S2"/>
    <x v="1614"/>
    <d v="2019-08-01T09:00:00"/>
    <s v="OK"/>
    <x v="1620"/>
    <s v="A00000060822"/>
    <s v="BATTELLE_epifluorProtocol_V3"/>
    <s v="automated image analysis"/>
    <n v="25"/>
    <m/>
    <n v="12"/>
    <n v="15"/>
    <n v="100"/>
    <n v="564"/>
    <n v="135391"/>
    <n v="0.6"/>
    <s v=""/>
    <s v=""/>
    <s v="TuIbGgXF7vfeH3y1NAol+w=="/>
    <s v=""/>
    <s v="TuIbGgXF7vfeH3y1NAol+w=="/>
  </r>
  <r>
    <s v="NEON.D16.MART.DP1.20138.001.amc_cellCounts.2019-07.expanded.20231227T163652Z.csv"/>
    <s v="1a439e1c-d043-4f50-8991-c5cf496a2ac5"/>
    <s v="Battelle Applied Genomics"/>
    <s v="D16"/>
    <x v="27"/>
    <s v="MART.AOS.S2"/>
    <x v="1615"/>
    <d v="2019-08-01T09:00:00"/>
    <s v="OK"/>
    <x v="1621"/>
    <s v="A00000060631"/>
    <s v="BATTELLE_epifluorProtocol_V3"/>
    <s v="automated image analysis"/>
    <n v="25"/>
    <m/>
    <n v="11"/>
    <n v="15"/>
    <n v="100"/>
    <n v="521"/>
    <n v="136438"/>
    <n v="0.6"/>
    <s v=""/>
    <s v=""/>
    <s v="TuIbGgXF7vfeH3y1NAol+w=="/>
    <s v=""/>
    <s v="TuIbGgXF7vfeH3y1NAol+w=="/>
  </r>
  <r>
    <s v="NEON.D16.MART.DP1.20138.001.amc_cellCounts.2019-08.expanded.20231227T185247Z.csv"/>
    <s v="699a2fd3-b329-4e91-8cae-350f7b73abe2"/>
    <s v="Battelle Applied Genomics"/>
    <s v="D16"/>
    <x v="27"/>
    <s v="MART.AOS.S2"/>
    <x v="1616"/>
    <d v="2019-10-02T09:00:00"/>
    <s v="Other (describe in remarks)"/>
    <x v="1622"/>
    <s v="A00000139392"/>
    <s v="BATTELLE_epifluorProtocol_V3"/>
    <s v="automated image analysis"/>
    <n v="25"/>
    <m/>
    <n v="10"/>
    <n v="15"/>
    <n v="100"/>
    <n v="529"/>
    <n v="152387"/>
    <n v="2.8"/>
    <s v=""/>
    <s v="Sample was shipped to wrong facility and was not maintained at 2-10C"/>
    <s v="/4JMnnzktjK9rxnWtYIHxQ=="/>
    <s v=""/>
    <s v="TuIbGgXF7vfeH3y1NAol+w=="/>
  </r>
  <r>
    <s v="NEON.D16.MART.DP1.20138.001.amc_cellCounts.2019-09.expanded.20231227T185619Z.csv"/>
    <s v="7ea8ff0c-6463-485b-8a02-8207626fd33c"/>
    <s v="Battelle Applied Genomics"/>
    <s v="D16"/>
    <x v="27"/>
    <s v="MART.AOS.S2"/>
    <x v="1617"/>
    <d v="2019-11-20T09:00:00"/>
    <s v="OK"/>
    <x v="1623"/>
    <s v="A00000106257"/>
    <s v="BATTELLE_epifluorProtocol_V4"/>
    <s v="automated image analysis"/>
    <n v="25"/>
    <m/>
    <n v="11"/>
    <n v="15"/>
    <n v="100"/>
    <n v="1590"/>
    <n v="4580247"/>
    <n v="4.5"/>
    <s v=""/>
    <s v=""/>
    <s v="TuIbGgXF7vevZb0caRpZAQ=="/>
    <s v="TuIbGgXF7vfwmbH0HRfL8A=="/>
    <s v="TuIbGgXF7vfkyq5thAKFMA=="/>
  </r>
  <r>
    <s v="NEON.D16.MART.DP1.20138.001.amc_cellCounts.2019-10.expanded.20231227T170755Z.csv"/>
    <s v="92f65c1f-c603-44c1-bc7c-ac56f5b32352"/>
    <s v="Battelle Applied Genomics"/>
    <s v="D16"/>
    <x v="27"/>
    <s v="MART.AOS.S2"/>
    <x v="1618"/>
    <d v="2019-11-20T09:00:00"/>
    <s v="OK"/>
    <x v="1624"/>
    <s v="A00000140211"/>
    <s v="BATTELLE_epifluorProtocol_V4"/>
    <s v="automated image analysis"/>
    <n v="25"/>
    <m/>
    <n v="10"/>
    <n v="8"/>
    <n v="100"/>
    <n v="250"/>
    <n v="1440329"/>
    <m/>
    <s v=""/>
    <s v=""/>
    <s v="TuIbGgXF7vfwmbH0HRfL8A=="/>
    <s v=""/>
    <s v="TuIbGgXF7vfkyq5thAKFMA=="/>
  </r>
  <r>
    <s v="NEON.D16.MART.DP1.20138.001.amc_cellCounts.2019-11.expanded.20231227T181047Z.csv"/>
    <s v="6fca8a5d-9f77-49cd-ab76-75d96ae73fb8"/>
    <s v="Battelle Applied Genomics"/>
    <s v="D16"/>
    <x v="27"/>
    <s v="MART.AOS.S2"/>
    <x v="1619"/>
    <d v="2020-01-20T09:00:00"/>
    <s v="OK"/>
    <x v="1625"/>
    <s v="A00000140055"/>
    <s v="BATTELLE_epifluorProtocol_V4"/>
    <s v="automated image analysis"/>
    <n v="25"/>
    <m/>
    <n v="10"/>
    <n v="10"/>
    <n v="100"/>
    <n v="286"/>
    <n v="123580"/>
    <m/>
    <s v=""/>
    <s v=""/>
    <s v="TuIbGgXF7vf63arGW51dzg=="/>
    <s v=""/>
    <s v="TuIbGgXF7vfkyq5thAKFMA=="/>
  </r>
  <r>
    <s v="NEON.D16.MART.DP1.20138.001.amc_cellCounts.2019-12.expanded.20231227T172339Z.csv"/>
    <s v="5ab327e2-36ef-409e-a0c3-4f619e0d992b"/>
    <s v="Battelle Applied Genomics"/>
    <s v="D16"/>
    <x v="27"/>
    <s v="MART.AOS.S2"/>
    <x v="1620"/>
    <d v="2020-01-20T09:00:00"/>
    <s v="OK"/>
    <x v="1626"/>
    <s v="A00000106759"/>
    <s v="BATTELLE_epifluorProtocol_V4"/>
    <s v="automated image analysis"/>
    <n v="25"/>
    <m/>
    <n v="10"/>
    <n v="10"/>
    <n v="100"/>
    <n v="285"/>
    <n v="123148"/>
    <m/>
    <s v=""/>
    <s v=""/>
    <s v="TuIbGgXF7vf63arGW51dzg=="/>
    <s v=""/>
    <s v="TuIbGgXF7vfkyq5thAKFMA=="/>
  </r>
  <r>
    <s v="NEON.D16.MART.DP1.20138.001.amc_cellCounts.2020-01.expanded.20231227T211006Z.csv"/>
    <s v="7dfeaba6-28eb-479f-895a-ff6e95467e79"/>
    <s v="Battelle Applied Genomics"/>
    <s v="D16"/>
    <x v="27"/>
    <s v="MART.AOS.S2"/>
    <x v="1621"/>
    <d v="2020-04-09T09:00:00"/>
    <s v="OK"/>
    <x v="1627"/>
    <s v="A00000106868"/>
    <s v="BATTELLE_epifluorProtocol_V4"/>
    <s v="automated image analysis"/>
    <n v="25"/>
    <m/>
    <n v="10"/>
    <n v="10"/>
    <n v="100"/>
    <n v="1405"/>
    <n v="607099"/>
    <m/>
    <s v=""/>
    <s v=""/>
    <s v="TuIbGgXF7vfcUnbShO1+tw=="/>
    <s v=""/>
    <s v="TuIbGgXF7veSFaINxEViRw=="/>
  </r>
  <r>
    <s v="NEON.D16.MART.DP1.20138.001.amc_cellCounts.2020-02.expanded.20231227T222443Z.csv"/>
    <s v="9db8bc10-2479-4d81-897e-774b644fc893"/>
    <s v="Battelle Applied Genomics"/>
    <s v="D16"/>
    <x v="27"/>
    <s v="MART.AOS.S2"/>
    <x v="1622"/>
    <d v="2020-04-09T09:00:00"/>
    <s v="OK"/>
    <x v="1628"/>
    <s v="A00000109463"/>
    <s v="BATTELLE_epifluorProtocol_V4"/>
    <s v="automated image analysis"/>
    <n v="25"/>
    <m/>
    <n v="10"/>
    <n v="10"/>
    <n v="100"/>
    <n v="1200"/>
    <n v="518519"/>
    <m/>
    <s v=""/>
    <s v=""/>
    <s v="TuIbGgXF7vfcUnbShO1+tw=="/>
    <s v=""/>
    <s v="TuIbGgXF7veSFaINxEViRw=="/>
  </r>
  <r>
    <s v="NEON.D16.MART.DP1.20138.001.amc_cellCounts.2020-03.expanded.20231227T211741Z.csv"/>
    <s v="3bbb9552-89fc-4a4f-a608-15c89bb45fae"/>
    <s v="Battelle Applied Genomics"/>
    <s v="D16"/>
    <x v="27"/>
    <s v="MART.AOS.S2"/>
    <x v="1623"/>
    <d v="2020-04-09T09:00:00"/>
    <s v="OK"/>
    <x v="1629"/>
    <s v="A00000107003"/>
    <s v="BATTELLE_epifluorProtocol_V4"/>
    <s v="automated image analysis"/>
    <n v="25"/>
    <m/>
    <n v="10"/>
    <n v="10"/>
    <n v="100"/>
    <n v="679"/>
    <n v="293395"/>
    <m/>
    <s v=""/>
    <s v=""/>
    <s v="TuIbGgXF7vfcUnbShO1+tw=="/>
    <s v=""/>
    <s v="TuIbGgXF7veSFaINxEViRw=="/>
  </r>
  <r>
    <s v="NEON.D16.MART.DP1.20138.001.amc_cellCounts.2020-07.expanded.20231227T221740Z.csv"/>
    <s v="67dce8a9-e9d2-4183-8ade-71baba4a8780"/>
    <s v="Battelle Applied Genomics"/>
    <s v="D16"/>
    <x v="27"/>
    <s v="MART.AOS.S2"/>
    <x v="1624"/>
    <d v="2020-10-21T09:00:00"/>
    <s v="OK"/>
    <x v="1630"/>
    <s v="A00000107147"/>
    <s v="BATTELLE_epifluorProtocol_V4"/>
    <s v="automated image analysis"/>
    <n v="25"/>
    <m/>
    <n v="10"/>
    <n v="10"/>
    <n v="100"/>
    <n v="684"/>
    <n v="295556"/>
    <m/>
    <s v=""/>
    <s v=""/>
    <s v="TuIbGgXF7vf19myfWd/EhQ=="/>
    <s v=""/>
    <s v="TuIbGgXF7vfkyq5thAKFMA=="/>
  </r>
  <r>
    <s v="NEON.D16.MART.DP1.20138.001.amc_cellCounts.2020-08.expanded.20231227T230103Z.csv"/>
    <s v="2f695571-a790-4988-880f-0f562fa2a8e2"/>
    <s v="Battelle Applied Genomics"/>
    <s v="D16"/>
    <x v="27"/>
    <s v="MART.AOS.S2"/>
    <x v="1625"/>
    <d v="2020-10-21T09:00:00"/>
    <s v="OK"/>
    <x v="1631"/>
    <s v="A00000107747"/>
    <s v="BATTELLE_epifluorProtocol_V4"/>
    <s v="automated image analysis"/>
    <n v="25"/>
    <m/>
    <n v="10"/>
    <n v="10"/>
    <n v="100"/>
    <n v="906"/>
    <n v="391481"/>
    <m/>
    <s v=""/>
    <s v=""/>
    <s v="TuIbGgXF7vf19myfWd/EhQ=="/>
    <s v=""/>
    <s v="TuIbGgXF7vfkyq5thAKFMA=="/>
  </r>
  <r>
    <s v="NEON.D16.MART.DP1.20138.001.amc_cellCounts.2020-09.expanded.20231227T212713Z.csv"/>
    <s v="b7535e8c-3c16-48a5-95ee-0c0feb1268cb"/>
    <s v="Battelle Applied Genomics"/>
    <s v="D16"/>
    <x v="27"/>
    <s v="MART.AOS.S2"/>
    <x v="1626"/>
    <d v="2020-12-29T09:00:00"/>
    <s v="Handling error"/>
    <x v="1632"/>
    <s v="A00000107755"/>
    <s v="BATTELLE_epifluorProtocol_V4"/>
    <s v="automated image analysis"/>
    <n v="25"/>
    <m/>
    <n v="10"/>
    <n v="10"/>
    <n v="100"/>
    <n v="97"/>
    <n v="41914"/>
    <m/>
    <s v="LR"/>
    <s v="Sample was placed in freezer after receipt. Sample was frozen when placed at 2-8C but was analyzable."/>
    <s v="TuIbGgXF7vcxFNi0e8oPZg=="/>
    <s v=""/>
    <s v="TuIbGgXF7vfkyq5thAKFMA=="/>
  </r>
  <r>
    <s v="NEON.D16.MART.DP1.20138.001.amc_cellCounts.2020-10.expanded.20231227T221239Z.csv"/>
    <s v="c2818fe8-251a-4519-b531-afda2b43cb69"/>
    <s v="Battelle Applied Genomics"/>
    <s v="D16"/>
    <x v="27"/>
    <s v="MART.AOS.S2"/>
    <x v="1627"/>
    <d v="2020-12-29T09:00:00"/>
    <s v="Handling error"/>
    <x v="1633"/>
    <s v="A00000107355"/>
    <s v="BATTELLE_epifluorProtocol_V4"/>
    <s v="automated image analysis"/>
    <n v="25"/>
    <m/>
    <n v="10"/>
    <n v="10"/>
    <n v="100"/>
    <n v="158"/>
    <n v="68272"/>
    <m/>
    <s v=""/>
    <s v="Sample was placed in freezer after receipt. Sample was frozen when placed at 2-8C but was analyzable."/>
    <s v="TuIbGgXF7vcxFNi0e8oPZg=="/>
    <s v=""/>
    <s v="TuIbGgXF7vfkyq5thAKFMA=="/>
  </r>
  <r>
    <s v="NEON.D16.MART.DP1.20138.001.amc_cellCounts.2020-11.expanded.20231227T221721Z.csv"/>
    <s v="624ba302-7fa8-4d01-bbe4-aadf53b1c67f"/>
    <s v="Battelle Applied Genomics"/>
    <s v="D16"/>
    <x v="27"/>
    <s v="MART.AOS.S2"/>
    <x v="1628"/>
    <d v="2020-12-29T09:00:00"/>
    <s v="Handling error"/>
    <x v="1634"/>
    <s v="A00000107627"/>
    <s v="BATTELLE_epifluorProtocol_V4"/>
    <s v="automated image analysis"/>
    <n v="25"/>
    <m/>
    <n v="11"/>
    <n v="10"/>
    <n v="100"/>
    <n v="532"/>
    <n v="208979"/>
    <m/>
    <s v=""/>
    <s v="Sample was placed in freezer after receipt. Sample was frozen when placed at 2-8C but was analyzable."/>
    <s v="TuIbGgXF7vcxFNi0e8oPZg=="/>
    <s v=""/>
    <s v="TuIbGgXF7vfkyq5thAKFMA=="/>
  </r>
  <r>
    <s v="NEON.D16.MART.DP1.20138.001.amc_cellCounts.2020-12.expanded.20231227T230436Z.csv"/>
    <s v="fd65b23f-26c5-41c1-a0ca-f7bfa02040d3"/>
    <s v="Battelle Applied Genomics"/>
    <s v="D16"/>
    <x v="27"/>
    <s v="MART.AOS.S2"/>
    <x v="1629"/>
    <d v="2021-02-08T09:00:00"/>
    <s v="OK"/>
    <x v="1635"/>
    <s v="A00000107626"/>
    <s v="BATTELLE_epifluorProtocol_V4"/>
    <s v="automated image analysis"/>
    <n v="25"/>
    <m/>
    <n v="10"/>
    <n v="10"/>
    <n v="100"/>
    <n v="135"/>
    <n v="58333"/>
    <m/>
    <s v=""/>
    <s v="OK"/>
    <s v="TuIbGgXF7vcxFNi0e8oPZg=="/>
    <s v=""/>
    <s v="Rp+aIsSto+A="/>
  </r>
  <r>
    <s v="NEON.D16.MART.DP1.20138.001.amc_cellCounts.2021-01.expanded.20231228T003336Z.csv"/>
    <s v="26da0fc4-4a9f-4102-bbfa-ce3adabfb72b"/>
    <s v="Battelle Applied Genomics"/>
    <s v="D16"/>
    <x v="27"/>
    <s v="MART.AOS.S2"/>
    <x v="1630"/>
    <d v="2021-04-08T09:00:00"/>
    <s v="Cold chain broken"/>
    <x v="1636"/>
    <s v="A00000105791"/>
    <s v="BATTELLE_epifluorProtocol_V4"/>
    <s v="automated image analysis"/>
    <n v="25"/>
    <m/>
    <n v="11"/>
    <n v="10"/>
    <n v="100"/>
    <n v="192"/>
    <n v="75421"/>
    <m/>
    <s v=""/>
    <s v="Sample arrived above accepted temperature range but was analyzable."/>
    <s v="TuIbGgXF7vfcUnbShO1+tw=="/>
    <s v=""/>
    <s v="Rp+aIsSto+A="/>
  </r>
  <r>
    <s v="NEON.D16.MART.DP1.20138.001.amc_cellCounts.2021-02.expanded.20231227T234753Z.csv"/>
    <s v="a2220ccf-b40f-4d63-8ad6-d7c7d6a6070d"/>
    <s v="Battelle Applied Genomics"/>
    <s v="D16"/>
    <x v="27"/>
    <s v="MART.AOS.S2"/>
    <x v="1631"/>
    <d v="2021-04-08T09:00:00"/>
    <s v="Cold chain broken"/>
    <x v="1637"/>
    <s v="A00000109510"/>
    <s v="BATTELLE_epifluorProtocol_V4"/>
    <s v="automated image analysis"/>
    <n v="25"/>
    <m/>
    <n v="10"/>
    <n v="10"/>
    <n v="100"/>
    <n v="251"/>
    <n v="108457"/>
    <n v="2.1"/>
    <s v=""/>
    <s v="Sample arrived above accepted temperature range but was analyzable."/>
    <s v="TuIbGgXF7vfcUnbShO1+tw=="/>
    <s v="TuIbGgXF7vfeH3y1NAol+w=="/>
    <s v="Rp+aIsSto+A="/>
  </r>
  <r>
    <s v="NEON.D16.MART.DP1.20138.001.amc_cellCounts.2021-03.expanded.20231228T014203Z.csv"/>
    <s v="348ef4e3-e1a5-480d-be99-d3e1225672f7"/>
    <s v="Battelle Applied Genomics"/>
    <s v="D16"/>
    <x v="27"/>
    <s v="MART.AOS.S2"/>
    <x v="1632"/>
    <d v="2021-06-16T09:00:00"/>
    <s v="OK"/>
    <x v="1638"/>
    <s v="A00000108880"/>
    <s v="BATTELLE_epifluorProtocol_V4"/>
    <s v="automated image analysis"/>
    <n v="25"/>
    <m/>
    <n v="10"/>
    <n v="10"/>
    <n v="100"/>
    <n v="182"/>
    <n v="78642"/>
    <m/>
    <s v=""/>
    <s v=""/>
    <s v="TuIbGgXF7vfcUnbShO1+tw=="/>
    <s v=""/>
    <s v="TuIbGgXF7vf4scFP2EHD/A=="/>
  </r>
  <r>
    <s v="NEON.D16.MART.DP1.20138.001.amc_cellCounts.2021-04.expanded.20231228T000324Z.csv"/>
    <s v="6f3dbe65-4284-40e6-ba4c-d39a0b299690"/>
    <s v="Battelle Applied Genomics"/>
    <s v="D16"/>
    <x v="27"/>
    <s v="MART.AOS.S2"/>
    <x v="1633"/>
    <d v="2021-06-16T09:00:00"/>
    <s v="OK"/>
    <x v="1639"/>
    <s v="A00000108817"/>
    <s v="BATTELLE_epifluorProtocol_V4"/>
    <s v="automated image analysis"/>
    <n v="25"/>
    <m/>
    <n v="10"/>
    <n v="10"/>
    <n v="100"/>
    <n v="299"/>
    <n v="129198"/>
    <m/>
    <s v=""/>
    <s v=""/>
    <s v="TuIbGgXF7vfcUnbShO1+tw=="/>
    <s v=""/>
    <s v="TuIbGgXF7vf4scFP2EHD/A=="/>
  </r>
  <r>
    <s v="NEON.D16.MART.DP1.20138.001.amc_cellCounts.2021-05.expanded.20231227T234714Z.csv"/>
    <s v="6190e0d8-9de7-4daa-9002-5563812c3b9e"/>
    <s v="Battelle Applied Genomics"/>
    <s v="D16"/>
    <x v="27"/>
    <s v="MART.AOS.S2"/>
    <x v="1634"/>
    <d v="2021-06-16T09:00:00"/>
    <s v="OK"/>
    <x v="1640"/>
    <s v="A00000108807"/>
    <s v="BATTELLE_epifluorProtocol_V4"/>
    <s v="automated image analysis"/>
    <n v="25"/>
    <m/>
    <n v="10"/>
    <n v="10"/>
    <n v="100"/>
    <n v="328"/>
    <n v="141728"/>
    <m/>
    <s v=""/>
    <s v=""/>
    <s v="TuIbGgXF7vfcUnbShO1+tw=="/>
    <s v=""/>
    <s v="TuIbGgXF7vf4scFP2EHD/A=="/>
  </r>
  <r>
    <s v="NEON.D16.MART.DP1.20138.001.amc_cellCounts.2021-06.expanded.20231228T004632Z.csv"/>
    <s v="929a7205-a4c6-4c6c-bedc-8b5518aed655"/>
    <s v="Battelle Applied Genomics"/>
    <s v="D16"/>
    <x v="27"/>
    <s v="MART.AOS.S2"/>
    <x v="1635"/>
    <d v="2021-07-29T09:00:00"/>
    <s v="OK"/>
    <x v="1641"/>
    <s v="A00000109201"/>
    <s v="BATTELLE_epifluorProtocol_V4"/>
    <s v="automated image analysis"/>
    <n v="25"/>
    <m/>
    <n v="10"/>
    <n v="10"/>
    <n v="100"/>
    <n v="468"/>
    <n v="202222"/>
    <m/>
    <s v=""/>
    <s v=""/>
    <s v="TuIbGgXF7vfcUnbShO1+tw=="/>
    <s v=""/>
    <s v="TuIbGgXF7vf4scFP2EHD/A=="/>
  </r>
  <r>
    <s v="NEON.D16.MART.DP1.20138.001.amc_cellCounts.2021-07.expanded.20231228T002912Z.csv"/>
    <s v="c7148220-34fa-470f-85a2-02cd2a61bbc5"/>
    <s v="Battelle Applied Genomics"/>
    <s v="D16"/>
    <x v="27"/>
    <s v="MART.AOS.S2"/>
    <x v="1636"/>
    <d v="2021-07-29T09:00:00"/>
    <s v="OK"/>
    <x v="1642"/>
    <s v="A00000290587"/>
    <s v="BATTELLE_epifluorProtocol_V4"/>
    <s v="automated image analysis"/>
    <n v="25"/>
    <m/>
    <n v="10"/>
    <n v="10"/>
    <n v="100"/>
    <n v="497"/>
    <n v="214753"/>
    <m/>
    <s v=""/>
    <s v=""/>
    <s v="TuIbGgXF7vfcUnbShO1+tw=="/>
    <s v=""/>
    <s v="TuIbGgXF7vf4scFP2EHD/A=="/>
  </r>
  <r>
    <s v="NEON.D16.MART.DP1.20138.001.amc_cellCounts.2021-08.expanded.20231228T011959Z.csv"/>
    <s v="1d4d16b7-5e98-460e-bd3b-fb20cb0fcc50"/>
    <s v="Battelle Applied Genomics"/>
    <s v="D16"/>
    <x v="27"/>
    <s v="MART.AOS.S2"/>
    <x v="1637"/>
    <d v="2021-12-15T09:00:00"/>
    <s v="OK"/>
    <x v="1643"/>
    <s v="A00000290865"/>
    <s v="BATTELLE_epifluorProtocol_V6"/>
    <s v="automated image analysis"/>
    <n v="25"/>
    <m/>
    <n v="10"/>
    <n v="10"/>
    <n v="100"/>
    <n v="481"/>
    <n v="207840"/>
    <m/>
    <s v=""/>
    <s v=""/>
    <s v="TuIbGgXF7vfcUnbShO1+tw=="/>
    <s v=""/>
    <s v="TuIbGgXF7vfzrVbmyJtLCA=="/>
  </r>
  <r>
    <s v="NEON.D16.MART.DP1.20138.001.amc_cellCounts.2021-09.expanded.20231228T015355Z.csv"/>
    <s v="5187fec0-931e-4fc9-b664-6b7a5e26c310"/>
    <s v="Battelle Applied Genomics"/>
    <s v="D16"/>
    <x v="27"/>
    <s v="MART.AOS.S2"/>
    <x v="1638"/>
    <d v="2021-12-15T09:00:00"/>
    <s v="OK"/>
    <x v="1644"/>
    <s v="A00000291047"/>
    <s v="BATTELLE_epifluorProtocol_V6"/>
    <s v="automated image analysis"/>
    <n v="25"/>
    <m/>
    <n v="10"/>
    <n v="10"/>
    <n v="100"/>
    <n v="249"/>
    <n v="107593"/>
    <m/>
    <s v=""/>
    <s v=""/>
    <s v="TuIbGgXF7vfcUnbShO1+tw=="/>
    <s v=""/>
    <s v="TuIbGgXF7vfzrVbmyJtLCA=="/>
  </r>
  <r>
    <s v="NEON.D16.MART.DP1.20138.001.amc_cellCounts.2021-10.expanded.20231228T003116Z.csv"/>
    <s v="52ee2e27-a297-4cb9-ba8e-8029a21739cb"/>
    <s v="Battelle Applied Genomics"/>
    <s v="D16"/>
    <x v="27"/>
    <s v="MART.AOS.S2"/>
    <x v="1639"/>
    <d v="2021-12-14T09:00:00"/>
    <s v="OK"/>
    <x v="1645"/>
    <s v="A00000291214"/>
    <s v="BATTELLE_epifluorProtocol_V5"/>
    <s v="automated image analysis"/>
    <n v="25"/>
    <m/>
    <n v="10"/>
    <n v="10"/>
    <n v="100"/>
    <n v="293"/>
    <n v="126605"/>
    <n v="1.8"/>
    <s v=""/>
    <s v=""/>
    <s v="TuIbGgXF7vfcUnbShO1+tw=="/>
    <s v="TuIbGgXF7vcxFNi0e8oPZg=="/>
    <s v="TuIbGgXF7vfzrVbmyJtLCA=="/>
  </r>
  <r>
    <s v="NEON.D16.MART.DP1.20138.001.amc_cellCounts.2021-11.expanded.20231228T002457Z.csv"/>
    <s v="3fd9eff1-dbe8-4c94-b852-e3b3ce344998"/>
    <s v="Battelle Applied Genomics"/>
    <s v="D16"/>
    <x v="27"/>
    <s v="MART.AOS.S2"/>
    <x v="1640"/>
    <d v="2021-12-14T09:00:00"/>
    <s v="OK"/>
    <x v="1646"/>
    <s v="A00000291552"/>
    <s v="BATTELLE_epifluorProtocol_V5"/>
    <s v="automated image analysis"/>
    <n v="25"/>
    <m/>
    <n v="10"/>
    <n v="10"/>
    <n v="100"/>
    <n v="404"/>
    <n v="174568"/>
    <m/>
    <s v=""/>
    <s v=""/>
    <s v="TuIbGgXF7vfcUnbShO1+tw=="/>
    <s v=""/>
    <s v="TuIbGgXF7vfzrVbmyJtLCA=="/>
  </r>
  <r>
    <s v="NEON.D16.MART.DP1.20138.001.amc_cellCounts.2021-12.expanded.20231228T011300Z.csv"/>
    <s v="40efbd2a-88e4-40cf-a484-a57143f5b280"/>
    <s v="Battelle Applied Genomics"/>
    <s v="D16"/>
    <x v="27"/>
    <s v="MART.AOS.S2"/>
    <x v="1641"/>
    <d v="2022-02-24T09:00:00"/>
    <s v="OK"/>
    <x v="1647"/>
    <s v="A00000291687"/>
    <s v="BATTELLE_epifluorProtocol_V6"/>
    <s v="automated image analysis"/>
    <n v="25"/>
    <m/>
    <n v="10"/>
    <n v="10"/>
    <n v="100"/>
    <n v="240"/>
    <n v="103704"/>
    <m/>
    <s v=""/>
    <s v=""/>
    <s v="TuIbGgXF7vfcUnbShO1+tw=="/>
    <s v=""/>
    <s v="TuIbGgXF7vf4scFP2EHD/A=="/>
  </r>
  <r>
    <s v="NEON.D16.MART.DP1.20138.001.amc_cellCounts.2022-01.expanded.20231229T044420Z.csv"/>
    <s v="9b51331e-c86f-4047-bce7-d22749b20ba7"/>
    <s v="Battelle Applied Genomics"/>
    <s v="D16"/>
    <x v="27"/>
    <s v="MART.AOS.reach"/>
    <x v="1642"/>
    <d v="2022-02-24T09:00:00"/>
    <s v="OK"/>
    <x v="1648"/>
    <s v="A00000291677"/>
    <s v="BATTELLE_epifluorProtocol_V6"/>
    <s v="automated image analysis"/>
    <n v="25"/>
    <m/>
    <n v="10"/>
    <n v="10"/>
    <n v="100"/>
    <n v="349"/>
    <n v="150802"/>
    <m/>
    <s v=""/>
    <s v=""/>
    <s v="TuIbGgXF7vfcUnbShO1+tw=="/>
    <s v=""/>
    <s v="TuIbGgXF7vf4scFP2EHD/A=="/>
  </r>
  <r>
    <s v="NEON.D16.MART.DP1.20138.001.amc_cellCounts.2022-02.expanded.20231229T051226Z.csv"/>
    <s v="d4b5236e-c1ef-483f-8401-8b09ff713013"/>
    <s v="Battelle Applied Genomics"/>
    <s v="D16"/>
    <x v="27"/>
    <s v="MART.AOS.S2"/>
    <x v="1643"/>
    <d v="2022-03-29T09:00:00"/>
    <s v="OK"/>
    <x v="1649"/>
    <s v="A00000291752"/>
    <s v="BATTELLE_epifluorProtocol_V6"/>
    <s v="automated image analysis"/>
    <n v="25"/>
    <m/>
    <n v="10"/>
    <n v="10"/>
    <n v="100"/>
    <n v="215"/>
    <n v="92901"/>
    <m/>
    <s v=""/>
    <s v=""/>
    <s v="TuIbGgXF7vfcUnbShO1+tw=="/>
    <s v=""/>
    <s v="TuIbGgXF7vfzrVbmyJtLCA=="/>
  </r>
  <r>
    <s v="NEON.D16.MART.DP1.20138.001.amc_cellCounts.2022-03.expanded.20231229T053640Z.csv"/>
    <s v="b8ee2d9a-6257-46f5-b2ad-8e22270c2274"/>
    <s v="Battelle Applied Genomics"/>
    <s v="D16"/>
    <x v="27"/>
    <s v="MART.AOS.S2"/>
    <x v="1644"/>
    <d v="2022-06-13T09:00:00"/>
    <s v="OK"/>
    <x v="1650"/>
    <s v="A00000291817"/>
    <s v="BATTELLE_epifluorProtocol_V6"/>
    <s v="automated image analysis"/>
    <n v="25"/>
    <m/>
    <n v="10"/>
    <n v="10"/>
    <n v="100"/>
    <n v="203"/>
    <n v="87716"/>
    <m/>
    <s v=""/>
    <s v=""/>
    <s v="TuIbGgXF7vfcUnbShO1+tw=="/>
    <s v=""/>
    <s v="TuIbGgXF7vf4scFP2EHD/A=="/>
  </r>
  <r>
    <s v="NEON.D16.MART.DP1.20138.001.amc_cellCounts.2022-04.expanded.20231229T054908Z.csv"/>
    <s v="c893190d-cddf-4edf-8079-e5166b32805b"/>
    <s v="Battelle Applied Genomics"/>
    <s v="D16"/>
    <x v="27"/>
    <s v="MART.AOS.S2"/>
    <x v="1645"/>
    <d v="2022-06-01T09:00:00"/>
    <s v="OK"/>
    <x v="1651"/>
    <s v="A00000109094"/>
    <s v="BATTELLE_epifluorProtocol_V6"/>
    <s v="automated image analysis"/>
    <n v="25"/>
    <m/>
    <n v="10"/>
    <n v="10"/>
    <n v="100"/>
    <n v="282"/>
    <n v="121852"/>
    <m/>
    <s v=""/>
    <s v=""/>
    <s v="TuIbGgXF7vfcUnbShO1+tw=="/>
    <s v=""/>
    <s v="TuIbGgXF7vf4scFP2EHD/A=="/>
  </r>
  <r>
    <s v="NEON.D16.MART.DP1.20138.001.amc_cellCounts.2022-05.expanded.20231229T045235Z.csv"/>
    <s v="0293492a-aaf0-4cb6-a08f-80ba91e1b681"/>
    <s v="Battelle Applied Genomics"/>
    <s v="D16"/>
    <x v="27"/>
    <s v="MART.AOS.S2"/>
    <x v="1646"/>
    <d v="2022-06-01T09:00:00"/>
    <s v="OK"/>
    <x v="1652"/>
    <s v="A00000292026"/>
    <s v="BATTELLE_epifluorProtocol_V6"/>
    <s v="automated image analysis"/>
    <n v="25"/>
    <m/>
    <n v="10"/>
    <n v="10"/>
    <n v="100"/>
    <n v="229"/>
    <n v="98951"/>
    <m/>
    <s v=""/>
    <s v=""/>
    <s v="TuIbGgXF7vfcUnbShO1+tw=="/>
    <s v=""/>
    <s v="TuIbGgXF7vf4scFP2EHD/A=="/>
  </r>
  <r>
    <s v="NEON.D16.MART.DP1.20138.001.amc_cellCounts.2022-05.expanded.20231229T045235Z.csv"/>
    <s v="72307798-2bff-4ef8-a77e-42bc5265f60a"/>
    <s v="Battelle Applied Genomics"/>
    <s v="D16"/>
    <x v="27"/>
    <s v="MART.AOS.S2"/>
    <x v="1647"/>
    <d v="2022-08-29T09:00:00"/>
    <s v="OK"/>
    <x v="1653"/>
    <s v="A00000292092"/>
    <s v="BATTELLE_epifluorProtocol_V6"/>
    <s v="automated image analysis"/>
    <n v="25"/>
    <m/>
    <n v="10"/>
    <n v="10"/>
    <n v="100"/>
    <n v="296"/>
    <n v="127901"/>
    <m/>
    <s v=""/>
    <s v=""/>
    <s v="TuIbGgXF7vfcUnbShO1+tw=="/>
    <s v=""/>
    <s v="ljFJY13p6pzg2KxKCNjSrw=="/>
  </r>
  <r>
    <s v="NEON.D16.MART.DP1.20138.001.amc_cellCounts.2022-07.expanded.20231229T052330Z.csv"/>
    <s v="15ab0f74-e462-4b9b-a7a4-18bc666ca241"/>
    <s v="Battelle Applied Genomics"/>
    <s v="D16"/>
    <x v="27"/>
    <s v="MART.AOS.S2"/>
    <x v="1648"/>
    <d v="2022-08-29T09:00:00"/>
    <s v="OK"/>
    <x v="1654"/>
    <s v="A00000292725"/>
    <s v="BATTELLE_epifluorProtocol_V6"/>
    <s v="automated image analysis"/>
    <n v="25"/>
    <m/>
    <n v="10"/>
    <n v="10"/>
    <n v="100"/>
    <n v="235"/>
    <n v="101543"/>
    <m/>
    <s v=""/>
    <s v=""/>
    <s v="TuIbGgXF7vfcUnbShO1+tw=="/>
    <s v=""/>
    <s v="ljFJY13p6pzg2KxKCNjSrw=="/>
  </r>
  <r>
    <s v="NEON.D16.MART.DP1.20138.001.amc_cellCounts.2022-08.expanded.20231229T050004Z.csv"/>
    <s v="ba5986d0-155f-4824-abee-bf76b3845f84"/>
    <s v="Battelle Memorial Institute"/>
    <s v="D16"/>
    <x v="27"/>
    <s v="MART.AOS.S2"/>
    <x v="1649"/>
    <d v="2022-12-05T09:00:00"/>
    <s v="OK"/>
    <x v="1655"/>
    <s v="A00000293231"/>
    <s v="BATTELLE_epifluorProtocol_V6"/>
    <s v="automated image analysis"/>
    <n v="25"/>
    <n v="10"/>
    <n v="10"/>
    <n v="10"/>
    <n v="100"/>
    <n v="660"/>
    <n v="285185"/>
    <m/>
    <s v=""/>
    <s v=""/>
    <s v="AvTWY8HWm8s="/>
    <s v=""/>
    <s v="TuIbGgXF7vf4scFP2EHD/A=="/>
  </r>
  <r>
    <s v="NEON.D16.MART.DP1.20138.001.amc_cellCounts.2022-09.expanded.20231229T050345Z.csv"/>
    <s v="d8e642a6-f75f-4bcf-848f-98540204a7a4"/>
    <s v="Battelle Memorial Institute"/>
    <s v="D16"/>
    <x v="27"/>
    <s v="MART.AOS.S2"/>
    <x v="1650"/>
    <d v="2022-12-05T09:00:00"/>
    <s v="OK"/>
    <x v="1656"/>
    <s v="A00000293585"/>
    <s v="BATTELLE_epifluorProtocol_V6"/>
    <s v="automated image analysis"/>
    <n v="25"/>
    <m/>
    <n v="10"/>
    <n v="10"/>
    <n v="100"/>
    <n v="219"/>
    <n v="94630"/>
    <n v="0"/>
    <s v=""/>
    <s v=""/>
    <s v="TuIbGgXF7vf19myfWd/EhQ=="/>
    <s v="TuIbGgXF7vfeH3y1NAol+w=="/>
    <s v="TuIbGgXF7vf4scFP2EHD/A=="/>
  </r>
  <r>
    <s v="NEON.D16.MART.DP1.20138.001.amc_cellCounts.2022-10.expanded.20231229T062042Z.csv"/>
    <s v="f741a039-a441-4aa8-b450-73003a57d8c7"/>
    <s v="Battelle Memorial Institute"/>
    <s v="D16"/>
    <x v="27"/>
    <s v="MART.AOS.S2"/>
    <x v="1651"/>
    <d v="2022-11-30T09:00:00"/>
    <s v="OK"/>
    <x v="1657"/>
    <s v="A00000293669"/>
    <s v="BATTELLE_epifluorProtocol_V6"/>
    <s v="automated image analysis"/>
    <n v="25"/>
    <n v="10"/>
    <n v="10"/>
    <n v="10"/>
    <n v="100"/>
    <n v="810"/>
    <n v="350000"/>
    <m/>
    <s v=""/>
    <s v=""/>
    <s v="TuIbGgXF7vf19myfWd/EhQ=="/>
    <s v=""/>
    <s v="TuIbGgXF7vf4scFP2EHD/A=="/>
  </r>
  <r>
    <s v="NEON.D16.MART.DP1.20138.001.amc_cellCounts.2022-11.expanded.20231229T051208Z.csv"/>
    <s v="f3c91fed-1854-4f31-b2e3-d6872b660068"/>
    <s v="Battelle Memorial Institute"/>
    <s v="D16"/>
    <x v="27"/>
    <s v="MART.AOS.S2"/>
    <x v="1652"/>
    <d v="2023-01-31T09:00:00"/>
    <s v="OK"/>
    <x v="1658"/>
    <s v="A00000293530"/>
    <s v="BATTELLE_epifluorProtocol_V6"/>
    <s v="automated image analysis"/>
    <n v="25"/>
    <m/>
    <n v="10"/>
    <n v="10"/>
    <n v="100"/>
    <n v="271"/>
    <n v="117099"/>
    <m/>
    <s v=""/>
    <s v=""/>
    <s v="TuIbGgXF7vf5QN6lKJFDaA=="/>
    <s v=""/>
    <s v="TuIbGgXF7vdlZiSBHnEoLg=="/>
  </r>
  <r>
    <s v="NEON.D16.MART.DP1.20138.001.amc_cellCounts.2022-12.expanded.20231229T060833Z.csv"/>
    <s v="53216bdc-2a0b-40c4-860a-ccce1f58835a"/>
    <s v="Battelle Memorial Institute"/>
    <s v="D16"/>
    <x v="27"/>
    <s v="MART.AOS.S2"/>
    <x v="1653"/>
    <d v="2023-01-31T09:00:00"/>
    <s v="OK"/>
    <x v="1659"/>
    <s v="A00000293734"/>
    <s v="BATTELLE_epifluorProtocol_V6"/>
    <s v="automated image analysis"/>
    <n v="25"/>
    <m/>
    <n v="10"/>
    <n v="10"/>
    <n v="100"/>
    <n v="305"/>
    <n v="131790"/>
    <m/>
    <s v=""/>
    <s v=""/>
    <s v="TuIbGgXF7vf5QN6lKJFDaA=="/>
    <s v=""/>
    <s v="TuIbGgXF7vdlZiSBHnEoLg=="/>
  </r>
  <r>
    <s v="NEON.D16.MART.DP1.20138.001.amc_cellCounts.2023-02.expanded.20231229T154054Z.csv"/>
    <s v="aae1984d-4c11-49f3-97da-bddd9b23ed63"/>
    <s v="Battelle Memorial Institute"/>
    <s v="D16"/>
    <x v="27"/>
    <s v="MART.AOS.S2"/>
    <x v="1654"/>
    <d v="2023-03-29T09:00:00"/>
    <s v="Other (describe in remarks)"/>
    <x v="1660"/>
    <s v="A00000293862"/>
    <s v="BATTELLE_epifluorProtocol_V6"/>
    <s v="automated image analysis"/>
    <n v="25"/>
    <m/>
    <n v="10"/>
    <n v="10"/>
    <n v="100"/>
    <n v="325"/>
    <n v="140432"/>
    <m/>
    <s v=""/>
    <s v="Sample arrived frozen but analzyable"/>
    <s v="TuIbGgXF7vf63arGW51dzg=="/>
    <s v=""/>
    <s v="TuIbGgXF7vfwmbH0HRfL8A=="/>
  </r>
  <r>
    <s v="NEON.D16.MART.DP1.20138.001.amc_cellCounts.2023-03.expanded.20231229T165134Z.csv"/>
    <s v="719bb551-11b2-4264-b664-210d76b8a1fc"/>
    <s v="Battelle Memorial Institute"/>
    <s v="D16"/>
    <x v="27"/>
    <s v="MART.AOS.S2"/>
    <x v="1655"/>
    <d v="2023-03-29T09:00:00"/>
    <s v="Other (describe in remarks)"/>
    <x v="1661"/>
    <s v="A00000293930"/>
    <s v="BATTELLE_epifluorProtocol_V6"/>
    <s v="automated image analysis"/>
    <n v="25"/>
    <m/>
    <n v="10"/>
    <n v="10"/>
    <n v="100"/>
    <n v="263"/>
    <n v="113642"/>
    <m/>
    <s v=""/>
    <s v="Sample arrived frozen but analzyable"/>
    <s v="TuIbGgXF7vf63arGW51dzg=="/>
    <s v=""/>
    <s v="TuIbGgXF7vfwmbH0HRfL8A=="/>
  </r>
  <r>
    <s v="NEON.D16.MART.DP1.20138.001.amc_cellCounts.2023-04.expanded.20231229T165749Z.csv"/>
    <s v="8868263d-e8a4-44b1-a87e-e725c2947a07"/>
    <s v="Battelle Memorial Institute"/>
    <s v="D16"/>
    <x v="27"/>
    <s v="MART.AOS.S2"/>
    <x v="1656"/>
    <d v="2023-08-21T09:00:00"/>
    <s v="OK"/>
    <x v="1662"/>
    <s v="A00000426750"/>
    <s v="BATTELLE_epifluorProtocol_V6"/>
    <s v="automated image analysis"/>
    <n v="25"/>
    <m/>
    <n v="10"/>
    <n v="10"/>
    <n v="100"/>
    <n v="261"/>
    <n v="112778"/>
    <m/>
    <s v=""/>
    <s v=""/>
    <s v="Xl33bhz5pww="/>
    <s v=""/>
    <s v="Mp+jsXCSuiERzR29wwTEow=="/>
  </r>
  <r>
    <s v="NEON.D16.MART.DP1.20138.001.amc_cellCounts.2023-05.expanded.20231229T164742Z.csv"/>
    <s v="d806afec-79ad-48b7-8ecb-50c02fd18e43"/>
    <s v="Battelle Memorial Institute"/>
    <s v="D16"/>
    <x v="27"/>
    <s v="MART.AOS.S2"/>
    <x v="1657"/>
    <d v="2023-08-21T09:00:00"/>
    <s v="OK"/>
    <x v="1663"/>
    <s v="A00000426961"/>
    <s v="BATTELLE_epifluorProtocol_V6"/>
    <s v="automated image analysis"/>
    <n v="25"/>
    <m/>
    <n v="10"/>
    <n v="10"/>
    <n v="100"/>
    <n v="295"/>
    <n v="127469"/>
    <m/>
    <s v=""/>
    <s v=""/>
    <s v="Xl33bhz5pww="/>
    <s v=""/>
    <s v="Mp+jsXCSuiERzR29wwTEow=="/>
  </r>
  <r>
    <s v="NEON.D16.MART.DP1.20138.001.amc_cellCounts.2023-06.expanded.20231229T161758Z.csv"/>
    <s v="5a0f13e0-82c6-4682-8b91-617f749ca069"/>
    <s v="Battelle Memorial Institute"/>
    <s v="D16"/>
    <x v="27"/>
    <s v="MART.AOS.S2"/>
    <x v="1658"/>
    <d v="2023-08-21T09:00:00"/>
    <s v="OK"/>
    <x v="1664"/>
    <s v="A00000294263"/>
    <s v="BATTELLE_epifluorProtocol_V6"/>
    <s v="automated image analysis"/>
    <n v="25"/>
    <m/>
    <n v="10"/>
    <n v="10"/>
    <n v="100"/>
    <n v="301"/>
    <n v="130062"/>
    <n v="3.1"/>
    <s v=""/>
    <s v=""/>
    <s v="Xl33bhz5pww="/>
    <s v="TuIbGgXF7vfcUnbShO1+tw=="/>
    <s v="Mp+jsXCSuiERzR29wwTEow=="/>
  </r>
  <r>
    <s v="NEON.D16.MART.DP1.20138.001.amc_cellCounts.2023-07.expanded.20231229T165325Z.csv"/>
    <s v="bb6c5558-aa01-466d-bb58-5e27c6a52b95"/>
    <s v="Battelle Memorial Institute"/>
    <s v="D16"/>
    <x v="27"/>
    <s v="MART.AOS.S2"/>
    <x v="1659"/>
    <d v="2023-08-21T09:00:00"/>
    <s v="OK"/>
    <x v="1665"/>
    <s v="A00000294276"/>
    <s v="BATTELLE_epifluorProtocol_V6"/>
    <s v="automated image analysis"/>
    <n v="25"/>
    <m/>
    <n v="10"/>
    <n v="10"/>
    <n v="100"/>
    <n v="216"/>
    <n v="93333"/>
    <m/>
    <s v=""/>
    <s v=""/>
    <s v="Xl33bhz5pww="/>
    <s v=""/>
    <s v="Mp+jsXCSuiERzR29wwTEow=="/>
  </r>
  <r>
    <s v="NEON.D16.MCRA.DP1.20138.001.amc_cellCounts.2017-06.expanded.20231227T074725Z.csv"/>
    <s v="a5395121-3137-482b-8cd2-aa05f3b47d18"/>
    <s v="Battelle Applied Genomics"/>
    <s v="D16"/>
    <x v="28"/>
    <s v="MCRA.AOS.S2"/>
    <x v="1660"/>
    <d v="2017-07-20T09:00:00"/>
    <s v="OK"/>
    <x v="1666"/>
    <s v=""/>
    <s v="BATTELLE_epifluorProtocol_V3"/>
    <s v="automated image analysis"/>
    <n v="47"/>
    <m/>
    <n v="10"/>
    <n v="10"/>
    <n v="100"/>
    <n v="154"/>
    <n v="304198"/>
    <n v="1.1000000000000001"/>
    <s v=""/>
    <s v="Low number cells/image, recommend increasing volume in future."/>
    <s v="SAi69pQ5esk="/>
    <s v=""/>
    <s v=""/>
  </r>
  <r>
    <s v="NEON.D16.MCRA.DP1.20138.001.amc_cellCounts.2017-07.expanded.20231227T082345Z.csv"/>
    <s v="59b8858d-c989-4e25-b013-61f014873e75"/>
    <s v="Battelle Applied Genomics"/>
    <s v="D16"/>
    <x v="28"/>
    <s v="MCRA.AOS.S2"/>
    <x v="1661"/>
    <d v="2017-07-20T09:00:00"/>
    <s v="OK"/>
    <x v="1667"/>
    <s v=""/>
    <s v="BATTELLE_epifluorProtocol_V3"/>
    <s v="automated image analysis"/>
    <n v="47"/>
    <m/>
    <n v="13"/>
    <n v="10"/>
    <n v="100"/>
    <n v="217"/>
    <n v="329725"/>
    <n v="1.1000000000000001"/>
    <s v=""/>
    <s v=""/>
    <s v="SAi69pQ5esk="/>
    <s v=""/>
    <s v=""/>
  </r>
  <r>
    <s v="NEON.D16.MCRA.DP1.20138.001.amc_cellCounts.2017-08.expanded.20231227T035155Z.csv"/>
    <s v="e5ab00b8-d3fd-4040-b8d0-377157e97b9a"/>
    <s v="Battelle Applied Genomics"/>
    <s v="D16"/>
    <x v="28"/>
    <s v="MCRA.AOS.S2"/>
    <x v="1662"/>
    <d v="2017-09-18T09:00:00"/>
    <s v="Cold chain broken"/>
    <x v="1668"/>
    <s v=""/>
    <s v="BATTELLE_epifluorProtocol_V3"/>
    <s v="automated image analysis"/>
    <n v="47"/>
    <m/>
    <n v="10"/>
    <n v="16"/>
    <n v="100"/>
    <n v="113"/>
    <n v="144006"/>
    <n v="0"/>
    <s v=""/>
    <s v="Sample arrived warm. Refrigerated upon arrival and processed within 7 days."/>
    <s v="SAi69pQ5esk="/>
    <s v=""/>
    <s v=""/>
  </r>
  <r>
    <s v="NEON.D16.MCRA.DP1.20138.001.amc_cellCounts.2017-09.expanded.20231227T050357Z.csv"/>
    <s v="31258091-2465-4e23-b9ff-764d787ec82f"/>
    <s v="Battelle Applied Genomics"/>
    <s v="D16"/>
    <x v="28"/>
    <s v="MCRA.AOS.S2"/>
    <x v="1663"/>
    <d v="2017-11-29T09:00:00"/>
    <s v="Handling error"/>
    <x v="1669"/>
    <s v=""/>
    <s v="BATTELLE_epifluorProtocol_V3"/>
    <s v="automated image analysis"/>
    <n v="25"/>
    <m/>
    <n v="10"/>
    <n v="10"/>
    <n v="100"/>
    <n v="103"/>
    <n v="44506"/>
    <n v="0.6"/>
    <s v=""/>
    <s v="Sample received with aproximently 50% of expected volume. Filtered with approximately 10 mL of sample. Raw microbial abundance approximate."/>
    <s v="SAi69pQ5esk="/>
    <s v=""/>
    <s v=""/>
  </r>
  <r>
    <s v="NEON.D16.MCRA.DP1.20138.001.amc_cellCounts.2017-10.expanded.20231227T033447Z.csv"/>
    <s v="2e8737ae-e2d3-45b4-8348-ec0528149329"/>
    <s v="Battelle Applied Genomics"/>
    <s v="D16"/>
    <x v="28"/>
    <s v="MCRA.AOS.S2"/>
    <x v="1664"/>
    <d v="2017-11-29T09:00:00"/>
    <s v="Handling error"/>
    <x v="1670"/>
    <s v=""/>
    <s v="BATTELLE_epifluorProtocol_V3"/>
    <s v="automated image analysis"/>
    <n v="25"/>
    <m/>
    <n v="10"/>
    <n v="20"/>
    <n v="100"/>
    <n v="100"/>
    <n v="21605"/>
    <n v="0.6"/>
    <s v=""/>
    <s v="Filtered with approximately 20 mL of sample. Raw Microbial abundance approximate."/>
    <s v="SAi69pQ5esk="/>
    <s v=""/>
    <s v=""/>
  </r>
  <r>
    <s v="NEON.D16.MCRA.DP1.20138.001.amc_cellCounts.2017-11.expanded.20231227T082144Z.csv"/>
    <s v="3ee76984-3517-4ff9-8a47-d5475b4a12e2"/>
    <s v="Battelle Applied Genomics"/>
    <s v="D16"/>
    <x v="28"/>
    <s v="MCRA.AOS.S2"/>
    <x v="1665"/>
    <d v="2017-11-29T09:00:00"/>
    <s v="Handling error"/>
    <x v="1671"/>
    <s v=""/>
    <s v="BATTELLE_epifluorProtocol_V3"/>
    <s v="automated image analysis"/>
    <n v="25"/>
    <m/>
    <n v="10"/>
    <n v="20"/>
    <n v="100"/>
    <n v="64"/>
    <n v="13827"/>
    <n v="0.6"/>
    <s v="LR"/>
    <s v="Filtered with approximately 20 mL of sample. Raw Microbial abundance approximate."/>
    <s v="SAi69pQ5esk="/>
    <s v=""/>
    <s v=""/>
  </r>
  <r>
    <s v="NEON.D16.MCRA.DP1.20138.001.amc_cellCounts.2017-12.expanded.20231227T035719Z.csv"/>
    <s v="3f278f49-a931-4540-9971-7870f1ddee43"/>
    <s v="Battelle Applied Genomics"/>
    <s v="D16"/>
    <x v="28"/>
    <s v="MCRA.AOS.S2"/>
    <x v="1666"/>
    <d v="2018-01-18T09:00:00"/>
    <s v="OK"/>
    <x v="1672"/>
    <s v=""/>
    <s v="BATTELLE_epifluorProtocol_V3"/>
    <s v="automated image analysis"/>
    <n v="25"/>
    <m/>
    <n v="10"/>
    <n v="20"/>
    <n v="100"/>
    <n v="31"/>
    <n v="6698"/>
    <n v="0.6"/>
    <s v="LR"/>
    <s v=""/>
    <s v="SAi69pQ5esk="/>
    <s v=""/>
    <s v=""/>
  </r>
  <r>
    <s v="NEON.D16.MCRA.DP1.20138.001.amc_cellCounts.2018-01.expanded.20231228T182427Z.csv"/>
    <s v="2c3c31ee-5279-4f8e-b2ed-e38b6938a963"/>
    <s v="Battelle Applied Genomics"/>
    <s v="D16"/>
    <x v="28"/>
    <s v="MCRA.AOS.S2"/>
    <x v="1667"/>
    <d v="2018-03-23T09:00:00"/>
    <s v="OK"/>
    <x v="1673"/>
    <s v=""/>
    <s v="BATTELLE_epifluorProtocol_V3"/>
    <s v="automated image analysis"/>
    <n v="25"/>
    <m/>
    <n v="10"/>
    <n v="20"/>
    <n v="100"/>
    <n v="158"/>
    <n v="34136"/>
    <n v="0.6"/>
    <s v=""/>
    <s v=""/>
    <s v="TuIbGgXF7vf63arGW51dzg=="/>
    <s v=""/>
    <s v="TuIbGgXF7vcxFNi0e8oPZg=="/>
  </r>
  <r>
    <s v="NEON.D16.MCRA.DP1.20138.001.amc_cellCounts.2018-03.expanded.20231228T195014Z.csv"/>
    <s v="bc4cc333-9c1e-4e87-835b-c6894704efcf"/>
    <s v="Battelle Applied Genomics"/>
    <s v="D16"/>
    <x v="28"/>
    <s v="MCRA.AOS.S2"/>
    <x v="1668"/>
    <d v="2018-04-19T09:00:00"/>
    <s v="OK"/>
    <x v="1674"/>
    <s v=""/>
    <s v="BATTELLE_epifluorProtocol_V3"/>
    <s v="automated image analysis"/>
    <n v="25"/>
    <m/>
    <n v="12"/>
    <n v="19"/>
    <n v="100"/>
    <n v="130"/>
    <n v="24381"/>
    <n v="2.8"/>
    <s v=""/>
    <s v=""/>
    <s v="TuIbGgXF7vf63arGW51dzg=="/>
    <s v=""/>
    <s v="TuIbGgXF7vcxFNi0e8oPZg=="/>
  </r>
  <r>
    <s v="NEON.D16.MCRA.DP1.20138.001.amc_cellCounts.2018-03.expanded.20231228T195014Z.csv"/>
    <s v="65568f04-4e3b-489f-9290-b788703855b4"/>
    <s v="Battelle Applied Genomics"/>
    <s v="D16"/>
    <x v="28"/>
    <s v="MCRA.AOS.S2"/>
    <x v="1669"/>
    <d v="2018-05-17T09:00:00"/>
    <s v="OK"/>
    <x v="1675"/>
    <s v=""/>
    <s v="BATTELLE_epifluorProtocol_V3"/>
    <s v="automated image analysis"/>
    <n v="25"/>
    <m/>
    <n v="12"/>
    <n v="20"/>
    <n v="100"/>
    <n v="331"/>
    <n v="59594"/>
    <n v="0.6"/>
    <s v=""/>
    <s v=""/>
    <s v="TuIbGgXF7vfeH3y1NAol+w=="/>
    <s v=""/>
    <s v="TuIbGgXF7vcxFNi0e8oPZg=="/>
  </r>
  <r>
    <s v="NEON.D16.MCRA.DP1.20138.001.amc_cellCounts.2018-04.expanded.20231228T175532Z.csv"/>
    <s v="b6109ebb-170c-4db5-8bf1-7350c4ad59a8"/>
    <s v="Battelle Applied Genomics"/>
    <s v="D16"/>
    <x v="28"/>
    <s v="MCRA.AOS.S2"/>
    <x v="1670"/>
    <d v="2018-05-17T09:00:00"/>
    <s v="OK"/>
    <x v="1676"/>
    <s v="A00000025735"/>
    <s v="BATTELLE_epifluorProtocol_V3"/>
    <s v="automated image analysis"/>
    <n v="25"/>
    <m/>
    <n v="11"/>
    <n v="20"/>
    <n v="100"/>
    <n v="285"/>
    <n v="55976"/>
    <n v="0.6"/>
    <s v=""/>
    <s v=""/>
    <s v="TuIbGgXF7vfeH3y1NAol+w=="/>
    <s v=""/>
    <s v="TuIbGgXF7vcxFNi0e8oPZg=="/>
  </r>
  <r>
    <s v="NEON.D16.MCRA.DP1.20138.001.amc_cellCounts.2018-05.expanded.20231228T182326Z.csv"/>
    <s v="0244a9ca-9005-4634-beb7-5d146e31337d"/>
    <s v="Battelle Applied Genomics"/>
    <s v="D16"/>
    <x v="28"/>
    <s v="MCRA.AOS.S2"/>
    <x v="1671"/>
    <d v="2018-07-11T09:00:00"/>
    <s v="OK"/>
    <x v="1677"/>
    <s v="A00000024575"/>
    <s v="BATTELLE_epifluorProtocol_V3"/>
    <s v="automated image analysis"/>
    <n v="25"/>
    <m/>
    <n v="10"/>
    <n v="15"/>
    <n v="100"/>
    <n v="134"/>
    <n v="38601"/>
    <n v="1.1000000000000001"/>
    <s v=""/>
    <s v=""/>
    <s v="TuIbGgXF7vfcUnbShO1+tw=="/>
    <s v=""/>
    <s v="TuIbGgXF7vcxFNi0e8oPZg=="/>
  </r>
  <r>
    <s v="NEON.D16.MCRA.DP1.20138.001.amc_cellCounts.2018-06.expanded.20231228T174025Z.csv"/>
    <s v="c6a64d43-6b01-4b40-81f6-cce3133b4b46"/>
    <s v="Battelle Applied Genomics"/>
    <s v="D16"/>
    <x v="28"/>
    <s v="MCRA.AOS.S2"/>
    <x v="1672"/>
    <d v="2018-07-11T09:00:00"/>
    <s v="OK"/>
    <x v="1678"/>
    <s v="A00000024594"/>
    <s v="BATTELLE_epifluorProtocol_V3"/>
    <s v="automated image analysis"/>
    <n v="25"/>
    <m/>
    <n v="10"/>
    <n v="15"/>
    <n v="100"/>
    <n v="234"/>
    <n v="67407"/>
    <n v="1.1000000000000001"/>
    <s v=""/>
    <s v=""/>
    <s v="TuIbGgXF7vfcUnbShO1+tw=="/>
    <s v=""/>
    <s v="TuIbGgXF7vcxFNi0e8oPZg=="/>
  </r>
  <r>
    <s v="NEON.D16.MCRA.DP1.20138.001.amc_cellCounts.2018-07.expanded.20231228T172547Z.csv"/>
    <s v="989b109f-3144-4e97-9e2b-9029b8c53bcd"/>
    <s v="Battelle Applied Genomics"/>
    <s v="D16"/>
    <x v="28"/>
    <s v="MCRA.AOS.S2"/>
    <x v="1673"/>
    <d v="2018-10-01T09:00:00"/>
    <s v="Cold chain broken"/>
    <x v="1679"/>
    <s v=""/>
    <s v="BATTELLE_epifluorProtocol_V3"/>
    <s v="automated image analysis"/>
    <n v="25"/>
    <m/>
    <n v="10"/>
    <n v="15"/>
    <m/>
    <n v="329"/>
    <n v="94774"/>
    <n v="0.6"/>
    <s v=""/>
    <s v="Sample arrived frozen."/>
    <s v="TuIbGgXF7vfcUnbShO1+tw=="/>
    <s v=""/>
    <s v="TuIbGgXF7vcxFNi0e8oPZg=="/>
  </r>
  <r>
    <s v="NEON.D16.MCRA.DP1.20138.001.amc_cellCounts.2018-08.expanded.20231228T191923Z.csv"/>
    <s v="8c5fcd5b-4410-4a14-80db-6fff89734135"/>
    <s v="Battelle Applied Genomics"/>
    <s v="D16"/>
    <x v="28"/>
    <s v="MCRA.AOS.S2"/>
    <x v="1674"/>
    <d v="2018-10-01T09:00:00"/>
    <s v="Cold chain broken"/>
    <x v="1680"/>
    <s v=""/>
    <s v="BATTELLE_epifluorProtocol_V3"/>
    <s v="automated image analysis"/>
    <n v="25"/>
    <m/>
    <n v="10"/>
    <n v="15"/>
    <m/>
    <n v="365"/>
    <n v="105144"/>
    <n v="0.6"/>
    <s v=""/>
    <s v="Sample arrived frozen."/>
    <s v="TuIbGgXF7vfcUnbShO1+tw=="/>
    <s v=""/>
    <s v="TuIbGgXF7vcxFNi0e8oPZg=="/>
  </r>
  <r>
    <s v="NEON.D16.MCRA.DP1.20138.001.amc_cellCounts.2018-09.expanded.20231228T184010Z.csv"/>
    <s v="e72e0ffe-6ed2-4b8b-9cf2-1fd651bb898d"/>
    <s v="Battelle Applied Genomics"/>
    <s v="D16"/>
    <x v="28"/>
    <s v="MCRA.AOS.S2"/>
    <x v="1675"/>
    <d v="2018-12-28T09:00:00"/>
    <s v="OK"/>
    <x v="1681"/>
    <s v="A00000059302"/>
    <s v="BATTELLE_epifluorProtocol_V3"/>
    <s v="automated image analysis"/>
    <n v="25"/>
    <m/>
    <n v="10"/>
    <n v="20"/>
    <n v="100"/>
    <n v="143"/>
    <n v="30895"/>
    <n v="0.6"/>
    <s v=""/>
    <s v=""/>
    <s v="TuIbGgXF7vfcUnbShO1+tw=="/>
    <s v=""/>
    <s v="TuIbGgXF7vfeH3y1NAol+w=="/>
  </r>
  <r>
    <s v="NEON.D16.MCRA.DP1.20138.001.amc_cellCounts.2018-10.expanded.20231228T200735Z.csv"/>
    <s v="8c53d9d6-e9de-4bec-b869-9f841e892b05"/>
    <s v="Battelle Applied Genomics"/>
    <s v="D16"/>
    <x v="28"/>
    <s v="MCRA.AOS.S2"/>
    <x v="1676"/>
    <d v="2018-12-28T09:00:00"/>
    <s v="OK"/>
    <x v="1682"/>
    <s v="A00000059546"/>
    <s v="BATTELLE_epifluorProtocol_V3"/>
    <s v="automated image analysis"/>
    <n v="25"/>
    <m/>
    <n v="10"/>
    <n v="20"/>
    <n v="100"/>
    <n v="171"/>
    <n v="36944"/>
    <n v="0.6"/>
    <s v=""/>
    <s v=""/>
    <s v="TuIbGgXF7vfcUnbShO1+tw=="/>
    <s v=""/>
    <s v="TuIbGgXF7vfeH3y1NAol+w=="/>
  </r>
  <r>
    <s v="NEON.D16.MCRA.DP1.20138.001.amc_cellCounts.2018-11.expanded.20231228T173442Z.csv"/>
    <s v="addadbdf-95a9-4ed6-be5d-f91e9c98c281"/>
    <s v="Battelle Applied Genomics"/>
    <s v="D16"/>
    <x v="28"/>
    <s v="MCRA.AOS.S2"/>
    <x v="1677"/>
    <d v="2019-01-30T09:00:00"/>
    <s v="OK"/>
    <x v="1683"/>
    <s v="A00000059690"/>
    <s v="BATTELLE_epifluorProtocol_V3"/>
    <s v="automated image analysis"/>
    <n v="25"/>
    <m/>
    <n v="10"/>
    <n v="15"/>
    <n v="100"/>
    <n v="1955"/>
    <n v="563169"/>
    <n v="0.6"/>
    <s v=""/>
    <s v=""/>
    <s v="TuIbGgXF7vfcUnbShO1+tw=="/>
    <s v=""/>
    <s v="TuIbGgXF7vfeH3y1NAol+w=="/>
  </r>
  <r>
    <s v="NEON.D16.MCRA.DP1.20138.001.amc_cellCounts.2018-12.expanded.20231228T185904Z.csv"/>
    <s v="e15ab1ab-bb0a-41b9-8389-ef3e69179b7d"/>
    <s v="Battelle Applied Genomics"/>
    <s v="D16"/>
    <x v="28"/>
    <s v="MCRA.AOS.S2"/>
    <x v="1678"/>
    <d v="2019-01-30T09:00:00"/>
    <s v="Other (describe in remarks)"/>
    <x v="1684"/>
    <s v="A00000061352"/>
    <s v="BATTELLE_epifluorProtocol_V3"/>
    <s v="manual image analysis"/>
    <n v="25"/>
    <m/>
    <n v="0"/>
    <n v="15"/>
    <n v="100"/>
    <m/>
    <m/>
    <n v="0.6"/>
    <s v=""/>
    <s v="Large amount of organic material was present on filtered sample. Cells spread over multiple focal planes. Representative images could not be analyzed."/>
    <s v="TuIbGgXF7vfcUnbShO1+tw=="/>
    <s v=""/>
    <s v="TuIbGgXF7vfeH3y1NAol+w=="/>
  </r>
  <r>
    <s v="NEON.D16.MCRA.DP1.20138.001.amc_cellCounts.2019-01.expanded.20231227T195658Z.csv"/>
    <s v="6df2e92e-1daa-4008-bb3f-76711cae1d40"/>
    <s v="Battelle Applied Genomics"/>
    <s v="D16"/>
    <x v="28"/>
    <s v="MCRA.AOS.S2"/>
    <x v="1679"/>
    <d v="2019-03-20T09:00:00"/>
    <s v="OK"/>
    <x v="1685"/>
    <s v="A00000061038"/>
    <s v="BATTELLE_epifluorProtocol_V3"/>
    <s v="automated image analysis"/>
    <n v="25"/>
    <m/>
    <n v="10"/>
    <n v="15"/>
    <n v="100"/>
    <n v="528"/>
    <n v="152099"/>
    <n v="1.7"/>
    <s v=""/>
    <s v=""/>
    <s v="TuIbGgXF7vfcUnbShO1+tw=="/>
    <s v=""/>
    <s v="vMLbKuU6fpEPi1m0ln3TkA=="/>
  </r>
  <r>
    <s v="NEON.D16.MCRA.DP1.20138.001.amc_cellCounts.2019-04.expanded.20231227T181106Z.csv"/>
    <s v="a7667086-d4dc-427f-a8a2-d604187a2ba6"/>
    <s v="Battelle Applied Genomics"/>
    <s v="D16"/>
    <x v="28"/>
    <s v="MCRA.AOS.S2"/>
    <x v="1680"/>
    <d v="2019-05-30T09:00:00"/>
    <s v="OK"/>
    <x v="1686"/>
    <s v="A00000060789"/>
    <s v="BATTELLE_epifluorProtocol_V3"/>
    <s v="automated image analysis"/>
    <n v="25"/>
    <m/>
    <n v="10"/>
    <n v="10"/>
    <n v="100"/>
    <n v="262"/>
    <n v="113210"/>
    <n v="1.7"/>
    <s v=""/>
    <s v=""/>
    <s v="TuIbGgXF7vf19myfWd/EhQ=="/>
    <s v=""/>
    <s v="vMLbKuU6fpEPi1m0ln3TkA=="/>
  </r>
  <r>
    <s v="NEON.D16.MCRA.DP1.20138.001.amc_cellCounts.2019-05.expanded.20231227T170936Z.csv"/>
    <s v="84cca374-aae6-4f10-949b-2d4165fa9bda"/>
    <s v="Battelle Applied Genomics"/>
    <s v="D16"/>
    <x v="28"/>
    <s v="MCRA.AOS.S2"/>
    <x v="1681"/>
    <d v="2019-08-01T09:00:00"/>
    <s v="OK"/>
    <x v="1687"/>
    <s v="A00000060820"/>
    <s v="BATTELLE_epifluorProtocol_V3"/>
    <s v="automated image analysis"/>
    <n v="25"/>
    <m/>
    <n v="11"/>
    <n v="10"/>
    <n v="100"/>
    <n v="726"/>
    <n v="285185"/>
    <n v="0.6"/>
    <s v=""/>
    <s v=""/>
    <s v="TuIbGgXF7vfeH3y1NAol+w=="/>
    <s v=""/>
    <s v="TuIbGgXF7vfeH3y1NAol+w=="/>
  </r>
  <r>
    <s v="NEON.D16.MCRA.DP1.20138.001.amc_cellCounts.2019-06.expanded.20231227T170429Z.csv"/>
    <s v="ec80846d-ca44-44ac-9c4a-f79f6de735d6"/>
    <s v="Battelle Applied Genomics"/>
    <s v="D16"/>
    <x v="28"/>
    <s v="MCRA.AOS.S2"/>
    <x v="1682"/>
    <d v="2019-08-01T09:00:00"/>
    <s v="OK"/>
    <x v="1688"/>
    <s v="A00000060638"/>
    <s v="BATTELLE_epifluorProtocol_V3"/>
    <s v="manual image analysis"/>
    <n v="25"/>
    <m/>
    <n v="14"/>
    <n v="10"/>
    <n v="100"/>
    <n v="235"/>
    <n v="72531"/>
    <n v="0.6"/>
    <s v=""/>
    <s v=""/>
    <s v="TuIbGgXF7vfeH3y1NAol+w=="/>
    <s v=""/>
    <s v="TuIbGgXF7vfeH3y1NAol+w=="/>
  </r>
  <r>
    <s v="NEON.D16.MCRA.DP1.20138.001.amc_cellCounts.2019-07.expanded.20231227T184509Z.csv"/>
    <s v="bcce693f-3a84-41e2-ad2f-e917c7a1885e"/>
    <s v="Battelle Applied Genomics"/>
    <s v="D16"/>
    <x v="28"/>
    <s v="MCRA.AOS.S2"/>
    <x v="1683"/>
    <d v="2019-10-02T09:00:00"/>
    <s v="Other (describe in remarks)"/>
    <x v="1689"/>
    <s v="A00000105917"/>
    <s v="BATTELLE_epifluorProtocol_V3"/>
    <s v="automated image analysis"/>
    <n v="25"/>
    <m/>
    <n v="10"/>
    <n v="10"/>
    <n v="100"/>
    <n v="467"/>
    <n v="201790"/>
    <n v="2.8"/>
    <s v=""/>
    <s v="Sample was shipped to wrong facility and was not maintained at 2-10C"/>
    <s v="TuIbGgXF7vc5xgynINeH1g=="/>
    <s v=""/>
    <s v="TuIbGgXF7vfeH3y1NAol+w=="/>
  </r>
  <r>
    <s v="NEON.D16.MCRA.DP1.20138.001.amc_cellCounts.2019-08.expanded.20231227T172316Z.csv"/>
    <s v="9f182e86-6c04-4291-a2f9-147fa9475e89"/>
    <s v="Battelle Applied Genomics"/>
    <s v="D16"/>
    <x v="28"/>
    <s v="MCRA.AOS.S2"/>
    <x v="1684"/>
    <d v="2019-10-02T09:00:00"/>
    <s v="Other (describe in remarks)"/>
    <x v="1690"/>
    <s v="A00000106232"/>
    <s v="BATTELLE_epifluorProtocol_V3"/>
    <s v="automated image analysis"/>
    <n v="25"/>
    <m/>
    <n v="10"/>
    <n v="10"/>
    <n v="100"/>
    <n v="594"/>
    <n v="256667"/>
    <n v="2.8"/>
    <s v=""/>
    <s v="Sample was shipped to wrong facility and was not maintained at 2-10C"/>
    <s v="TuIbGgXF7vc5xgynINeH1g=="/>
    <s v=""/>
    <s v="TuIbGgXF7vfeH3y1NAol+w=="/>
  </r>
  <r>
    <s v="NEON.D16.MCRA.DP1.20138.001.amc_cellCounts.2019-08.expanded.20231227T172316Z.csv"/>
    <s v="0f63d7fa-4814-4b42-ab7a-b7f3c1095a26"/>
    <s v="Battelle Applied Genomics"/>
    <s v="D16"/>
    <x v="28"/>
    <s v="MCRA.AOS.S2"/>
    <x v="1685"/>
    <d v="2019-10-02T09:00:00"/>
    <s v="Other (describe in remarks)"/>
    <x v="1691"/>
    <s v="A00000105965"/>
    <s v="BATTELLE_epifluorProtocol_V3"/>
    <s v="automated image analysis"/>
    <n v="25"/>
    <m/>
    <n v="10"/>
    <n v="10"/>
    <n v="100"/>
    <n v="542"/>
    <n v="234198"/>
    <n v="2.8"/>
    <s v=""/>
    <s v="Sample was shipped to wrong facility and was not maintained at 2-10C"/>
    <s v="TuIbGgXF7vc5xgynINeH1g=="/>
    <s v=""/>
    <s v="TuIbGgXF7vfeH3y1NAol+w=="/>
  </r>
  <r>
    <s v="NEON.D16.MCRA.DP1.20138.001.amc_cellCounts.2019-08.expanded.20231227T172316Z.csv"/>
    <s v="32ad4b5c-f795-470a-9151-c61ba1cbef9d"/>
    <s v="Battelle Applied Genomics"/>
    <s v="D16"/>
    <x v="28"/>
    <s v="MCRA.AOS.S2"/>
    <x v="1686"/>
    <d v="2019-10-02T09:00:00"/>
    <s v="Other (describe in remarks)"/>
    <x v="1692"/>
    <s v="A00000139414"/>
    <s v="BATTELLE_epifluorProtocol_V3"/>
    <s v="automated image analysis"/>
    <n v="25"/>
    <m/>
    <n v="10"/>
    <n v="10"/>
    <n v="100"/>
    <n v="426"/>
    <n v="184074"/>
    <n v="2.8"/>
    <s v=""/>
    <s v="Sample was shipped to wrong facility and was not maintained at 2-10C"/>
    <s v="TuIbGgXF7vc5xgynINeH1g=="/>
    <s v=""/>
    <s v="TuIbGgXF7vfeH3y1NAol+w=="/>
  </r>
  <r>
    <s v="NEON.D16.MCRA.DP1.20138.001.amc_cellCounts.2019-09.expanded.20231227T183422Z.csv"/>
    <s v="70081c6e-0665-4c11-8cce-5432c017fedd"/>
    <s v="Battelle Applied Genomics"/>
    <s v="D16"/>
    <x v="28"/>
    <s v="MCRA.AOS.S2"/>
    <x v="1687"/>
    <d v="2019-11-20T09:00:00"/>
    <s v="OK"/>
    <x v="1693"/>
    <s v="A00000106290"/>
    <s v="BATTELLE_epifluorProtocol_V4"/>
    <s v="automated image analysis"/>
    <n v="25"/>
    <m/>
    <n v="10"/>
    <n v="10"/>
    <n v="100"/>
    <n v="241"/>
    <n v="1041358"/>
    <m/>
    <s v=""/>
    <s v=""/>
    <s v="TuIbGgXF7vevZb0caRpZAQ=="/>
    <s v=""/>
    <s v="TuIbGgXF7vfkyq5thAKFMA=="/>
  </r>
  <r>
    <s v="NEON.D16.MCRA.DP1.20138.001.amc_cellCounts.2019-10.expanded.20231227T190511Z.csv"/>
    <s v="23f75d1d-4b8a-4a85-8bbf-e8b935d63a0e"/>
    <s v="Battelle Applied Genomics"/>
    <s v="D16"/>
    <x v="28"/>
    <s v="MCRA.AOS.S2"/>
    <x v="1688"/>
    <d v="2019-11-20T09:00:00"/>
    <s v="OK"/>
    <x v="1694"/>
    <s v="A00000140184"/>
    <s v="BATTELLE_epifluorProtocol_V4"/>
    <s v="automated image analysis"/>
    <n v="25"/>
    <m/>
    <n v="10"/>
    <n v="10"/>
    <n v="100"/>
    <n v="332"/>
    <n v="1434568"/>
    <m/>
    <s v=""/>
    <s v=""/>
    <s v="TuIbGgXF7vevZb0caRpZAQ=="/>
    <s v=""/>
    <s v="TuIbGgXF7vfkyq5thAKFMA=="/>
  </r>
  <r>
    <s v="NEON.D16.MCRA.DP1.20138.001.amc_cellCounts.2019-11.expanded.20231227T182821Z.csv"/>
    <s v="7567be34-7102-409e-b315-5d32033d1442"/>
    <s v="Battelle Applied Genomics"/>
    <s v="D16"/>
    <x v="28"/>
    <s v="MCRA.AOS.S2"/>
    <x v="1689"/>
    <d v="2020-01-20T09:00:00"/>
    <s v="OK"/>
    <x v="1695"/>
    <s v="A00000106679"/>
    <s v="BATTELLE_epifluorProtocol_V4"/>
    <s v="automated image analysis"/>
    <n v="25"/>
    <m/>
    <n v="10"/>
    <n v="10"/>
    <n v="100"/>
    <n v="166"/>
    <n v="71728"/>
    <m/>
    <s v=""/>
    <s v=""/>
    <s v="TuIbGgXF7vf63arGW51dzg=="/>
    <s v=""/>
    <s v="TuIbGgXF7vfkyq5thAKFMA=="/>
  </r>
  <r>
    <s v="NEON.D16.MCRA.DP1.20138.001.amc_cellCounts.2019-12.expanded.20231227T165935Z.csv"/>
    <s v="3521273a-5246-4d2d-9acc-82123155bbf4"/>
    <s v="Battelle Applied Genomics"/>
    <s v="D16"/>
    <x v="28"/>
    <s v="MCRA.AOS.S2"/>
    <x v="1690"/>
    <d v="2020-01-20T09:00:00"/>
    <s v="OK"/>
    <x v="1696"/>
    <s v="A00000106788"/>
    <s v="BATTELLE_epifluorProtocol_V4"/>
    <s v="automated image analysis"/>
    <n v="25"/>
    <m/>
    <n v="10"/>
    <n v="10"/>
    <n v="100"/>
    <n v="280"/>
    <n v="120988"/>
    <m/>
    <s v=""/>
    <s v=""/>
    <s v="TuIbGgXF7vf63arGW51dzg=="/>
    <s v=""/>
    <s v="TuIbGgXF7vfkyq5thAKFMA=="/>
  </r>
  <r>
    <s v="NEON.D16.MCRA.DP1.20138.001.amc_cellCounts.2020-01.expanded.20231227T223753Z.csv"/>
    <s v="b96f4b9b-647f-46a2-a4b9-b15574cad0cd"/>
    <s v="Battelle Applied Genomics"/>
    <s v="D16"/>
    <x v="28"/>
    <s v="MCRA.AOS.S2"/>
    <x v="1691"/>
    <d v="2020-04-09T09:00:00"/>
    <s v="OK"/>
    <x v="1697"/>
    <s v="A00000106863"/>
    <s v="BATTELLE_epifluorProtocol_V4"/>
    <s v="automated image analysis"/>
    <n v="25"/>
    <m/>
    <n v="10"/>
    <n v="10"/>
    <n v="100"/>
    <n v="697"/>
    <n v="301173"/>
    <m/>
    <s v=""/>
    <s v=""/>
    <s v="TuIbGgXF7vfcUnbShO1+tw=="/>
    <s v=""/>
    <s v="TuIbGgXF7veSFaINxEViRw=="/>
  </r>
  <r>
    <s v="NEON.D16.MCRA.DP1.20138.001.amc_cellCounts.2020-02.expanded.20231227T212812Z.csv"/>
    <s v="a16b9de6-88d8-429e-961c-fb820c316a97"/>
    <s v="Battelle Applied Genomics"/>
    <s v="D16"/>
    <x v="28"/>
    <s v="MCRA.AOS.S2"/>
    <x v="1692"/>
    <d v="2020-04-09T09:00:00"/>
    <s v="OK"/>
    <x v="1698"/>
    <s v="A00000109381"/>
    <s v="BATTELLE_epifluorProtocol_V4"/>
    <s v="automated image analysis"/>
    <n v="25"/>
    <m/>
    <n v="10"/>
    <n v="10"/>
    <n v="100"/>
    <n v="770"/>
    <n v="332716"/>
    <m/>
    <s v=""/>
    <s v=""/>
    <s v="TuIbGgXF7vfcUnbShO1+tw=="/>
    <s v=""/>
    <s v="TuIbGgXF7veSFaINxEViRw=="/>
  </r>
  <r>
    <s v="NEON.D16.MCRA.DP1.20138.001.amc_cellCounts.2020-03.expanded.20231227T214905Z.csv"/>
    <s v="ed95d876-b6cf-499e-b8e3-2a15783f746a"/>
    <s v="Battelle Applied Genomics"/>
    <s v="D16"/>
    <x v="28"/>
    <s v="MCRA.AOS.S2"/>
    <x v="1693"/>
    <d v="2020-08-04T09:00:00"/>
    <s v="OK"/>
    <x v="1699"/>
    <s v="A00000107080"/>
    <s v="BATTELLE_epifluorProtocol_V4"/>
    <s v="automated image analysis"/>
    <n v="25"/>
    <m/>
    <n v="10"/>
    <n v="10"/>
    <n v="100"/>
    <n v="1838"/>
    <n v="794198"/>
    <n v="1"/>
    <s v=""/>
    <s v=""/>
    <s v="TuIbGgXF7vfcUnbShO1+tw=="/>
    <s v="TuIbGgXF7vfkyq5thAKFMA=="/>
    <s v="TuIbGgXF7vfkyq5thAKFMA=="/>
  </r>
  <r>
    <s v="NEON.D16.MCRA.DP1.20138.001.amc_cellCounts.2020-07.expanded.20231227T222050Z.csv"/>
    <s v="c47a90dc-4528-4d2f-b66a-8013d58259ae"/>
    <s v="Battelle Applied Genomics"/>
    <s v="D16"/>
    <x v="28"/>
    <s v="MCRA.AOS.S2"/>
    <x v="1694"/>
    <d v="2020-08-10T09:00:00"/>
    <s v="OK"/>
    <x v="1700"/>
    <s v="A00000107125"/>
    <s v="BATTELLE_epifluorProtocol_V4"/>
    <s v="automated image analysis"/>
    <n v="25"/>
    <m/>
    <n v="10"/>
    <n v="10"/>
    <n v="100"/>
    <n v="431"/>
    <n v="186235"/>
    <m/>
    <s v=""/>
    <s v=""/>
    <s v="TuIbGgXF7vfcUnbShO1+tw=="/>
    <s v=""/>
    <s v="TuIbGgXF7vfkyq5thAKFMA=="/>
  </r>
  <r>
    <s v="NEON.D16.MCRA.DP1.20138.001.amc_cellCounts.2020-08.expanded.20231227T210553Z.csv"/>
    <s v="b493b079-0099-4897-a782-f28ede00a32a"/>
    <s v="Battelle Applied Genomics"/>
    <s v="D16"/>
    <x v="28"/>
    <s v="MCRA.AOS.S2"/>
    <x v="1695"/>
    <d v="2020-10-21T09:00:00"/>
    <s v="OK"/>
    <x v="1701"/>
    <s v="A00000107513"/>
    <s v="BATTELLE_epifluorProtocol_V4"/>
    <s v="automated image analysis"/>
    <n v="25"/>
    <m/>
    <n v="10"/>
    <n v="10"/>
    <n v="100"/>
    <n v="412"/>
    <n v="178025"/>
    <n v="3.4"/>
    <s v=""/>
    <s v=""/>
    <s v="TuIbGgXF7vf19myfWd/EhQ=="/>
    <s v="TuIbGgXF7vfcUnbShO1+tw=="/>
    <s v="TuIbGgXF7vfkyq5thAKFMA=="/>
  </r>
  <r>
    <s v="NEON.D16.MCRA.DP1.20138.001.amc_cellCounts.2020-09.expanded.20231227T205203Z.csv"/>
    <s v="ac4235fa-2bc0-4a08-8bb4-711d5912fd59"/>
    <s v="Battelle Applied Genomics"/>
    <s v="D16"/>
    <x v="28"/>
    <s v="MCRA.AOS.S2"/>
    <x v="1696"/>
    <d v="2020-10-21T09:00:00"/>
    <s v="OK"/>
    <x v="1702"/>
    <s v="A00000107531"/>
    <s v="BATTELLE_epifluorProtocol_V4"/>
    <s v="automated image analysis"/>
    <n v="25"/>
    <m/>
    <n v="10"/>
    <n v="10"/>
    <n v="100"/>
    <n v="687"/>
    <n v="296852"/>
    <m/>
    <s v=""/>
    <s v=""/>
    <s v="TuIbGgXF7vf19myfWd/EhQ=="/>
    <s v=""/>
    <s v="TuIbGgXF7vfkyq5thAKFMA=="/>
  </r>
  <r>
    <s v="NEON.D16.MCRA.DP1.20138.001.amc_cellCounts.2020-12.expanded.20231227T221446Z.csv"/>
    <s v="fbe31717-50b4-477c-a321-8679bafccb1d"/>
    <s v="Battelle Applied Genomics"/>
    <s v="D16"/>
    <x v="28"/>
    <s v="MCRA.AOS.S2"/>
    <x v="1697"/>
    <d v="2020-12-29T09:00:00"/>
    <s v="Handling error"/>
    <x v="1703"/>
    <s v="A00000109483"/>
    <s v="BATTELLE_epifluorProtocol_V4"/>
    <s v="automated image analysis"/>
    <n v="25"/>
    <m/>
    <n v="10"/>
    <n v="10"/>
    <n v="100"/>
    <n v="163"/>
    <n v="70432"/>
    <m/>
    <s v=""/>
    <s v="Sample was placed in freezer after receipt. Sample was frozen when placed at 2-8C but was analyzable."/>
    <s v="TuIbGgXF7vcxFNi0e8oPZg=="/>
    <s v=""/>
    <s v="TuIbGgXF7vfkyq5thAKFMA=="/>
  </r>
  <r>
    <s v="NEON.D16.MCRA.DP1.20138.001.amc_cellCounts.2021-02.expanded.20231228T005647Z.csv"/>
    <s v="ada616da-c5c9-4fdc-a5c1-5f5a473a6bfe"/>
    <s v="Battelle Applied Genomics"/>
    <s v="D16"/>
    <x v="28"/>
    <s v="MCRA.AOS.S2"/>
    <x v="1698"/>
    <d v="2021-04-08T09:00:00"/>
    <s v="Cold chain broken"/>
    <x v="1704"/>
    <s v="A00000108762"/>
    <s v="BATTELLE_epifluorProtocol_V4"/>
    <s v="automated image analysis"/>
    <n v="25"/>
    <m/>
    <n v="12"/>
    <n v="10"/>
    <n v="100"/>
    <n v="185"/>
    <n v="66615"/>
    <m/>
    <s v=""/>
    <s v="Sample arrived above accepted temperature range but was analyzable."/>
    <s v="TuIbGgXF7vfcUnbShO1+tw=="/>
    <s v=""/>
    <s v="Rp+aIsSto+A="/>
  </r>
  <r>
    <s v="NEON.D16.MCRA.DP1.20138.001.amc_cellCounts.2021-03.expanded.20231228T014246Z.csv"/>
    <s v="f43236df-fdd8-477b-8804-d866af5d4276"/>
    <s v="Battelle Applied Genomics"/>
    <s v="D16"/>
    <x v="28"/>
    <s v="MCRA.AOS.S2"/>
    <x v="1699"/>
    <d v="2021-04-08T09:00:00"/>
    <s v="Cold chain broken"/>
    <x v="1705"/>
    <s v="A00000108716"/>
    <s v="BATTELLE_epifluorProtocol_V4"/>
    <s v="automated image analysis"/>
    <n v="25"/>
    <m/>
    <n v="10"/>
    <n v="10"/>
    <n v="100"/>
    <n v="130"/>
    <n v="56173"/>
    <m/>
    <s v=""/>
    <s v="Sample arrived above accepted temperature range but was analyzable."/>
    <s v="TuIbGgXF7vfcUnbShO1+tw=="/>
    <s v=""/>
    <s v="Rp+aIsSto+A="/>
  </r>
  <r>
    <s v="NEON.D16.MCRA.DP1.20138.001.amc_cellCounts.2021-04.expanded.20231228T014534Z.csv"/>
    <s v="48cd7a4c-796d-4b01-8ffd-05e7cdea2c19"/>
    <s v="Battelle Applied Genomics"/>
    <s v="D16"/>
    <x v="28"/>
    <s v="MCRA.AOS.S2"/>
    <x v="1700"/>
    <d v="2021-06-16T09:00:00"/>
    <s v="OK"/>
    <x v="1706"/>
    <s v="A00000108952"/>
    <s v="BATTELLE_epifluorProtocol_V4"/>
    <s v="automated image analysis"/>
    <n v="25"/>
    <m/>
    <n v="10"/>
    <n v="10"/>
    <n v="100"/>
    <n v="276"/>
    <n v="119259"/>
    <n v="3.2"/>
    <s v=""/>
    <s v=""/>
    <s v="TuIbGgXF7vfcUnbShO1+tw=="/>
    <s v="TuIbGgXF7vcxFNi0e8oPZg=="/>
    <s v="TuIbGgXF7vf4scFP2EHD/A=="/>
  </r>
  <r>
    <s v="NEON.D16.MCRA.DP1.20138.001.amc_cellCounts.2021-05.expanded.20231228T010018Z.csv"/>
    <s v="7671eea9-2132-4ff6-ae1a-04fd97687722"/>
    <s v="Battelle Applied Genomics"/>
    <s v="D16"/>
    <x v="28"/>
    <s v="MCRA.AOS.S2"/>
    <x v="1701"/>
    <d v="2021-06-16T09:00:00"/>
    <s v="OK"/>
    <x v="1707"/>
    <s v="A00000108971"/>
    <s v="BATTELLE_epifluorProtocol_V4"/>
    <s v="automated image analysis"/>
    <n v="25"/>
    <m/>
    <n v="10"/>
    <n v="10"/>
    <n v="100"/>
    <n v="213"/>
    <n v="92037"/>
    <m/>
    <s v=""/>
    <s v=""/>
    <s v="TuIbGgXF7vfcUnbShO1+tw=="/>
    <s v=""/>
    <s v="TuIbGgXF7vf4scFP2EHD/A=="/>
  </r>
  <r>
    <s v="NEON.D16.MCRA.DP1.20138.001.amc_cellCounts.2021-06.expanded.20231228T012201Z.csv"/>
    <s v="9e6d9a72-aa33-4355-b160-ad4b7420815f"/>
    <s v="Battelle Applied Genomics"/>
    <s v="D16"/>
    <x v="28"/>
    <s v="MCRA.AOS.S2"/>
    <x v="1702"/>
    <d v="2021-07-29T09:00:00"/>
    <s v="OK"/>
    <x v="1708"/>
    <s v="A00000109176"/>
    <s v="BATTELLE_epifluorProtocol_V4"/>
    <s v="automated image analysis"/>
    <n v="25"/>
    <m/>
    <n v="10"/>
    <n v="10"/>
    <n v="100"/>
    <n v="262"/>
    <n v="113210"/>
    <m/>
    <s v=""/>
    <s v=""/>
    <s v="TuIbGgXF7vfcUnbShO1+tw=="/>
    <s v=""/>
    <s v="TuIbGgXF7vf4scFP2EHD/A=="/>
  </r>
  <r>
    <s v="NEON.D16.MCRA.DP1.20138.001.amc_cellCounts.2021-07.expanded.20231228T002855Z.csv"/>
    <s v="d496575a-5362-41f4-bbf9-acdddb3ebb4e"/>
    <s v="Battelle Applied Genomics"/>
    <s v="D16"/>
    <x v="28"/>
    <s v="MCRA.AOS.S2"/>
    <x v="1703"/>
    <d v="2021-07-20T09:00:00"/>
    <s v="OK"/>
    <x v="1709"/>
    <s v="A00000290674"/>
    <s v="BATTELLE_epifluorProtocol_V4"/>
    <s v="automated image analysis"/>
    <n v="25"/>
    <m/>
    <n v="10"/>
    <n v="10"/>
    <n v="100"/>
    <n v="230"/>
    <n v="99383"/>
    <m/>
    <s v=""/>
    <s v=""/>
    <s v="TuIbGgXF7vfcUnbShO1+tw=="/>
    <s v=""/>
    <s v="TuIbGgXF7vf4scFP2EHD/A=="/>
  </r>
  <r>
    <s v="NEON.D16.MCRA.DP1.20138.001.amc_cellCounts.2021-09.expanded.20231228T005406Z.csv"/>
    <s v="0c1f2ab4-3433-4759-909d-ef98ab6a3f2d"/>
    <s v="Battelle Applied Genomics"/>
    <s v="D16"/>
    <x v="28"/>
    <s v="MCRA.AOS.S2"/>
    <x v="1704"/>
    <d v="2021-12-14T09:00:00"/>
    <s v="OK"/>
    <x v="1710"/>
    <s v="A00000291048"/>
    <s v="BATTELLE_epifluorProtocol_V5"/>
    <s v="automated image analysis"/>
    <n v="25"/>
    <m/>
    <n v="10"/>
    <n v="10"/>
    <n v="100"/>
    <n v="205"/>
    <n v="88580"/>
    <m/>
    <s v=""/>
    <s v=""/>
    <s v="TuIbGgXF7vfcUnbShO1+tw=="/>
    <s v=""/>
    <s v="TuIbGgXF7vfzrVbmyJtLCA=="/>
  </r>
  <r>
    <s v="NEON.D16.MCRA.DP1.20138.001.amc_cellCounts.2021-09.expanded.20231228T005406Z.csv"/>
    <s v="f34bad06-ef96-4656-89c4-4dbfa652e21d"/>
    <s v="Battelle Applied Genomics"/>
    <s v="D16"/>
    <x v="28"/>
    <s v="MCRA.AOS.S2"/>
    <x v="1705"/>
    <d v="2021-12-14T09:00:00"/>
    <s v="OK"/>
    <x v="1711"/>
    <s v="A00000291243"/>
    <s v="BATTELLE_epifluorProtocol_V5"/>
    <s v="automated image analysis"/>
    <n v="25"/>
    <m/>
    <n v="10"/>
    <n v="10"/>
    <n v="100"/>
    <n v="346"/>
    <n v="149506"/>
    <m/>
    <s v=""/>
    <s v=""/>
    <s v="TuIbGgXF7vfcUnbShO1+tw=="/>
    <s v=""/>
    <s v="TuIbGgXF7vfzrVbmyJtLCA=="/>
  </r>
  <r>
    <s v="NEON.D16.MCRA.DP1.20138.001.amc_cellCounts.2021-11.expanded.20231227T233452Z.csv"/>
    <s v="667b8d37-c3a0-4871-ac38-9dad8fe0465c"/>
    <s v="Battelle Applied Genomics"/>
    <s v="D16"/>
    <x v="28"/>
    <s v="MCRA.AOS.S2"/>
    <x v="1706"/>
    <d v="2022-02-24T09:00:00"/>
    <s v="OK"/>
    <x v="1712"/>
    <s v="A00000291049"/>
    <s v="BATTELLE_epifluorProtocol_V6"/>
    <s v="automated image analysis"/>
    <n v="25"/>
    <m/>
    <n v="10"/>
    <n v="10"/>
    <n v="100"/>
    <n v="207"/>
    <n v="89444"/>
    <m/>
    <s v=""/>
    <s v=""/>
    <s v="TuIbGgXF7vfcUnbShO1+tw=="/>
    <s v=""/>
    <s v="TuIbGgXF7vf4scFP2EHD/A=="/>
  </r>
  <r>
    <s v="NEON.D16.MCRA.DP1.20138.001.amc_cellCounts.2021-12.expanded.20231228T002621Z.csv"/>
    <s v="d0357868-71c8-493d-937e-db52209cb157"/>
    <s v="Battelle Applied Genomics"/>
    <s v="D16"/>
    <x v="28"/>
    <s v="MCRA.AOS.S2"/>
    <x v="1707"/>
    <d v="2022-02-24T09:00:00"/>
    <s v="OK"/>
    <x v="1713"/>
    <s v="A00000291503"/>
    <s v="BATTELLE_epifluorProtocol_V6"/>
    <s v="automated image analysis"/>
    <n v="25"/>
    <m/>
    <n v="10"/>
    <n v="10"/>
    <n v="100"/>
    <n v="178"/>
    <n v="76914"/>
    <m/>
    <s v=""/>
    <s v=""/>
    <s v="TuIbGgXF7vfcUnbShO1+tw=="/>
    <s v=""/>
    <s v="TuIbGgXF7vf4scFP2EHD/A=="/>
  </r>
  <r>
    <s v="NEON.D16.MCRA.DP1.20138.001.amc_cellCounts.2022-01.expanded.20231229T035126Z.csv"/>
    <s v="5f4461fd-0564-42ae-ac0b-eadfaac90d63"/>
    <s v="Battelle Applied Genomics"/>
    <s v="D16"/>
    <x v="28"/>
    <s v="MCRA.AOS.S2"/>
    <x v="1708"/>
    <d v="2022-03-29T09:00:00"/>
    <s v="OK"/>
    <x v="1714"/>
    <s v="A00000291666"/>
    <s v="BATTELLE_epifluorProtocol_V6"/>
    <s v="automated image analysis"/>
    <n v="25"/>
    <m/>
    <n v="10"/>
    <n v="10"/>
    <n v="100"/>
    <n v="254"/>
    <n v="109753"/>
    <m/>
    <s v=""/>
    <s v=""/>
    <s v="TuIbGgXF7vfcUnbShO1+tw=="/>
    <s v=""/>
    <s v="TuIbGgXF7vfzrVbmyJtLCA=="/>
  </r>
  <r>
    <s v="NEON.D16.MCRA.DP1.20138.001.amc_cellCounts.2022-02.expanded.20231229T045137Z.csv"/>
    <s v="11778a30-9b68-419b-a619-0cec6a7580a6"/>
    <s v="Battelle Applied Genomics"/>
    <s v="D16"/>
    <x v="28"/>
    <s v="MCRA.AOS.S2"/>
    <x v="1709"/>
    <d v="2022-03-29T09:00:00"/>
    <s v="OK"/>
    <x v="1715"/>
    <s v="A00000291769"/>
    <s v="BATTELLE_epifluorProtocol_V6"/>
    <s v="automated image analysis"/>
    <n v="25"/>
    <m/>
    <n v="10"/>
    <n v="10"/>
    <n v="100"/>
    <n v="152"/>
    <n v="65679"/>
    <m/>
    <s v=""/>
    <s v=""/>
    <s v="TuIbGgXF7vfcUnbShO1+tw=="/>
    <s v=""/>
    <s v="TuIbGgXF7vfzrVbmyJtLCA=="/>
  </r>
  <r>
    <s v="NEON.D16.MCRA.DP1.20138.001.amc_cellCounts.2022-02.expanded.20231229T045137Z.csv"/>
    <s v="e6973cde-5e6f-4398-b7b6-bdd55285457b"/>
    <s v="Battelle Applied Genomics"/>
    <s v="D16"/>
    <x v="28"/>
    <s v="MCRA.AOS.S2"/>
    <x v="1710"/>
    <d v="2022-03-29T09:00:00"/>
    <s v="OK"/>
    <x v="1716"/>
    <s v="A00000291740"/>
    <s v="BATTELLE_epifluorProtocol_V6"/>
    <s v="automated image analysis"/>
    <n v="25"/>
    <m/>
    <n v="10"/>
    <n v="10"/>
    <n v="100"/>
    <n v="189"/>
    <n v="81667"/>
    <m/>
    <s v=""/>
    <s v=""/>
    <s v="TuIbGgXF7vfcUnbShO1+tw=="/>
    <s v=""/>
    <s v="TuIbGgXF7vfzrVbmyJtLCA=="/>
  </r>
  <r>
    <s v="NEON.D16.MCRA.DP1.20138.001.amc_cellCounts.2022-03.expanded.20231229T052140Z.csv"/>
    <s v="c059fe76-5cb5-473e-bbce-f61642699272"/>
    <s v="Battelle Applied Genomics"/>
    <s v="D16"/>
    <x v="28"/>
    <s v="MCRA.AOS.S2"/>
    <x v="1711"/>
    <d v="2022-03-29T09:00:00"/>
    <s v="OK"/>
    <x v="1717"/>
    <s v="A00000291835"/>
    <s v="BATTELLE_epifluorProtocol_V6"/>
    <s v="automated image analysis"/>
    <n v="25"/>
    <m/>
    <n v="10"/>
    <n v="10"/>
    <n v="100"/>
    <n v="274"/>
    <n v="118395"/>
    <m/>
    <s v=""/>
    <s v=""/>
    <s v="TuIbGgXF7vfcUnbShO1+tw=="/>
    <s v=""/>
    <s v="TuIbGgXF7vfzrVbmyJtLCA=="/>
  </r>
  <r>
    <s v="NEON.D16.MCRA.DP1.20138.001.amc_cellCounts.2022-04.expanded.20231229T055408Z.csv"/>
    <s v="5588d64d-53ea-4232-a4bd-392b93353dd7"/>
    <s v="Battelle Applied Genomics"/>
    <s v="D16"/>
    <x v="28"/>
    <s v="MCRA.AOS.S2"/>
    <x v="1712"/>
    <d v="2022-06-13T09:00:00"/>
    <s v="OK"/>
    <x v="1718"/>
    <s v="A00000109095"/>
    <s v="BATTELLE_epifluorProtocol_V6"/>
    <s v="automated image analysis"/>
    <n v="25"/>
    <m/>
    <n v="10"/>
    <n v="10"/>
    <n v="100"/>
    <n v="210"/>
    <n v="90741"/>
    <m/>
    <s v=""/>
    <s v=""/>
    <s v="TuIbGgXF7vfcUnbShO1+tw=="/>
    <s v=""/>
    <s v="TuIbGgXF7vf4scFP2EHD/A=="/>
  </r>
  <r>
    <s v="NEON.D16.MCRA.DP1.20138.001.amc_cellCounts.2022-05.expanded.20231229T043007Z.csv"/>
    <s v="e121a7d8-f888-4bb2-950f-9398fac1880c"/>
    <s v="Battelle Applied Genomics"/>
    <s v="D16"/>
    <x v="28"/>
    <s v="MCRA.AOS.S2"/>
    <x v="1713"/>
    <d v="2022-06-01T09:00:00"/>
    <s v="OK"/>
    <x v="1719"/>
    <s v="A00000292037"/>
    <s v="BATTELLE_epifluorProtocol_V6"/>
    <s v="automated image analysis"/>
    <n v="25"/>
    <m/>
    <n v="10"/>
    <n v="10"/>
    <n v="100"/>
    <n v="117"/>
    <n v="50556"/>
    <m/>
    <s v=""/>
    <s v=""/>
    <s v="TuIbGgXF7vfcUnbShO1+tw=="/>
    <s v=""/>
    <s v="TuIbGgXF7vf4scFP2EHD/A=="/>
  </r>
  <r>
    <s v="NEON.D16.MCRA.DP1.20138.001.amc_cellCounts.2022-07.expanded.20231229T051723Z.csv"/>
    <s v="05af1b8c-87bb-4143-9ee6-71aa6b1ddf0a"/>
    <s v="Battelle Applied Genomics"/>
    <s v="D16"/>
    <x v="28"/>
    <s v="MCRA.AOS.S2"/>
    <x v="1714"/>
    <d v="2022-08-29T09:00:00"/>
    <s v="OK"/>
    <x v="1720"/>
    <s v="A00000292749"/>
    <s v="BATTELLE_epifluorProtocol_V6"/>
    <s v="automated image analysis"/>
    <n v="25"/>
    <m/>
    <n v="10"/>
    <n v="10"/>
    <n v="100"/>
    <n v="204"/>
    <n v="88148"/>
    <m/>
    <s v=""/>
    <s v=""/>
    <s v="TuIbGgXF7vfcUnbShO1+tw=="/>
    <s v=""/>
    <s v="ljFJY13p6pzg2KxKCNjSrw=="/>
  </r>
  <r>
    <s v="NEON.D16.MCRA.DP1.20138.001.amc_cellCounts.2022-08.expanded.20231229T042339Z.csv"/>
    <s v="b13c6253-bd31-4d24-9574-1a3d3a8f64df"/>
    <s v="Battelle Memorial Institute"/>
    <s v="D16"/>
    <x v="28"/>
    <s v="MCRA.AOS.S2"/>
    <x v="1715"/>
    <d v="2022-12-05T09:00:00"/>
    <s v="OK"/>
    <x v="1721"/>
    <s v="A00000293227"/>
    <s v="BATTELLE_epifluorProtocol_V6"/>
    <s v="automated image analysis"/>
    <n v="25"/>
    <m/>
    <n v="10"/>
    <n v="10"/>
    <n v="100"/>
    <n v="50"/>
    <n v="21605"/>
    <m/>
    <s v="LR"/>
    <s v=""/>
    <s v="TuIbGgXF7vevZb0caRpZAQ=="/>
    <s v=""/>
    <s v="TuIbGgXF7vf4scFP2EHD/A=="/>
  </r>
  <r>
    <s v="NEON.D16.MCRA.DP1.20138.001.amc_cellCounts.2022-08.expanded.20231229T042339Z.csv"/>
    <s v="1c95d3a4-3fc4-4f85-9100-2a93746210c5"/>
    <s v="Battelle Memorial Institute"/>
    <s v="D16"/>
    <x v="28"/>
    <s v="MCRA.AOS.S2"/>
    <x v="1716"/>
    <d v="2022-12-05T09:00:00"/>
    <s v="OK"/>
    <x v="1722"/>
    <s v="A00000293561"/>
    <s v="BATTELLE_epifluorProtocol_V6"/>
    <s v="automated image analysis"/>
    <n v="25"/>
    <n v="10"/>
    <n v="10"/>
    <n v="10"/>
    <n v="100"/>
    <n v="820"/>
    <n v="354321"/>
    <m/>
    <s v=""/>
    <s v=""/>
    <s v="AvTWY8HWm8s="/>
    <s v=""/>
    <s v="TuIbGgXF7vf4scFP2EHD/A=="/>
  </r>
  <r>
    <s v="NEON.D16.MCRA.DP1.20138.001.amc_cellCounts.2023-01.expanded.20231229T155648Z.csv"/>
    <s v="db34a748-2a30-4693-bccf-0c44bdf45e2c"/>
    <s v="Battelle Memorial Institute"/>
    <s v="D16"/>
    <x v="28"/>
    <s v="MCRA.AOS.S2"/>
    <x v="1717"/>
    <d v="2023-03-29T09:00:00"/>
    <s v="Other (describe in remarks)"/>
    <x v="1723"/>
    <s v="A00000293840"/>
    <s v="BATTELLE_epifluorProtocol_V6"/>
    <s v="automated image analysis"/>
    <n v="25"/>
    <m/>
    <n v="10"/>
    <n v="10"/>
    <n v="100"/>
    <n v="198"/>
    <n v="85556"/>
    <m/>
    <s v=""/>
    <s v="Sample arrived frozen but analzyable"/>
    <s v="TuIbGgXF7vf63arGW51dzg=="/>
    <s v=""/>
    <s v="TuIbGgXF7vfwmbH0HRfL8A=="/>
  </r>
  <r>
    <s v="NEON.D16.MCRA.DP1.20138.001.amc_cellCounts.2023-01.expanded.20231229T155648Z.csv"/>
    <s v="0efb13b9-c1ba-47e4-8250-13196e048a88"/>
    <s v="Battelle Memorial Institute"/>
    <s v="D16"/>
    <x v="28"/>
    <s v="MCRA.AOS.S2"/>
    <x v="1718"/>
    <d v="2023-03-29T09:00:00"/>
    <s v="Other (describe in remarks)"/>
    <x v="1724"/>
    <s v="A00000293863"/>
    <s v="BATTELLE_epifluorProtocol_V6"/>
    <s v="automated image analysis"/>
    <n v="25"/>
    <m/>
    <n v="10"/>
    <n v="10"/>
    <n v="100"/>
    <n v="221"/>
    <n v="95494"/>
    <m/>
    <s v=""/>
    <s v="Sample arrived frozen but analzyable"/>
    <s v="TuIbGgXF7vf63arGW51dzg=="/>
    <s v=""/>
    <s v="TuIbGgXF7vfwmbH0HRfL8A=="/>
  </r>
  <r>
    <s v="NEON.D16.MCRA.DP1.20138.001.amc_cellCounts.2023-03.expanded.20231229T153544Z.csv"/>
    <s v="4adae320-ed7d-45ad-ba84-5d0601f616c0"/>
    <s v="Battelle Memorial Institute"/>
    <s v="D16"/>
    <x v="28"/>
    <s v="MCRA.AOS.S2"/>
    <x v="1719"/>
    <d v="2023-08-21T09:00:00"/>
    <s v="OK"/>
    <x v="1725"/>
    <s v="A00000293924"/>
    <s v="BATTELLE_epifluorProtocol_V6"/>
    <s v="automated image analysis"/>
    <n v="25"/>
    <m/>
    <n v="10"/>
    <n v="10"/>
    <n v="100"/>
    <n v="263"/>
    <n v="113642"/>
    <m/>
    <s v=""/>
    <s v=""/>
    <s v="Xl33bhz5pww="/>
    <s v=""/>
    <s v="Mp+jsXCSuiERzR29wwTEow=="/>
  </r>
  <r>
    <s v="NEON.D16.MCRA.DP1.20138.001.amc_cellCounts.2023-04.expanded.20231229T171039Z.csv"/>
    <s v="39a1083a-c49c-4301-808c-028cc56d944f"/>
    <s v="Battelle Memorial Institute"/>
    <s v="D16"/>
    <x v="28"/>
    <s v="MCRA.AOS.S2"/>
    <x v="1720"/>
    <d v="2023-08-21T09:00:00"/>
    <s v="OK"/>
    <x v="1726"/>
    <s v="A00000426718"/>
    <s v="BATTELLE_epifluorProtocol_V6"/>
    <s v="automated image analysis"/>
    <n v="25"/>
    <m/>
    <n v="10"/>
    <n v="10"/>
    <n v="100"/>
    <n v="243"/>
    <n v="105000"/>
    <m/>
    <s v=""/>
    <s v=""/>
    <s v="Xl33bhz5pww="/>
    <s v=""/>
    <s v="Mp+jsXCSuiERzR29wwTEow=="/>
  </r>
  <r>
    <s v="NEON.D16.MCRA.DP1.20138.001.amc_cellCounts.2023-05.expanded.20231229T164430Z.csv"/>
    <s v="d3b57b48-0a1f-4375-8831-78a52230db6d"/>
    <s v="Battelle Memorial Institute"/>
    <s v="D16"/>
    <x v="28"/>
    <s v="MCRA.AOS.S2"/>
    <x v="1721"/>
    <d v="2023-08-21T09:00:00"/>
    <s v="OK"/>
    <x v="1727"/>
    <s v="A00000426741"/>
    <s v="BATTELLE_epifluorProtocol_V6"/>
    <s v="automated image analysis"/>
    <n v="25"/>
    <m/>
    <n v="10"/>
    <n v="10"/>
    <n v="100"/>
    <n v="236"/>
    <n v="101975"/>
    <m/>
    <s v=""/>
    <s v=""/>
    <s v="Xl33bhz5pww="/>
    <s v=""/>
    <s v="Mp+jsXCSuiERzR29wwTEow=="/>
  </r>
  <r>
    <s v="NEON.D16.MCRA.DP1.20138.001.amc_cellCounts.2023-06.expanded.20231229T153345Z.csv"/>
    <s v="82fae8f2-d7a8-43b0-bf2e-5cff41bf3958"/>
    <s v="Battelle Memorial Institute"/>
    <s v="D16"/>
    <x v="28"/>
    <s v="MCRA.AOS.S2"/>
    <x v="1722"/>
    <d v="2023-08-21T09:00:00"/>
    <s v="OK"/>
    <x v="1728"/>
    <s v="A00000426918"/>
    <s v="BATTELLE_epifluorProtocol_V6"/>
    <s v="automated image analysis"/>
    <n v="25"/>
    <m/>
    <n v="10"/>
    <n v="10"/>
    <n v="100"/>
    <n v="241"/>
    <n v="104136"/>
    <m/>
    <s v=""/>
    <s v=""/>
    <s v="Xl33bhz5pww="/>
    <s v=""/>
    <s v="Mp+jsXCSuiERzR29wwTEow=="/>
  </r>
  <r>
    <s v="NEON.D17.BIGC.DP1.20138.001.amc_cellCounts.2018-03.expanded.20231228T183340Z.csv"/>
    <s v="69ae5220-6497-46d5-b7d7-f780fd3b78d8"/>
    <s v="Battelle Applied Genomics"/>
    <s v="D17"/>
    <x v="29"/>
    <s v="BIGC.AOS.S2"/>
    <x v="1723"/>
    <d v="2018-04-19T09:00:00"/>
    <s v="OK"/>
    <x v="1729"/>
    <s v=""/>
    <s v="BATTELLE_epifluorProtocol_V3"/>
    <s v="automated image analysis"/>
    <n v="25"/>
    <m/>
    <n v="12"/>
    <n v="10"/>
    <n v="100"/>
    <n v="68"/>
    <n v="24486"/>
    <n v="2.8"/>
    <s v="LR"/>
    <s v=""/>
    <s v="TuIbGgXF7vf63arGW51dzg=="/>
    <s v=""/>
    <s v="TuIbGgXF7vcxFNi0e8oPZg=="/>
  </r>
  <r>
    <s v="NEON.D17.BIGC.DP1.20138.001.amc_cellCounts.2018-04.expanded.20231228T183948Z.csv"/>
    <s v="ee5addc4-f714-4b24-869a-d4b3920e742f"/>
    <s v="Battelle Applied Genomics"/>
    <s v="D17"/>
    <x v="29"/>
    <s v="BIGC.AOS.S2"/>
    <x v="1724"/>
    <d v="2018-06-18T09:00:00"/>
    <s v="OK"/>
    <x v="1730"/>
    <s v="A00000025814"/>
    <s v="BATTELLE_epifluorProtocol_V3"/>
    <s v="manual image analysis"/>
    <n v="25"/>
    <m/>
    <n v="11"/>
    <n v="15"/>
    <n v="100"/>
    <n v="38"/>
    <n v="9951"/>
    <n v="0.6"/>
    <s v="LR"/>
    <s v=""/>
    <s v="TuIbGgXF7vfeH3y1NAol+w=="/>
    <s v=""/>
    <s v="TuIbGgXF7vcxFNi0e8oPZg=="/>
  </r>
  <r>
    <s v="NEON.D17.BIGC.DP1.20138.001.amc_cellCounts.2018-05.expanded.20231228T182710Z.csv"/>
    <s v="f685aaf1-7e9c-438a-91ff-b0887a77cd06"/>
    <s v="Battelle Applied Genomics"/>
    <s v="D17"/>
    <x v="29"/>
    <s v="BIGC.AOS.S2"/>
    <x v="1725"/>
    <d v="2018-06-18T09:00:00"/>
    <s v="OK"/>
    <x v="1731"/>
    <s v="A00000025851"/>
    <s v="BATTELLE_epifluorProtocol_V3"/>
    <s v="manual image analysis"/>
    <n v="25"/>
    <m/>
    <n v="11"/>
    <n v="15"/>
    <n v="100"/>
    <n v="34"/>
    <n v="8904"/>
    <n v="0.6"/>
    <s v="LR"/>
    <s v=""/>
    <s v="TuIbGgXF7vfeH3y1NAol+w=="/>
    <s v=""/>
    <s v="TuIbGgXF7vcxFNi0e8oPZg=="/>
  </r>
  <r>
    <s v="NEON.D17.BIGC.DP1.20138.001.amc_cellCounts.2018-06.expanded.20231228T180227Z.csv"/>
    <s v="53652d29-63a4-457c-a13c-7400b9c852da"/>
    <s v="Battelle Applied Genomics"/>
    <s v="D17"/>
    <x v="29"/>
    <s v="BIGC.AOS.S2"/>
    <x v="1726"/>
    <d v="2018-07-18T09:00:00"/>
    <s v="OK"/>
    <x v="1732"/>
    <s v="A00000026058"/>
    <s v="BATTELLE_epifluorProtocol_V3"/>
    <s v="automated image analysis"/>
    <n v="25"/>
    <m/>
    <n v="11"/>
    <n v="20"/>
    <n v="100"/>
    <n v="703"/>
    <n v="139470"/>
    <n v="1.1000000000000001"/>
    <s v=""/>
    <s v=""/>
    <s v="TuIbGgXF7vfeH3y1NAol+w=="/>
    <s v=""/>
    <s v="TuIbGgXF7vcxFNi0e8oPZg=="/>
  </r>
  <r>
    <s v="NEON.D17.BIGC.DP1.20138.001.amc_cellCounts.2018-07.expanded.20231228T201658Z.csv"/>
    <s v="e378be18-7c0e-4f4c-83ae-55b30bbd2716"/>
    <s v="Battelle Applied Genomics"/>
    <s v="D17"/>
    <x v="29"/>
    <s v="BIGC.AOS.S2"/>
    <x v="1727"/>
    <d v="2018-07-18T09:00:00"/>
    <s v="OK"/>
    <x v="1733"/>
    <s v="A00000026130"/>
    <s v="BATTELLE_epifluorProtocol_V3"/>
    <s v="automated image analysis"/>
    <n v="25"/>
    <m/>
    <n v="12"/>
    <n v="20"/>
    <n v="100"/>
    <n v="762"/>
    <n v="139991"/>
    <n v="1.1000000000000001"/>
    <s v=""/>
    <s v=""/>
    <s v="TuIbGgXF7vfeH3y1NAol+w=="/>
    <s v=""/>
    <s v="TuIbGgXF7vcxFNi0e8oPZg=="/>
  </r>
  <r>
    <s v="NEON.D17.BIGC.DP1.20138.001.amc_cellCounts.2018-08.expanded.20231228T171628Z.csv"/>
    <s v="247cdc77-2a59-4622-9277-2a34bbc5d272"/>
    <s v="Battelle Applied Genomics"/>
    <s v="D17"/>
    <x v="29"/>
    <s v="BIGC.AOS.S2"/>
    <x v="1728"/>
    <d v="2018-09-20T09:00:00"/>
    <s v="OK"/>
    <x v="1734"/>
    <s v="A00000025677"/>
    <s v="BATTELLE_epifluorProtocol_V3"/>
    <s v="automated image analysis"/>
    <n v="25"/>
    <m/>
    <n v="10"/>
    <n v="19"/>
    <m/>
    <n v="936"/>
    <n v="211751"/>
    <n v="0.6"/>
    <s v=""/>
    <s v=""/>
    <s v="TuIbGgXF7vfeH3y1NAol+w=="/>
    <s v=""/>
    <s v="TuIbGgXF7vcxFNi0e8oPZg=="/>
  </r>
  <r>
    <s v="NEON.D17.BIGC.DP1.20138.001.amc_cellCounts.2018-09.expanded.20231228T185911Z.csv"/>
    <s v="15e99a23-21e8-4fdc-8c77-e7aa8a51fc92"/>
    <s v="Battelle Applied Genomics"/>
    <s v="D17"/>
    <x v="29"/>
    <s v="BIGC.AOS.S2"/>
    <x v="1729"/>
    <d v="2018-11-27T09:00:00"/>
    <s v="OK"/>
    <x v="1735"/>
    <s v="A00000064105"/>
    <s v="BATTELLE_epifluorProtocol_V3"/>
    <s v="automated image analysis"/>
    <n v="25"/>
    <m/>
    <n v="10"/>
    <n v="15"/>
    <n v="100"/>
    <n v="424"/>
    <n v="122140"/>
    <n v="1.2"/>
    <s v=""/>
    <s v=""/>
    <s v="TuIbGgXF7vfcUnbShO1+tw=="/>
    <s v=""/>
    <s v="TuIbGgXF7vfeH3y1NAol+w=="/>
  </r>
  <r>
    <s v="NEON.D17.BIGC.DP1.20138.001.amc_cellCounts.2018-10.expanded.20231228T191703Z.csv"/>
    <s v="2333a069-67c5-4f88-8223-add4711c9de3"/>
    <s v="Battelle Applied Genomics"/>
    <s v="D17"/>
    <x v="29"/>
    <s v="BIGC.AOS.S2"/>
    <x v="1730"/>
    <d v="2018-11-27T09:00:00"/>
    <s v="OK"/>
    <x v="1736"/>
    <s v="A00000030609"/>
    <s v="BATTELLE_epifluorProtocol_V3"/>
    <s v="automated image analysis"/>
    <n v="25"/>
    <m/>
    <n v="10"/>
    <n v="15"/>
    <n v="100"/>
    <n v="1056"/>
    <n v="304198"/>
    <n v="1.2"/>
    <s v=""/>
    <s v=""/>
    <s v="TuIbGgXF7vfcUnbShO1+tw=="/>
    <s v=""/>
    <s v="TuIbGgXF7vfeH3y1NAol+w=="/>
  </r>
  <r>
    <s v="NEON.D17.BIGC.DP1.20138.001.amc_cellCounts.2018-11.expanded.20231228T181725Z.csv"/>
    <s v="64904e96-68fc-408e-bb89-74cedbc0c5aa"/>
    <s v="Battelle Applied Genomics"/>
    <s v="D17"/>
    <x v="29"/>
    <s v="BIGC.AOS.S2"/>
    <x v="1731"/>
    <d v="2018-11-27T09:00:00"/>
    <s v="OK"/>
    <x v="1737"/>
    <s v="A00000061467"/>
    <s v="BATTELLE_epifluorProtocol_V3"/>
    <s v="automated image analysis"/>
    <n v="25"/>
    <m/>
    <n v="10"/>
    <n v="16"/>
    <n v="100"/>
    <n v="1090"/>
    <n v="285447"/>
    <n v="1.2"/>
    <s v=""/>
    <s v=""/>
    <s v="TuIbGgXF7vfcUnbShO1+tw=="/>
    <s v=""/>
    <s v="TuIbGgXF7vfeH3y1NAol+w=="/>
  </r>
  <r>
    <s v="NEON.D17.BIGC.DP1.20138.001.amc_cellCounts.2018-12.expanded.20231228T182757Z.csv"/>
    <s v="9468b343-a8fb-4850-97da-fa56c4dbdbf7"/>
    <s v="Battelle Applied Genomics"/>
    <s v="D17"/>
    <x v="29"/>
    <s v="BIGC.AOS.S2"/>
    <x v="1732"/>
    <d v="2019-01-22T09:00:00"/>
    <s v="OK"/>
    <x v="1738"/>
    <s v="A00000061641"/>
    <s v="BATTELLE_epifluorProtocol_V3"/>
    <s v="automated image analysis"/>
    <n v="25"/>
    <m/>
    <n v="10"/>
    <n v="15"/>
    <n v="100"/>
    <n v="965"/>
    <n v="277984"/>
    <n v="0.6"/>
    <s v=""/>
    <s v=""/>
    <s v="TuIbGgXF7vfcUnbShO1+tw=="/>
    <s v=""/>
    <s v="TuIbGgXF7vfeH3y1NAol+w=="/>
  </r>
  <r>
    <s v="NEON.D17.BIGC.DP1.20138.001.amc_cellCounts.2019-01.expanded.20231227T191507Z.csv"/>
    <s v="ffebea1b-da37-4696-b813-65b9a65ff465"/>
    <s v="Battelle Applied Genomics"/>
    <s v="D17"/>
    <x v="29"/>
    <s v="BIGC.AOS.S2"/>
    <x v="1733"/>
    <d v="2019-03-28T09:00:00"/>
    <s v="OK"/>
    <x v="1739"/>
    <s v="A00000062050"/>
    <s v="BATTELLE_epifluorProtocol_V3"/>
    <s v="automated image analysis"/>
    <n v="25"/>
    <m/>
    <n v="10"/>
    <n v="15"/>
    <n v="100"/>
    <n v="718"/>
    <n v="206831"/>
    <n v="1.7"/>
    <s v=""/>
    <s v=""/>
    <s v="TuIbGgXF7vfcUnbShO1+tw=="/>
    <s v=""/>
    <s v="vMLbKuU6fpEPi1m0ln3TkA=="/>
  </r>
  <r>
    <s v="NEON.D17.BIGC.DP1.20138.001.amc_cellCounts.2019-03.expanded.20231227T185207Z.csv"/>
    <s v="25d4ac96-6718-48af-b1b5-f8a4fe6dd74e"/>
    <s v="Battelle Applied Genomics"/>
    <s v="D17"/>
    <x v="29"/>
    <s v="BIGC.AOS.S2"/>
    <x v="1734"/>
    <d v="2019-03-28T09:00:00"/>
    <s v="OK"/>
    <x v="1740"/>
    <s v="A00000062081"/>
    <s v="BATTELLE_epifluorProtocol_V3"/>
    <s v="automated image analysis"/>
    <n v="25"/>
    <m/>
    <n v="10"/>
    <n v="15"/>
    <n v="100"/>
    <n v="1319"/>
    <n v="345417"/>
    <n v="1.7"/>
    <s v=""/>
    <s v=""/>
    <s v="TuIbGgXF7vfcUnbShO1+tw=="/>
    <s v=""/>
    <s v="vMLbKuU6fpEPi1m0ln3TkA=="/>
  </r>
  <r>
    <s v="NEON.D17.BIGC.DP1.20138.001.amc_cellCounts.2019-03.expanded.20231227T185207Z.csv"/>
    <s v="1fa45287-ad68-49a1-8f0b-a0ea226dc674"/>
    <s v="Battelle Applied Genomics"/>
    <s v="D17"/>
    <x v="29"/>
    <s v="BIGC.AOS.S2"/>
    <x v="1735"/>
    <d v="2019-03-28T09:00:00"/>
    <s v="OK"/>
    <x v="1741"/>
    <s v="A00000062097"/>
    <s v="BATTELLE_epifluorProtocol_V3"/>
    <s v="automated image analysis"/>
    <n v="25"/>
    <m/>
    <n v="10"/>
    <n v="15"/>
    <n v="100"/>
    <n v="728"/>
    <n v="209712"/>
    <n v="1.7"/>
    <s v=""/>
    <s v=""/>
    <s v="TuIbGgXF7vfcUnbShO1+tw=="/>
    <s v=""/>
    <s v="vMLbKuU6fpEPi1m0ln3TkA=="/>
  </r>
  <r>
    <s v="NEON.D17.BIGC.DP1.20138.001.amc_cellCounts.2019-04.expanded.20231227T175756Z.csv"/>
    <s v="5acd929f-3d33-46ec-9a73-4b952430a6ef"/>
    <s v="Battelle Applied Genomics"/>
    <s v="D17"/>
    <x v="29"/>
    <s v="BIGC.AOS.S2"/>
    <x v="1736"/>
    <d v="2019-06-17T09:00:00"/>
    <s v="OK"/>
    <x v="1742"/>
    <s v="A00000062163"/>
    <s v="BATTELLE_epifluorProtocol_V3"/>
    <s v="automated image analysis"/>
    <n v="25"/>
    <m/>
    <n v="10"/>
    <n v="10"/>
    <n v="100"/>
    <n v="670"/>
    <n v="289506"/>
    <n v="1.7"/>
    <s v=""/>
    <s v=""/>
    <s v="TuIbGgXF7vfcUnbShO1+tw=="/>
    <s v=""/>
    <s v="vMLbKuU6fpEPi1m0ln3TkA=="/>
  </r>
  <r>
    <s v="NEON.D17.BIGC.DP1.20138.001.amc_cellCounts.2019-05.expanded.20231227T185621Z.csv"/>
    <s v="e73ff67e-7c51-4428-9284-a3028fd5ca13"/>
    <s v="Battelle Applied Genomics"/>
    <s v="D17"/>
    <x v="29"/>
    <s v="BIGC.AOS.S2"/>
    <x v="1737"/>
    <d v="2019-06-17T09:00:00"/>
    <s v="OK"/>
    <x v="1743"/>
    <s v="A00000063030"/>
    <s v="BATTELLE_epifluorProtocol_V3"/>
    <s v="automated image analysis"/>
    <n v="25"/>
    <m/>
    <n v="10"/>
    <n v="10"/>
    <n v="100"/>
    <n v="276"/>
    <n v="119259"/>
    <n v="1.7"/>
    <s v=""/>
    <s v=""/>
    <s v="TuIbGgXF7vfcUnbShO1+tw=="/>
    <s v=""/>
    <s v="vMLbKuU6fpEPi1m0ln3TkA=="/>
  </r>
  <r>
    <s v="NEON.D17.BIGC.DP1.20138.001.amc_cellCounts.2019-05.expanded.20231227T185621Z.csv"/>
    <s v="142806cd-d316-41af-a02b-f42120aaf8a8"/>
    <s v="Battelle Applied Genomics"/>
    <s v="D17"/>
    <x v="29"/>
    <s v="BIGC.AOS.S2"/>
    <x v="1738"/>
    <d v="2019-06-17T09:00:00"/>
    <s v="OK"/>
    <x v="1744"/>
    <s v="A00000063732"/>
    <s v="BATTELLE_epifluorProtocol_V3"/>
    <s v="automated image analysis"/>
    <n v="25"/>
    <m/>
    <n v="10"/>
    <n v="10"/>
    <n v="100"/>
    <n v="488"/>
    <n v="210864"/>
    <n v="1.7"/>
    <s v=""/>
    <s v=""/>
    <s v="TuIbGgXF7vfcUnbShO1+tw=="/>
    <s v=""/>
    <s v="vMLbKuU6fpEPi1m0ln3TkA=="/>
  </r>
  <r>
    <s v="NEON.D17.BIGC.DP1.20138.001.amc_cellCounts.2019-06.expanded.20231227T172711Z.csv"/>
    <s v="19b08a2d-5331-4ed5-83df-b6344edbdcde"/>
    <s v="Battelle Applied Genomics"/>
    <s v="D17"/>
    <x v="29"/>
    <s v="BIGC.AOS.S2"/>
    <x v="1739"/>
    <d v="2019-07-24T09:00:00"/>
    <s v="OK"/>
    <x v="1745"/>
    <s v="A00000064009"/>
    <s v="BATTELLE_epifluorProtocol_V3"/>
    <s v="automated image analysis"/>
    <n v="25"/>
    <m/>
    <n v="10"/>
    <n v="10"/>
    <n v="100"/>
    <n v="399"/>
    <n v="172407"/>
    <n v="0.6"/>
    <s v=""/>
    <s v=""/>
    <s v="TuIbGgXF7vf19myfWd/EhQ=="/>
    <s v=""/>
    <s v="TuIbGgXF7vfeH3y1NAol+w=="/>
  </r>
  <r>
    <s v="NEON.D17.BIGC.DP1.20138.001.amc_cellCounts.2019-07.expanded.20231227T170854Z.csv"/>
    <s v="34cd9993-c4a6-4da7-b227-0773f2b961b0"/>
    <s v="Battelle Applied Genomics"/>
    <s v="D17"/>
    <x v="29"/>
    <s v="BIGC.AOS.S2"/>
    <x v="1740"/>
    <d v="2019-07-24T09:00:00"/>
    <s v="OK"/>
    <x v="1746"/>
    <s v="A00000063951"/>
    <s v="BATTELLE_epifluorProtocol_V3"/>
    <s v="automated image analysis"/>
    <n v="25"/>
    <m/>
    <n v="10"/>
    <n v="10"/>
    <n v="100"/>
    <n v="800"/>
    <n v="345679"/>
    <n v="0.6"/>
    <s v=""/>
    <s v=""/>
    <s v="TuIbGgXF7vf19myfWd/EhQ=="/>
    <s v=""/>
    <s v="TuIbGgXF7vfeH3y1NAol+w=="/>
  </r>
  <r>
    <s v="NEON.D17.BIGC.DP1.20138.001.amc_cellCounts.2019-09.expanded.20231227T172128Z.csv"/>
    <s v="e6f48bb9-ef79-4b1c-934b-258e5d5b689a"/>
    <s v="Battelle Applied Genomics"/>
    <s v="D17"/>
    <x v="29"/>
    <s v="BIGC.AOS.S2"/>
    <x v="1741"/>
    <d v="2019-09-26T09:00:00"/>
    <s v="OK"/>
    <x v="1747"/>
    <s v="A00000097601"/>
    <s v="BATTELLE_epifluorProtocol_V3"/>
    <s v="automated image analysis"/>
    <n v="25"/>
    <m/>
    <n v="10"/>
    <n v="10"/>
    <n v="100"/>
    <n v="894"/>
    <n v="386296"/>
    <n v="1.2"/>
    <s v=""/>
    <s v=""/>
    <s v="TuIbGgXF7vf19myfWd/EhQ=="/>
    <s v=""/>
    <s v="TuIbGgXF7vfeH3y1NAol+w=="/>
  </r>
  <r>
    <s v="NEON.D17.BIGC.DP1.20138.001.amc_cellCounts.2019-09.expanded.20231227T172128Z.csv"/>
    <s v="49e6df0b-f5a5-4400-bc96-c34f13ea5a9f"/>
    <s v="Battelle Applied Genomics"/>
    <s v="D17"/>
    <x v="29"/>
    <s v="BIGC.AOS.S2"/>
    <x v="1742"/>
    <d v="2019-09-30T09:00:00"/>
    <s v="OK"/>
    <x v="1748"/>
    <s v="A00000097605"/>
    <s v="BATTELLE_epifluorProtocol_V3"/>
    <s v="automated image analysis"/>
    <n v="25"/>
    <m/>
    <n v="10"/>
    <n v="10"/>
    <n v="100"/>
    <n v="478"/>
    <n v="206543"/>
    <n v="2.2000000000000002"/>
    <s v=""/>
    <s v=""/>
    <s v="TuIbGgXF7vfeH3y1NAol+w=="/>
    <s v=""/>
    <s v="TuIbGgXF7vfeH3y1NAol+w=="/>
  </r>
  <r>
    <s v="NEON.D17.BIGC.DP1.20138.001.amc_cellCounts.2019-09.expanded.20231227T172128Z.csv"/>
    <s v="2100ea10-451f-4ed4-a9f1-0cf66ddc8ac4"/>
    <s v="Battelle Applied Genomics"/>
    <s v="D17"/>
    <x v="29"/>
    <s v="BIGC.AOS.S2"/>
    <x v="1743"/>
    <d v="2019-11-21T09:00:00"/>
    <s v="OK"/>
    <x v="1749"/>
    <s v="A00000097718"/>
    <s v="BATTELLE_epifluorProtocol_V4"/>
    <s v="automated image analysis"/>
    <n v="25"/>
    <m/>
    <n v="10"/>
    <n v="10"/>
    <n v="100"/>
    <n v="499"/>
    <n v="2156173"/>
    <m/>
    <s v=""/>
    <s v=""/>
    <s v="TuIbGgXF7vfwmbH0HRfL8A=="/>
    <s v=""/>
    <s v="TuIbGgXF7vfkyq5thAKFMA=="/>
  </r>
  <r>
    <s v="NEON.D17.BIGC.DP1.20138.001.amc_cellCounts.2019-10.expanded.20231227T183926Z.csv"/>
    <s v="af536442-26ca-4ae5-82ef-3faad48962a3"/>
    <s v="Battelle Applied Genomics"/>
    <s v="D17"/>
    <x v="29"/>
    <s v="BIGC.AOS.S2"/>
    <x v="1744"/>
    <d v="2019-11-21T09:00:00"/>
    <s v="OK"/>
    <x v="1750"/>
    <s v="A00000098121"/>
    <s v="BATTELLE_epifluorProtocol_V4"/>
    <s v="automated image analysis"/>
    <n v="25"/>
    <m/>
    <n v="10"/>
    <n v="10"/>
    <n v="100"/>
    <n v="508"/>
    <n v="2195062"/>
    <m/>
    <s v=""/>
    <s v=""/>
    <s v="TuIbGgXF7vfwmbH0HRfL8A=="/>
    <s v=""/>
    <s v="TuIbGgXF7vfkyq5thAKFMA=="/>
  </r>
  <r>
    <s v="NEON.D17.BIGC.DP1.20138.001.amc_cellCounts.2019-11.expanded.20231227T195121Z.csv"/>
    <s v="65c38dd2-1388-4878-acba-89eb7985dcd8"/>
    <s v="Battelle Applied Genomics"/>
    <s v="D17"/>
    <x v="29"/>
    <s v="BIGC.AOS.S2"/>
    <x v="1745"/>
    <d v="2019-11-21T09:00:00"/>
    <s v="OK"/>
    <x v="1751"/>
    <s v="A00000098135"/>
    <s v="BATTELLE_epifluorProtocol_V4"/>
    <s v="automated image analysis"/>
    <n v="25"/>
    <m/>
    <n v="10"/>
    <n v="10"/>
    <n v="100"/>
    <n v="514"/>
    <n v="2220988"/>
    <m/>
    <s v=""/>
    <s v=""/>
    <s v="TuIbGgXF7vfwmbH0HRfL8A=="/>
    <s v=""/>
    <s v="TuIbGgXF7vfkyq5thAKFMA=="/>
  </r>
  <r>
    <s v="NEON.D17.BIGC.DP1.20138.001.amc_cellCounts.2019-12.expanded.20231227T165513Z.csv"/>
    <s v="f21c8bf7-5136-4a07-85b2-397995f06d37"/>
    <s v="Battelle Applied Genomics"/>
    <s v="D17"/>
    <x v="29"/>
    <s v="BIGC.AOS.S2"/>
    <x v="1746"/>
    <d v="2020-02-03T09:00:00"/>
    <s v="OK"/>
    <x v="1752"/>
    <s v="A00000148381"/>
    <s v="BATTELLE_epifluorProtocol_V4"/>
    <s v="automated image analysis"/>
    <n v="25"/>
    <m/>
    <n v="10"/>
    <n v="10"/>
    <n v="100"/>
    <n v="1783"/>
    <n v="770432"/>
    <n v="0"/>
    <s v=""/>
    <s v=""/>
    <s v="TuIbGgXF7vf63arGW51dzg=="/>
    <s v="TuIbGgXF7vfkyq5thAKFMA=="/>
    <s v="TuIbGgXF7vfkyq5thAKFMA=="/>
  </r>
  <r>
    <s v="NEON.D17.BIGC.DP1.20138.001.amc_cellCounts.2020-01.expanded.20231227T205705Z.csv"/>
    <s v="7cea7bc0-98aa-4aec-8825-3cdbacb1ce5d"/>
    <s v="Battelle Applied Genomics"/>
    <s v="D17"/>
    <x v="29"/>
    <s v="BIGC.AOS.S2"/>
    <x v="1747"/>
    <d v="2020-02-03T09:00:00"/>
    <s v="OK"/>
    <x v="1753"/>
    <s v="A00000148666"/>
    <s v="BATTELLE_epifluorProtocol_V4"/>
    <s v="automated image analysis"/>
    <n v="25"/>
    <m/>
    <n v="10"/>
    <n v="10"/>
    <n v="100"/>
    <n v="1714"/>
    <n v="740617"/>
    <m/>
    <s v=""/>
    <s v=""/>
    <s v="TuIbGgXF7vf63arGW51dzg=="/>
    <s v=""/>
    <s v="TuIbGgXF7vfkyq5thAKFMA=="/>
  </r>
  <r>
    <s v="NEON.D17.BIGC.DP1.20138.001.amc_cellCounts.2020-02.expanded.20231227T223247Z.csv"/>
    <s v="23241180-327b-4375-9b3e-8c3ab446533e"/>
    <s v="Battelle Applied Genomics"/>
    <s v="D17"/>
    <x v="29"/>
    <s v="BIGC.AOS.S2"/>
    <x v="1748"/>
    <d v="2020-03-26T09:00:00"/>
    <s v="OK"/>
    <x v="1754"/>
    <s v="A00000148953"/>
    <s v="BATTELLE_epifluorProtocol_V4"/>
    <s v="automated image analysis"/>
    <n v="25"/>
    <m/>
    <n v="10"/>
    <n v="10"/>
    <n v="100"/>
    <n v="1053"/>
    <n v="455000"/>
    <m/>
    <s v=""/>
    <s v=""/>
    <s v="TuIbGgXF7vfwmbH0HRfL8A=="/>
    <s v=""/>
    <s v="TuIbGgXF7veSFaINxEViRw=="/>
  </r>
  <r>
    <s v="NEON.D17.BIGC.DP1.20138.001.amc_cellCounts.2020-03.expanded.20231227T222136Z.csv"/>
    <s v="f870ed35-49d6-4fe7-9b13-ec83c30ac374"/>
    <s v="Battelle Applied Genomics"/>
    <s v="D17"/>
    <x v="29"/>
    <s v="BIGC.AOS.S2"/>
    <x v="1749"/>
    <d v="2020-03-26T09:00:00"/>
    <s v="OK"/>
    <x v="1755"/>
    <s v="A00000297651"/>
    <s v="BATTELLE_epifluorProtocol_V4"/>
    <s v="automated image analysis"/>
    <n v="25"/>
    <m/>
    <n v="10"/>
    <n v="10"/>
    <n v="100"/>
    <n v="945"/>
    <n v="408333"/>
    <m/>
    <s v=""/>
    <s v=""/>
    <s v="TuIbGgXF7vfwmbH0HRfL8A=="/>
    <s v=""/>
    <s v="TuIbGgXF7veSFaINxEViRw=="/>
  </r>
  <r>
    <s v="NEON.D17.BIGC.DP1.20138.001.amc_cellCounts.2020-07.expanded.20231227T223732Z.csv"/>
    <s v="f51a9c57-d72f-4ea5-9f0d-38d3473de989"/>
    <s v="Battelle Applied Genomics"/>
    <s v="D17"/>
    <x v="29"/>
    <s v="BIGC.AOS.S2"/>
    <x v="1750"/>
    <d v="2020-11-19T09:00:00"/>
    <s v="OK"/>
    <x v="1756"/>
    <s v="A00000297655"/>
    <s v="BATTELLE_epifluorProtocol_V4"/>
    <s v="automated image analysis"/>
    <n v="25"/>
    <m/>
    <n v="10"/>
    <n v="10"/>
    <n v="100"/>
    <n v="558"/>
    <n v="241111"/>
    <m/>
    <s v=""/>
    <s v=""/>
    <s v="TuIbGgXF7vfwmbH0HRfL8A=="/>
    <s v=""/>
    <s v="/4JMnnzktjJU8JLmyyFMqw=="/>
  </r>
  <r>
    <s v="NEON.D17.BIGC.DP1.20138.001.amc_cellCounts.2020-10.expanded.20231227T224716Z.csv"/>
    <s v="de9b2c6e-01d2-4680-b281-ef74a9f3dbe2"/>
    <s v="Battelle Applied Genomics"/>
    <s v="D17"/>
    <x v="29"/>
    <s v="BIGC.AOS.S2"/>
    <x v="1751"/>
    <d v="2020-11-19T09:00:00"/>
    <s v="OK"/>
    <x v="1757"/>
    <s v="A00000297646"/>
    <s v="BATTELLE_epifluorProtocol_V4"/>
    <s v="automated image analysis"/>
    <n v="25"/>
    <m/>
    <n v="10"/>
    <n v="10"/>
    <n v="100"/>
    <n v="664"/>
    <n v="286914"/>
    <m/>
    <s v=""/>
    <s v=""/>
    <s v="TuIbGgXF7vfwmbH0HRfL8A=="/>
    <s v=""/>
    <s v="/4JMnnzktjJU8JLmyyFMqw=="/>
  </r>
  <r>
    <s v="NEON.D17.BIGC.DP1.20138.001.amc_cellCounts.2020-11.expanded.20231227T223714Z.csv"/>
    <s v="38cdb6f0-43e0-4492-88c3-0eff2c95f877"/>
    <s v="Battelle Applied Genomics"/>
    <s v="D17"/>
    <x v="29"/>
    <s v="BIGC.AOS.S2"/>
    <x v="1752"/>
    <d v="2020-11-19T09:00:00"/>
    <s v="OK"/>
    <x v="1758"/>
    <s v="A00000297576"/>
    <s v="BATTELLE_epifluorProtocol_V4"/>
    <s v="automated image analysis"/>
    <n v="25"/>
    <m/>
    <n v="10"/>
    <n v="10"/>
    <n v="100"/>
    <n v="483"/>
    <n v="208704"/>
    <m/>
    <s v=""/>
    <s v=""/>
    <s v="TuIbGgXF7vfwmbH0HRfL8A=="/>
    <s v=""/>
    <s v="/4JMnnzktjJU8JLmyyFMqw=="/>
  </r>
  <r>
    <s v="NEON.D17.BIGC.DP1.20138.001.amc_cellCounts.2021-02.expanded.20231227T234730Z.csv"/>
    <s v="36293e30-be0a-4809-a4ce-bd29578b1e48"/>
    <s v="Battelle Applied Genomics"/>
    <s v="D17"/>
    <x v="29"/>
    <s v="BIGC.AOS.S2"/>
    <x v="1753"/>
    <d v="2021-02-18T09:00:00"/>
    <s v="Other (describe in remarks)"/>
    <x v="1759"/>
    <s v="A00000297575"/>
    <s v="BATTELLE_epifluorProtocol_V4"/>
    <s v="automated image analysis"/>
    <n v="25"/>
    <m/>
    <n v="10"/>
    <n v="10"/>
    <n v="100"/>
    <n v="539"/>
    <n v="232901"/>
    <m/>
    <s v=""/>
    <s v="Sample did not have parafilm when received."/>
    <s v="TuIbGgXF7vcxFNi0e8oPZg=="/>
    <s v=""/>
    <s v="Rp+aIsSto+A="/>
  </r>
  <r>
    <s v="NEON.D17.BIGC.DP1.20138.001.amc_cellCounts.2021-03.expanded.20231227T232811Z.csv"/>
    <s v="3c1d98e8-40dd-4ea2-9574-d489bf7c340d"/>
    <s v="Battelle Applied Genomics"/>
    <s v="D17"/>
    <x v="29"/>
    <s v="BIGC.AOS.S2"/>
    <x v="1754"/>
    <d v="2021-06-14T09:00:00"/>
    <s v="Other (describe in remarks)"/>
    <x v="1760"/>
    <s v="A00000297690"/>
    <s v="BATTELLE_epifluorProtocol_V4"/>
    <s v="automated image analysis"/>
    <n v="25"/>
    <m/>
    <n v="10"/>
    <n v="10"/>
    <n v="100"/>
    <n v="200"/>
    <n v="86420"/>
    <m/>
    <s v=""/>
    <s v="Sample was partially frozen but was analyzable."/>
    <s v="TuIbGgXF7vfcUnbShO1+tw=="/>
    <s v=""/>
    <s v="TuIbGgXF7vf4scFP2EHD/A=="/>
  </r>
  <r>
    <s v="NEON.D17.BIGC.DP1.20138.001.amc_cellCounts.2021-04.expanded.20231228T002440Z.csv"/>
    <s v="76dfc37e-af8b-4da2-a8b3-1390f3a98915"/>
    <s v="Battelle Applied Genomics"/>
    <s v="D17"/>
    <x v="29"/>
    <s v="BIGC.AOS.S2"/>
    <x v="1755"/>
    <d v="2021-06-14T09:00:00"/>
    <s v="Other (describe in remarks)"/>
    <x v="1761"/>
    <s v="A00000297698"/>
    <s v="BATTELLE_epifluorProtocol_V4"/>
    <s v="automated image analysis"/>
    <n v="25"/>
    <m/>
    <n v="10"/>
    <n v="10"/>
    <n v="100"/>
    <n v="544"/>
    <n v="235062"/>
    <m/>
    <s v=""/>
    <s v="Sample was partially frozen but was analyzable."/>
    <s v="TuIbGgXF7vfcUnbShO1+tw=="/>
    <s v=""/>
    <s v="TuIbGgXF7vf4scFP2EHD/A=="/>
  </r>
  <r>
    <s v="NEON.D17.BIGC.DP1.20138.001.amc_cellCounts.2021-05.expanded.20231228T013906Z.csv"/>
    <s v="be40a91f-1d28-4e01-8c7b-766f59202626"/>
    <s v="Battelle Applied Genomics"/>
    <s v="D17"/>
    <x v="29"/>
    <s v="BIGC.AOS.S2"/>
    <x v="1756"/>
    <d v="2021-07-29T09:00:00"/>
    <s v="OK"/>
    <x v="1762"/>
    <s v="A00000297706"/>
    <s v="BATTELLE_epifluorProtocol_V4"/>
    <s v="automated image analysis"/>
    <n v="25"/>
    <m/>
    <n v="10"/>
    <n v="10"/>
    <n v="100"/>
    <n v="738"/>
    <n v="318889"/>
    <n v="3.1"/>
    <s v=""/>
    <s v=""/>
    <s v="TuIbGgXF7vfcUnbShO1+tw=="/>
    <s v="TuIbGgXF7vcxFNi0e8oPZg=="/>
    <s v="TuIbGgXF7vf4scFP2EHD/A=="/>
  </r>
  <r>
    <s v="NEON.D17.BIGC.DP1.20138.001.amc_cellCounts.2021-06.expanded.20231228T013452Z.csv"/>
    <s v="f99962dc-caa6-4811-b188-51b24f1e7a5f"/>
    <s v="Battelle Applied Genomics"/>
    <s v="D17"/>
    <x v="29"/>
    <s v="BIGC.AOS.S2"/>
    <x v="1757"/>
    <d v="2021-07-29T09:00:00"/>
    <s v="OK"/>
    <x v="1763"/>
    <s v="A00000298372"/>
    <s v="BATTELLE_epifluorProtocol_V4"/>
    <s v="automated image analysis"/>
    <n v="25"/>
    <m/>
    <n v="10"/>
    <n v="10"/>
    <n v="100"/>
    <n v="726"/>
    <n v="313704"/>
    <m/>
    <s v=""/>
    <s v=""/>
    <s v="TuIbGgXF7vfcUnbShO1+tw=="/>
    <s v=""/>
    <s v="TuIbGgXF7vf4scFP2EHD/A=="/>
  </r>
  <r>
    <s v="NEON.D17.BIGC.DP1.20138.001.amc_cellCounts.2021-07.expanded.20231228T021316Z.csv"/>
    <s v="086f8835-33cf-46bb-876e-d10bdd2bd8d7"/>
    <s v="Battelle Applied Genomics"/>
    <s v="D17"/>
    <x v="29"/>
    <s v="BIGC.AOS.S2"/>
    <x v="1758"/>
    <d v="2021-07-29T09:00:00"/>
    <s v="OK"/>
    <x v="1764"/>
    <s v="A00000298806"/>
    <s v="BATTELLE_epifluorProtocol_V4"/>
    <s v="automated image analysis"/>
    <n v="25"/>
    <m/>
    <n v="10"/>
    <n v="10"/>
    <n v="100"/>
    <n v="120"/>
    <n v="51852"/>
    <m/>
    <s v=""/>
    <s v=""/>
    <s v="TuIbGgXF7vfcUnbShO1+tw=="/>
    <s v=""/>
    <s v="TuIbGgXF7vf4scFP2EHD/A=="/>
  </r>
  <r>
    <s v="NEON.D17.BIGC.DP1.20138.001.amc_cellCounts.2021-08.expanded.20231227T234344Z.csv"/>
    <s v="25c3be39-7432-4038-9ad6-8320b95ffb58"/>
    <s v="Battelle Applied Genomics"/>
    <s v="D17"/>
    <x v="29"/>
    <s v="BIGC.AOS.S2"/>
    <x v="1759"/>
    <d v="2021-09-28T09:00:00"/>
    <s v="OK"/>
    <x v="1765"/>
    <s v="A00000298377"/>
    <s v="BATTELLE_epifluorProtocol_V5"/>
    <s v="automated image analysis"/>
    <n v="25"/>
    <n v="10"/>
    <n v="10"/>
    <n v="10"/>
    <n v="100"/>
    <n v="1250"/>
    <n v="540123"/>
    <m/>
    <s v=""/>
    <s v=""/>
    <s v="TuIbGgXF7vfcUnbShO1+tw=="/>
    <s v=""/>
    <s v="TuIbGgXF7vf4scFP2EHD/A=="/>
  </r>
  <r>
    <s v="NEON.D17.BIGC.DP1.20138.001.amc_cellCounts.2021-08.expanded.20231227T234344Z.csv"/>
    <s v="c1c30b61-c863-4137-8e24-be1f31f20bce"/>
    <s v="Battelle Applied Genomics"/>
    <s v="D17"/>
    <x v="29"/>
    <s v="BIGC.AOS.S2"/>
    <x v="1760"/>
    <d v="2021-09-28T09:00:00"/>
    <s v="OK"/>
    <x v="1766"/>
    <s v="A00000298927"/>
    <s v="BATTELLE_epifluorProtocol_V5"/>
    <s v="automated image analysis"/>
    <n v="25"/>
    <m/>
    <n v="10"/>
    <n v="10"/>
    <n v="100"/>
    <n v="586"/>
    <n v="253210"/>
    <m/>
    <s v=""/>
    <s v=""/>
    <s v="TuIbGgXF7vfcUnbShO1+tw=="/>
    <s v=""/>
    <s v="TuIbGgXF7vf4scFP2EHD/A=="/>
  </r>
  <r>
    <s v="NEON.D17.BIGC.DP1.20138.001.amc_cellCounts.2021-10.expanded.20231228T013842Z.csv"/>
    <s v="7943d7ca-cfb5-4e65-a316-57b1a0227368"/>
    <s v="Battelle Applied Genomics"/>
    <s v="D17"/>
    <x v="29"/>
    <s v="BIGC.AOS.S2"/>
    <x v="1761"/>
    <d v="2021-12-14T09:00:00"/>
    <s v="OK"/>
    <x v="1767"/>
    <s v="A00000298933"/>
    <s v="BATTELLE_epifluorProtocol_V5"/>
    <s v="automated image analysis"/>
    <n v="25"/>
    <m/>
    <n v="10"/>
    <n v="10"/>
    <n v="100"/>
    <n v="420"/>
    <n v="181481"/>
    <m/>
    <s v=""/>
    <s v=""/>
    <s v="TuIbGgXF7vfcUnbShO1+tw=="/>
    <s v=""/>
    <s v="TuIbGgXF7vfzrVbmyJtLCA=="/>
  </r>
  <r>
    <s v="NEON.D17.BIGC.DP1.20138.001.amc_cellCounts.2021-11.expanded.20231228T000451Z.csv"/>
    <s v="0d8bed99-558f-42af-ad13-cd50f5c50b84"/>
    <s v="Battelle Applied Genomics"/>
    <s v="D17"/>
    <x v="29"/>
    <s v="BIGC.AOS.S2"/>
    <x v="1762"/>
    <d v="2021-12-14T09:00:00"/>
    <s v="OK"/>
    <x v="1768"/>
    <s v="A00000298936"/>
    <s v="BATTELLE_epifluorProtocol_V5"/>
    <s v="automated image analysis"/>
    <n v="25"/>
    <m/>
    <n v="10"/>
    <n v="10"/>
    <n v="100"/>
    <n v="268"/>
    <n v="115802"/>
    <m/>
    <s v=""/>
    <s v=""/>
    <s v="TuIbGgXF7vfcUnbShO1+tw=="/>
    <s v=""/>
    <s v="TuIbGgXF7vfzrVbmyJtLCA=="/>
  </r>
  <r>
    <s v="NEON.D17.BIGC.DP1.20138.001.amc_cellCounts.2022-01.expanded.20231229T041900Z.csv"/>
    <s v="87670399-0f1d-473e-92b8-108f12218041"/>
    <s v="Battelle Applied Genomics"/>
    <s v="D17"/>
    <x v="29"/>
    <s v="BIGC.AOS.S2"/>
    <x v="1763"/>
    <d v="2022-02-24T09:00:00"/>
    <s v="Other (describe in remarks)"/>
    <x v="1769"/>
    <s v="A00000298940"/>
    <s v="BATTELLE_epifluorProtocol_V6"/>
    <s v="automated image analysis"/>
    <n v="25"/>
    <m/>
    <n v="10"/>
    <n v="10"/>
    <n v="100"/>
    <n v="251"/>
    <n v="108457"/>
    <m/>
    <s v=""/>
    <s v="Sample arrived beolw accepted temperature range; sample was analyzable"/>
    <s v="TuIbGgXF7vfcUnbShO1+tw=="/>
    <s v=""/>
    <s v="TuIbGgXF7vf4scFP2EHD/A=="/>
  </r>
  <r>
    <s v="NEON.D17.BIGC.DP1.20138.001.amc_cellCounts.2022-02.expanded.20231229T060831Z.csv"/>
    <s v="73c7ae18-5ce6-4c49-aa3e-d0d0c86ace75"/>
    <s v="Battelle Applied Genomics"/>
    <s v="D17"/>
    <x v="29"/>
    <s v="BIGC.AOS.S2"/>
    <x v="1764"/>
    <d v="2022-03-29T09:00:00"/>
    <s v="OK"/>
    <x v="1770"/>
    <s v="A00000299890"/>
    <s v="BATTELLE_epifluorProtocol_V6"/>
    <s v="automated image analysis"/>
    <n v="25"/>
    <m/>
    <n v="10"/>
    <n v="10"/>
    <n v="100"/>
    <n v="362"/>
    <n v="156420"/>
    <m/>
    <s v=""/>
    <s v=""/>
    <s v="TuIbGgXF7vfcUnbShO1+tw=="/>
    <s v=""/>
    <s v="TuIbGgXF7vfzrVbmyJtLCA=="/>
  </r>
  <r>
    <s v="NEON.D17.BIGC.DP1.20138.001.amc_cellCounts.2022-03.expanded.20231229T041258Z.csv"/>
    <s v="b46fede8-7800-460e-8824-9c62f11c8156"/>
    <s v="Battelle Applied Genomics"/>
    <s v="D17"/>
    <x v="29"/>
    <s v="BIGC.AOS.S2"/>
    <x v="1765"/>
    <d v="2022-03-29T09:00:00"/>
    <s v="OK"/>
    <x v="1771"/>
    <s v="A00000298932"/>
    <s v="BATTELLE_epifluorProtocol_V6"/>
    <s v="automated image analysis"/>
    <n v="25"/>
    <m/>
    <n v="10"/>
    <n v="10"/>
    <n v="100"/>
    <n v="321"/>
    <n v="138704"/>
    <n v="4.3"/>
    <s v=""/>
    <s v=""/>
    <s v="TuIbGgXF7vfcUnbShO1+tw=="/>
    <s v="TuIbGgXF7vcxFNi0e8oPZg=="/>
    <s v="TuIbGgXF7vfzrVbmyJtLCA=="/>
  </r>
  <r>
    <s v="NEON.D17.BIGC.DP1.20138.001.amc_cellCounts.2022-04.expanded.20231229T055813Z.csv"/>
    <s v="b579906a-cf8e-4413-a169-f9b596038f96"/>
    <s v="Battelle Applied Genomics"/>
    <s v="D17"/>
    <x v="29"/>
    <s v="BIGC.AOS.S2"/>
    <x v="1766"/>
    <d v="2022-06-01T09:00:00"/>
    <s v="OK"/>
    <x v="1772"/>
    <s v="A00000299893"/>
    <s v="BATTELLE_epifluorProtocol_V6"/>
    <s v="automated image analysis"/>
    <n v="25"/>
    <m/>
    <n v="10"/>
    <n v="10"/>
    <n v="100"/>
    <n v="397"/>
    <n v="171543"/>
    <m/>
    <s v=""/>
    <s v=""/>
    <s v="TuIbGgXF7vfcUnbShO1+tw=="/>
    <s v=""/>
    <s v="TuIbGgXF7vf4scFP2EHD/A=="/>
  </r>
  <r>
    <s v="NEON.D17.BIGC.DP1.20138.001.amc_cellCounts.2022-05.expanded.20231229T043004Z.csv"/>
    <s v="dcc2e857-cfe7-425b-8054-0c5faf1bfed7"/>
    <s v="Battelle Applied Genomics"/>
    <s v="D17"/>
    <x v="29"/>
    <s v="BIGC.AOS.S2"/>
    <x v="1767"/>
    <d v="2022-06-01T09:00:00"/>
    <s v="OK"/>
    <x v="1773"/>
    <s v="B00000044911"/>
    <s v="BATTELLE_epifluorProtocol_V6"/>
    <s v="automated image analysis"/>
    <n v="25"/>
    <m/>
    <n v="10"/>
    <n v="10"/>
    <n v="100"/>
    <n v="591"/>
    <n v="255370"/>
    <m/>
    <s v=""/>
    <s v=""/>
    <s v="TuIbGgXF7vfcUnbShO1+tw=="/>
    <s v=""/>
    <s v="TuIbGgXF7vf4scFP2EHD/A=="/>
  </r>
  <r>
    <s v="NEON.D17.BIGC.DP1.20138.001.amc_cellCounts.2022-06.expanded.20231229T055604Z.csv"/>
    <s v="fa485e19-5469-4d18-883f-66294d1692bd"/>
    <s v="Battelle Applied Genomics"/>
    <s v="D17"/>
    <x v="29"/>
    <s v="BIGC.AOS.S2"/>
    <x v="1768"/>
    <d v="2022-08-30T09:00:00"/>
    <s v="Other (describe in remarks)"/>
    <x v="1774"/>
    <s v="A00000338471"/>
    <s v="BATTELLE_epifluorProtocol_V6"/>
    <s v="automated image analysis"/>
    <n v="25"/>
    <m/>
    <n v="10"/>
    <n v="10"/>
    <n v="100"/>
    <n v="875"/>
    <n v="378086"/>
    <m/>
    <s v=""/>
    <s v="Sample arrived above temperature range. Sample was analyzable."/>
    <s v="TuIbGgXF7vfwmbH0HRfL8A=="/>
    <s v=""/>
    <s v="ljFJY13p6pzg2KxKCNjSrw=="/>
  </r>
  <r>
    <s v="NEON.D17.BIGC.DP1.20138.001.amc_cellCounts.2022-07.expanded.20231229T062524Z.csv"/>
    <s v="f63aebc8-d859-4788-ba50-33211421877a"/>
    <s v="Battelle Applied Genomics"/>
    <s v="D17"/>
    <x v="29"/>
    <s v="BIGC.AOS.S2"/>
    <x v="1769"/>
    <d v="2022-08-29T09:00:00"/>
    <s v="Other (describe in remarks)"/>
    <x v="1775"/>
    <s v="A00000338478"/>
    <s v="BATTELLE_epifluorProtocol_V6"/>
    <s v="automated image analysis"/>
    <n v="25"/>
    <m/>
    <n v="10"/>
    <n v="10"/>
    <n v="100"/>
    <n v="551"/>
    <n v="238086"/>
    <m/>
    <s v=""/>
    <s v="Sample arrived above temperature range. Sample was analyzable."/>
    <s v="TuIbGgXF7vfcUnbShO1+tw=="/>
    <s v=""/>
    <s v="ljFJY13p6pzg2KxKCNjSrw=="/>
  </r>
  <r>
    <s v="NEON.D17.BIGC.DP1.20138.001.amc_cellCounts.2022-08.expanded.20231229T045351Z.csv"/>
    <s v="1ac9e66d-1db9-4d9e-9339-087e11e14c02"/>
    <s v="Battelle Applied Genomics"/>
    <s v="D17"/>
    <x v="29"/>
    <s v="BIGC.AOS.S2"/>
    <x v="1770"/>
    <d v="2022-11-03T09:00:00"/>
    <s v="OK"/>
    <x v="1776"/>
    <s v="A00000338488"/>
    <s v="BATTELLE_epifluorProtocol_V6"/>
    <s v="automated image analysis"/>
    <n v="25"/>
    <m/>
    <n v="10"/>
    <n v="10"/>
    <n v="100"/>
    <n v="861"/>
    <n v="372037"/>
    <m/>
    <s v=""/>
    <s v=""/>
    <s v="AvTWY8HWm8s="/>
    <s v=""/>
    <s v="TuIbGgXF7vf4scFP2EHD/A=="/>
  </r>
  <r>
    <s v="NEON.D17.BIGC.DP1.20138.001.amc_cellCounts.2022-09.expanded.20231229T041026Z.csv"/>
    <s v="0853c633-d573-443d-95a3-f63c871f5b93"/>
    <s v="Battelle Applied Genomics"/>
    <s v="D17"/>
    <x v="29"/>
    <s v="BIGC.AOS.S2"/>
    <x v="1771"/>
    <d v="2022-11-03T09:00:00"/>
    <s v="OK"/>
    <x v="1777"/>
    <s v="A00000338485"/>
    <s v="BATTELLE_epifluorProtocol_V6"/>
    <s v="automated image analysis"/>
    <n v="25"/>
    <m/>
    <n v="10"/>
    <n v="10"/>
    <n v="100"/>
    <n v="612"/>
    <n v="264444"/>
    <m/>
    <s v=""/>
    <s v=""/>
    <s v="AvTWY8HWm8s="/>
    <s v=""/>
    <s v="TuIbGgXF7vf4scFP2EHD/A=="/>
  </r>
  <r>
    <s v="NEON.D17.BIGC.DP1.20138.001.amc_cellCounts.2022-10.expanded.20231229T053345Z.csv"/>
    <s v="a3f2a368-13b7-4b49-819e-62c644239c1b"/>
    <s v="Battelle Memorial Institute"/>
    <s v="D17"/>
    <x v="29"/>
    <s v="BIGC.AOS.S2"/>
    <x v="1772"/>
    <d v="2022-12-14T09:00:00"/>
    <s v="OK"/>
    <x v="1778"/>
    <s v="A00000338484"/>
    <s v="BATTELLE_epifluorProtocol_V6"/>
    <s v="automated image analysis"/>
    <n v="25"/>
    <m/>
    <n v="10"/>
    <n v="10"/>
    <n v="100"/>
    <n v="403"/>
    <n v="174136"/>
    <n v="1.6"/>
    <s v=""/>
    <s v=""/>
    <s v="TuIbGgXF7vevZb0caRpZAQ=="/>
    <s v="TuIbGgXF7vfwmbH0HRfL8A=="/>
    <s v="TuIbGgXF7vdcmSCYVrPGNQ=="/>
  </r>
  <r>
    <s v="NEON.D17.BIGC.DP1.20138.001.amc_cellCounts.2022-11.expanded.20231229T050646Z.csv"/>
    <s v="40986a06-d8c5-4d44-ac83-96fb6f261c06"/>
    <s v="Battelle Memorial Institute"/>
    <s v="D17"/>
    <x v="29"/>
    <s v="BIGC.AOS.S2"/>
    <x v="1773"/>
    <d v="2023-01-30T09:00:00"/>
    <s v="OK"/>
    <x v="1779"/>
    <s v="A00000339524"/>
    <s v="BATTELLE_epifluorProtocol_V6"/>
    <s v="automated image analysis"/>
    <n v="25"/>
    <m/>
    <n v="10"/>
    <n v="10"/>
    <n v="100"/>
    <n v="610"/>
    <n v="263580"/>
    <m/>
    <s v=""/>
    <s v=""/>
    <s v="TuIbGgXF7vf63arGW51dzg=="/>
    <s v=""/>
    <s v="TuIbGgXF7vdlZiSBHnEoLg=="/>
  </r>
  <r>
    <s v="NEON.D17.BIGC.DP1.20138.001.amc_cellCounts.2022-12.expanded.20231229T053427Z.csv"/>
    <s v="044d2048-911a-4894-8b6c-82823e59b463"/>
    <s v="Battelle Memorial Institute"/>
    <s v="D17"/>
    <x v="29"/>
    <s v="BIGC.AOS.S2"/>
    <x v="1774"/>
    <d v="2023-01-30T09:00:00"/>
    <s v="OK"/>
    <x v="1780"/>
    <s v="A00000339519"/>
    <s v="BATTELLE_epifluorProtocol_V6"/>
    <s v="automated image analysis"/>
    <n v="25"/>
    <m/>
    <n v="10"/>
    <n v="10"/>
    <n v="100"/>
    <n v="457"/>
    <n v="197469"/>
    <n v="4.5"/>
    <s v=""/>
    <s v=""/>
    <s v="TuIbGgXF7vf63arGW51dzg=="/>
    <s v="TuIbGgXF7vfwmbH0HRfL8A=="/>
    <s v="TuIbGgXF7vdlZiSBHnEoLg=="/>
  </r>
  <r>
    <s v="NEON.D17.BIGC.DP1.20138.001.amc_cellCounts.2023-02.expanded.20231229T165301Z.csv"/>
    <s v="0c44b907-7f5e-40f8-86ea-a16b14d0e42b"/>
    <s v="Battelle Memorial Institute"/>
    <s v="D17"/>
    <x v="29"/>
    <s v="BIGC.AOS.S2"/>
    <x v="1775"/>
    <d v="2023-03-29T09:00:00"/>
    <s v="OK"/>
    <x v="1781"/>
    <s v="B00000143266"/>
    <s v="BATTELLE_epifluorProtocol_V6"/>
    <s v="automated image analysis"/>
    <n v="25"/>
    <m/>
    <n v="10"/>
    <n v="10"/>
    <n v="100"/>
    <n v="524"/>
    <n v="226420"/>
    <m/>
    <s v=""/>
    <s v=""/>
    <s v="TuIbGgXF7vf63arGW51dzg=="/>
    <s v=""/>
    <s v="TuIbGgXF7vfwmbH0HRfL8A=="/>
  </r>
  <r>
    <s v="NEON.D17.BIGC.DP1.20138.001.amc_cellCounts.2023-05.expanded.20231229T163947Z.csv"/>
    <s v="c48fd686-68ba-41f3-b93c-de350590b1c6"/>
    <s v="Battelle Memorial Institute"/>
    <s v="D17"/>
    <x v="29"/>
    <s v="BIGC.AOS.S2"/>
    <x v="1776"/>
    <d v="2023-07-27T09:00:00"/>
    <s v="OK"/>
    <x v="1782"/>
    <s v="A00000396251"/>
    <s v="BATTELLE_epifluorProtocol_V6"/>
    <s v="automated image analysis"/>
    <n v="25"/>
    <m/>
    <n v="10"/>
    <n v="10"/>
    <n v="100"/>
    <n v="366"/>
    <n v="158148"/>
    <m/>
    <s v=""/>
    <s v=""/>
    <s v="TuIbGgXF7vfcUnbShO1+tw=="/>
    <s v=""/>
    <s v="Mp+jsXCSuiERzR29wwTEow=="/>
  </r>
  <r>
    <s v="NEON.D17.TECR.DP1.20138.001.amc_cellCounts.2018-11.expanded.20231228T171148Z.csv"/>
    <s v="16a6907b-3b5a-440a-85c3-3f1bdf578df5"/>
    <s v="Battelle Applied Genomics"/>
    <s v="D17"/>
    <x v="30"/>
    <s v="TECR.AOS.S2"/>
    <x v="1777"/>
    <d v="2018-11-28T09:00:00"/>
    <s v="OK"/>
    <x v="1783"/>
    <s v="A00000061458"/>
    <s v="BATTELLE_epifluorProtocol_V3"/>
    <s v="automated image analysis"/>
    <n v="25"/>
    <m/>
    <n v="10"/>
    <n v="10"/>
    <n v="100"/>
    <n v="245"/>
    <n v="105864"/>
    <n v="1.2"/>
    <s v=""/>
    <s v="Sample was analyzed. Sample had fine particulates."/>
    <s v="TuIbGgXF7vfcUnbShO1+tw=="/>
    <s v=""/>
    <s v="TuIbGgXF7vfeH3y1NAol+w=="/>
  </r>
  <r>
    <s v="NEON.D17.TECR.DP1.20138.001.amc_cellCounts.2018-12.expanded.20231228T182549Z.csv"/>
    <s v="b4269d4d-6551-4295-90d8-ed576237f28a"/>
    <s v="Battelle Applied Genomics"/>
    <s v="D17"/>
    <x v="30"/>
    <s v="TECR.AOS.S2"/>
    <x v="1778"/>
    <d v="2019-01-22T09:00:00"/>
    <s v="OK"/>
    <x v="1784"/>
    <s v="A00000061830"/>
    <s v="BATTELLE_epifluorProtocol_V3"/>
    <s v="automated image analysis"/>
    <n v="25"/>
    <m/>
    <n v="10"/>
    <n v="15"/>
    <n v="100"/>
    <n v="1064"/>
    <n v="306502"/>
    <n v="0.6"/>
    <s v=""/>
    <s v=""/>
    <s v="TuIbGgXF7vfcUnbShO1+tw=="/>
    <s v=""/>
    <s v="TuIbGgXF7vfeH3y1NAol+w=="/>
  </r>
  <r>
    <s v="NEON.D17.TECR.DP1.20138.001.amc_cellCounts.2019-01.expanded.20231227T164811Z.csv"/>
    <s v="7af6c6c2-24ab-4606-8fee-c7b4990cd690"/>
    <s v="Battelle Applied Genomics"/>
    <s v="D17"/>
    <x v="30"/>
    <s v="TECR.AOS.S2"/>
    <x v="1779"/>
    <d v="2019-03-28T09:00:00"/>
    <s v="OK"/>
    <x v="1785"/>
    <s v="A00000062103"/>
    <s v="BATTELLE_epifluorProtocol_V3"/>
    <s v="automated image analysis"/>
    <n v="25"/>
    <m/>
    <n v="10"/>
    <n v="15"/>
    <n v="100"/>
    <n v="817"/>
    <n v="213954"/>
    <n v="1.7"/>
    <s v=""/>
    <s v=""/>
    <s v="TuIbGgXF7vfcUnbShO1+tw=="/>
    <s v=""/>
    <s v="vMLbKuU6fpEPi1m0ln3TkA=="/>
  </r>
  <r>
    <s v="NEON.D17.TECR.DP1.20138.001.amc_cellCounts.2019-03.expanded.20231227T181135Z.csv"/>
    <s v="85bc8a0e-c569-4d13-85b6-b24eb8c33e8c"/>
    <s v="Battelle Applied Genomics"/>
    <s v="D17"/>
    <x v="30"/>
    <s v="TECR.AOS.S2"/>
    <x v="1780"/>
    <d v="2019-03-28T09:00:00"/>
    <s v="OK"/>
    <x v="1786"/>
    <s v="A00000062111"/>
    <s v="BATTELLE_epifluorProtocol_V3"/>
    <s v="automated image analysis"/>
    <n v="25"/>
    <m/>
    <n v="10"/>
    <n v="15"/>
    <n v="100"/>
    <n v="709"/>
    <n v="170199"/>
    <n v="1.7"/>
    <s v=""/>
    <s v=""/>
    <s v="TuIbGgXF7vfcUnbShO1+tw=="/>
    <s v=""/>
    <s v="vMLbKuU6fpEPi1m0ln3TkA=="/>
  </r>
  <r>
    <s v="NEON.D17.TECR.DP1.20138.001.amc_cellCounts.2019-04.expanded.20231227T183729Z.csv"/>
    <s v="7fc744a8-8fe9-4e02-98d2-447840e46681"/>
    <s v="Battelle Applied Genomics"/>
    <s v="D17"/>
    <x v="30"/>
    <s v="TECR.AOS.S2"/>
    <x v="1781"/>
    <d v="2019-06-17T09:00:00"/>
    <s v="OK"/>
    <x v="1787"/>
    <s v="A00000062045"/>
    <s v="BATTELLE_epifluorProtocol_V3"/>
    <s v="automated image analysis"/>
    <n v="25"/>
    <m/>
    <n v="10"/>
    <n v="10"/>
    <n v="100"/>
    <n v="357"/>
    <n v="154259"/>
    <n v="1.7"/>
    <s v=""/>
    <s v=""/>
    <s v="TuIbGgXF7vfcUnbShO1+tw=="/>
    <s v=""/>
    <s v="vMLbKuU6fpEPi1m0ln3TkA=="/>
  </r>
  <r>
    <s v="NEON.D17.TECR.DP1.20138.001.amc_cellCounts.2019-05.expanded.20231227T174430Z.csv"/>
    <s v="25de23b3-1089-4078-a422-bd422edb7814"/>
    <s v="Battelle Applied Genomics"/>
    <s v="D17"/>
    <x v="30"/>
    <s v="TECR.AOS.S2"/>
    <x v="1782"/>
    <d v="2019-06-17T09:00:00"/>
    <s v="OK"/>
    <x v="1788"/>
    <s v="A00000063046"/>
    <s v="BATTELLE_epifluorProtocol_V3"/>
    <s v="automated image analysis"/>
    <n v="25"/>
    <m/>
    <n v="10"/>
    <n v="10"/>
    <n v="100"/>
    <n v="727"/>
    <n v="314136"/>
    <n v="1.7"/>
    <s v=""/>
    <s v=""/>
    <s v="TuIbGgXF7vfcUnbShO1+tw=="/>
    <s v=""/>
    <s v="vMLbKuU6fpEPi1m0ln3TkA=="/>
  </r>
  <r>
    <s v="NEON.D17.TECR.DP1.20138.001.amc_cellCounts.2019-06.expanded.20231227T164238Z.csv"/>
    <s v="e2d1c70e-8030-4aed-9c34-a31c8065c869"/>
    <s v="Battelle Applied Genomics"/>
    <s v="D17"/>
    <x v="30"/>
    <s v="TECR.AOS.S2"/>
    <x v="1783"/>
    <d v="2019-07-24T09:00:00"/>
    <s v="OK"/>
    <x v="1789"/>
    <s v="A00000063720"/>
    <s v="BATTELLE_epifluorProtocol_V3"/>
    <s v="automated image analysis"/>
    <n v="25"/>
    <m/>
    <n v="12"/>
    <n v="8"/>
    <n v="100"/>
    <n v="1316"/>
    <n v="631824"/>
    <n v="0.6"/>
    <s v=""/>
    <s v=""/>
    <s v="TuIbGgXF7vf19myfWd/EhQ=="/>
    <s v=""/>
    <s v="TuIbGgXF7vfeH3y1NAol+w=="/>
  </r>
  <r>
    <s v="NEON.D17.TECR.DP1.20138.001.amc_cellCounts.2019-07.expanded.20231227T191448Z.csv"/>
    <s v="0db7463d-73f8-4ecf-9ef1-f6986f591c49"/>
    <s v="Battelle Applied Genomics"/>
    <s v="D17"/>
    <x v="30"/>
    <s v="TECR.AOS.S2"/>
    <x v="1784"/>
    <d v="2019-09-30T09:00:00"/>
    <s v="OK"/>
    <x v="1790"/>
    <s v="A00000062748"/>
    <s v="BATTELLE_epifluorProtocol_V3"/>
    <s v="automated image analysis"/>
    <n v="25"/>
    <m/>
    <n v="10"/>
    <n v="8"/>
    <n v="100"/>
    <n v="338"/>
    <n v="194733"/>
    <n v="2.8"/>
    <s v=""/>
    <s v=""/>
    <s v="TuIbGgXF7veDJlutooe2uQ=="/>
    <s v=""/>
    <s v="TuIbGgXF7vfeH3y1NAol+w=="/>
  </r>
  <r>
    <s v="NEON.D17.TECR.DP1.20138.001.amc_cellCounts.2019-07.expanded.20231227T191448Z.csv"/>
    <s v="879ed394-8571-433c-b364-385069f6d229"/>
    <s v="Battelle Applied Genomics"/>
    <s v="D17"/>
    <x v="30"/>
    <s v="TECR.AOS.S2"/>
    <x v="1785"/>
    <d v="2019-09-30T09:00:00"/>
    <s v="Other (describe in remarks)"/>
    <x v="1791"/>
    <s v="A00000062741"/>
    <s v="BATTELLE_epifluorProtocol_V3"/>
    <s v="automated image analysis"/>
    <n v="25"/>
    <m/>
    <n v="10"/>
    <n v="8"/>
    <n v="100"/>
    <n v="456"/>
    <n v="262716"/>
    <n v="2.8"/>
    <s v=""/>
    <s v="date on label is 20190729"/>
    <s v="TuIbGgXF7veDJlutooe2uQ=="/>
    <s v=""/>
    <s v="TuIbGgXF7vfeH3y1NAol+w=="/>
  </r>
  <r>
    <s v="NEON.D17.TECR.DP1.20138.001.amc_cellCounts.2019-08.expanded.20231227T185930Z.csv"/>
    <s v="fe756bc1-767d-4bb6-8081-25aa1acbc4e0"/>
    <s v="Battelle Applied Genomics"/>
    <s v="D17"/>
    <x v="30"/>
    <s v="TECR.AOS.S2"/>
    <x v="1786"/>
    <d v="2019-09-30T09:00:00"/>
    <s v="OK"/>
    <x v="1792"/>
    <s v="A00000097136"/>
    <s v="BATTELLE_epifluorProtocol_V3"/>
    <s v="automated image analysis"/>
    <n v="25"/>
    <m/>
    <n v="10"/>
    <n v="8"/>
    <n v="100"/>
    <n v="443"/>
    <n v="255226"/>
    <n v="2.8"/>
    <s v=""/>
    <s v=""/>
    <s v="TuIbGgXF7veDJlutooe2uQ=="/>
    <s v=""/>
    <s v="TuIbGgXF7vfeH3y1NAol+w=="/>
  </r>
  <r>
    <s v="NEON.D17.TECR.DP1.20138.001.amc_cellCounts.2019-09.expanded.20231227T165048Z.csv"/>
    <s v="7ae10c58-a688-42df-8b4a-898440ba7fbb"/>
    <s v="Battelle Applied Genomics"/>
    <s v="D17"/>
    <x v="30"/>
    <s v="TECR.AOS.S2"/>
    <x v="1787"/>
    <d v="2019-09-30T09:00:00"/>
    <s v="OK"/>
    <x v="1793"/>
    <s v="A00000062744"/>
    <s v="BATTELLE_epifluorProtocol_V3"/>
    <s v="automated image analysis"/>
    <n v="25"/>
    <m/>
    <n v="10"/>
    <n v="8"/>
    <n v="100"/>
    <n v="278"/>
    <n v="160165"/>
    <n v="2.8"/>
    <s v=""/>
    <s v=""/>
    <s v="TuIbGgXF7veDJlutooe2uQ=="/>
    <s v=""/>
    <s v="TuIbGgXF7vfeH3y1NAol+w=="/>
  </r>
  <r>
    <s v="NEON.D17.TECR.DP1.20138.001.amc_cellCounts.2019-10.expanded.20231227T180015Z.csv"/>
    <s v="91d8f67c-de49-4bbf-9200-e8e128187c67"/>
    <s v="Battelle Applied Genomics"/>
    <s v="D17"/>
    <x v="30"/>
    <s v="TECR.AOS.S2"/>
    <x v="1788"/>
    <d v="2019-11-21T09:00:00"/>
    <s v="OK"/>
    <x v="1794"/>
    <s v="A00000097971"/>
    <s v="BATTELLE_epifluorProtocol_V4"/>
    <s v="automated image analysis"/>
    <n v="25"/>
    <m/>
    <n v="10"/>
    <n v="8"/>
    <n v="100"/>
    <n v="406"/>
    <n v="2339095"/>
    <m/>
    <s v=""/>
    <s v=""/>
    <s v="TuIbGgXF7vfwmbH0HRfL8A=="/>
    <s v=""/>
    <s v="TuIbGgXF7vfkyq5thAKFMA=="/>
  </r>
  <r>
    <s v="NEON.D17.TECR.DP1.20138.001.amc_cellCounts.2019-11.expanded.20231227T171143Z.csv"/>
    <s v="98a89674-d7b0-434f-89ce-d1c5db987edb"/>
    <s v="Battelle Applied Genomics"/>
    <s v="D17"/>
    <x v="30"/>
    <s v="TECR.AOS.S2"/>
    <x v="1789"/>
    <d v="2019-11-25T09:00:00"/>
    <s v="OK"/>
    <x v="1795"/>
    <s v="A00000026811"/>
    <s v="BATTELLE_epifluorProtocol_V4"/>
    <s v="automated image analysis"/>
    <n v="25"/>
    <m/>
    <n v="10"/>
    <n v="8"/>
    <n v="100"/>
    <n v="529"/>
    <n v="3047737"/>
    <m/>
    <s v=""/>
    <s v=""/>
    <s v="TuIbGgXF7vfwmbH0HRfL8A=="/>
    <s v=""/>
    <s v="TuIbGgXF7vfkyq5thAKFMA=="/>
  </r>
  <r>
    <s v="NEON.D17.TECR.DP1.20138.001.amc_cellCounts.2020-01.expanded.20231227T224352Z.csv"/>
    <s v="72e50ffb-37c4-4b71-804d-0251248b7a80"/>
    <s v="Battelle Applied Genomics"/>
    <s v="D17"/>
    <x v="30"/>
    <s v="TECR.AOS.S2"/>
    <x v="1790"/>
    <d v="2020-02-03T09:00:00"/>
    <s v="OK"/>
    <x v="1796"/>
    <s v="A00000097721"/>
    <s v="BATTELLE_epifluorProtocol_V4"/>
    <s v="automated image analysis"/>
    <n v="25"/>
    <m/>
    <n v="10"/>
    <n v="8"/>
    <n v="100"/>
    <n v="1395"/>
    <n v="803704"/>
    <m/>
    <s v=""/>
    <s v=""/>
    <s v="TuIbGgXF7vf63arGW51dzg=="/>
    <s v=""/>
    <s v="TuIbGgXF7vfkyq5thAKFMA=="/>
  </r>
  <r>
    <s v="NEON.D17.TECR.DP1.20138.001.amc_cellCounts.2020-02.expanded.20231227T224618Z.csv"/>
    <s v="263b106a-f6f9-4fda-a071-954ac33fc5b4"/>
    <s v="Battelle Applied Genomics"/>
    <s v="D17"/>
    <x v="30"/>
    <s v="TECR.AOS.S2"/>
    <x v="1791"/>
    <d v="2020-03-26T09:00:00"/>
    <s v="OK"/>
    <x v="1797"/>
    <s v="A00000026817"/>
    <s v="BATTELLE_epifluorProtocol_V4"/>
    <s v="automated image analysis"/>
    <n v="25"/>
    <m/>
    <n v="10"/>
    <n v="8"/>
    <n v="100"/>
    <n v="703"/>
    <n v="405021"/>
    <m/>
    <s v=""/>
    <s v=""/>
    <s v="TuIbGgXF7vfwmbH0HRfL8A=="/>
    <s v=""/>
    <s v="TuIbGgXF7veSFaINxEViRw=="/>
  </r>
  <r>
    <s v="NEON.D17.TECR.DP1.20138.001.amc_cellCounts.2020-03.expanded.20231227T205932Z.csv"/>
    <s v="8238407b-4aef-44a7-b3bf-b7de6d5a4769"/>
    <s v="Battelle Applied Genomics"/>
    <s v="D17"/>
    <x v="30"/>
    <s v="TECR.AOS.S2"/>
    <x v="1792"/>
    <d v="2020-03-26T09:00:00"/>
    <s v="OK"/>
    <x v="1798"/>
    <s v="A00000148570"/>
    <s v="BATTELLE_epifluorProtocol_V4"/>
    <s v="automated image analysis"/>
    <n v="25"/>
    <m/>
    <n v="10"/>
    <n v="8"/>
    <n v="100"/>
    <n v="1598"/>
    <n v="920658"/>
    <m/>
    <s v=""/>
    <s v=""/>
    <s v="TuIbGgXF7vfwmbH0HRfL8A=="/>
    <s v=""/>
    <s v="TuIbGgXF7veSFaINxEViRw=="/>
  </r>
  <r>
    <s v="NEON.D17.TECR.DP1.20138.001.amc_cellCounts.2020-07.expanded.20231227T221724Z.csv"/>
    <s v="5b0a69c4-ca43-40f3-98af-977fc030762f"/>
    <s v="Battelle Applied Genomics"/>
    <s v="D17"/>
    <x v="30"/>
    <s v="TECR.AOS.S2"/>
    <x v="1793"/>
    <d v="2020-11-19T09:00:00"/>
    <s v="OK"/>
    <x v="1799"/>
    <s v="A00000297537"/>
    <s v="BATTELLE_epifluorProtocol_V4"/>
    <s v="automated image analysis"/>
    <n v="25"/>
    <m/>
    <n v="10"/>
    <n v="10"/>
    <n v="100"/>
    <n v="385"/>
    <n v="166358"/>
    <m/>
    <s v=""/>
    <s v=""/>
    <s v="TuIbGgXF7vfwmbH0HRfL8A=="/>
    <s v=""/>
    <s v="/4JMnnzktjJU8JLmyyFMqw=="/>
  </r>
  <r>
    <s v="NEON.D17.TECR.DP1.20138.001.amc_cellCounts.2020-10.expanded.20231227T215435Z.csv"/>
    <s v="8ebb19a7-6325-4094-9816-8d2c7480e187"/>
    <s v="Battelle Applied Genomics"/>
    <s v="D17"/>
    <x v="30"/>
    <s v="TECR.AOS.S2"/>
    <x v="1794"/>
    <d v="2020-11-18T09:00:00"/>
    <s v="OK"/>
    <x v="1800"/>
    <s v="A00000297635"/>
    <s v="BATTELLE_epifluorProtocol_V4"/>
    <s v="automated image analysis"/>
    <n v="25"/>
    <m/>
    <n v="10"/>
    <n v="10"/>
    <n v="100"/>
    <n v="385"/>
    <n v="166358"/>
    <m/>
    <s v=""/>
    <s v=""/>
    <s v="TuIbGgXF7vfwmbH0HRfL8A=="/>
    <s v=""/>
    <s v="/4JMnnzktjJU8JLmyyFMqw=="/>
  </r>
  <r>
    <s v="NEON.D17.TECR.DP1.20138.001.amc_cellCounts.2020-11.expanded.20231227T223429Z.csv"/>
    <s v="b424361e-925e-4af7-acac-f747198635b3"/>
    <s v="Battelle Applied Genomics"/>
    <s v="D17"/>
    <x v="30"/>
    <s v="TECR.AOS.S2"/>
    <x v="1795"/>
    <d v="2021-02-18T09:00:00"/>
    <s v="OK"/>
    <x v="1801"/>
    <s v="A00000297712"/>
    <s v="BATTELLE_epifluorProtocol_V4"/>
    <s v="automated image analysis"/>
    <n v="25"/>
    <m/>
    <n v="10"/>
    <n v="10"/>
    <n v="100"/>
    <n v="332"/>
    <n v="143457"/>
    <m/>
    <s v=""/>
    <s v=""/>
    <s v="TuIbGgXF7vcxFNi0e8oPZg=="/>
    <s v=""/>
    <s v="Rp+aIsSto+A="/>
  </r>
  <r>
    <s v="NEON.D17.TECR.DP1.20138.001.amc_cellCounts.2021-02.expanded.20231228T020209Z.csv"/>
    <s v="e2cd7142-f425-4a84-9bb8-0f68be850313"/>
    <s v="Battelle Applied Genomics"/>
    <s v="D17"/>
    <x v="30"/>
    <s v="TECR.AOS.S2"/>
    <x v="1796"/>
    <d v="2021-04-08T09:00:00"/>
    <s v="OK"/>
    <x v="1802"/>
    <s v="A00000298041"/>
    <s v="BATTELLE_epifluorProtocol_V4"/>
    <s v="automated image analysis"/>
    <n v="25"/>
    <m/>
    <n v="12"/>
    <n v="10"/>
    <n v="100"/>
    <n v="230"/>
    <n v="82819"/>
    <n v="3.7"/>
    <s v=""/>
    <s v=""/>
    <s v="TuIbGgXF7vfcUnbShO1+tw=="/>
    <s v="TuIbGgXF7vfeH3y1NAol+w=="/>
    <s v="Rp+aIsSto+A="/>
  </r>
  <r>
    <s v="NEON.D17.TECR.DP1.20138.001.amc_cellCounts.2021-03.expanded.20231227T235209Z.csv"/>
    <s v="6ab6f781-b1f4-4e61-a6fc-3f5409c1f3bd"/>
    <s v="Battelle Applied Genomics"/>
    <s v="D17"/>
    <x v="30"/>
    <s v="TECR.AOS.S2"/>
    <x v="1797"/>
    <d v="2021-06-10T09:00:00"/>
    <s v="OK"/>
    <x v="1803"/>
    <s v="A00000297948"/>
    <s v="BATTELLE_epifluorProtocol_V4"/>
    <s v="automated image analysis"/>
    <n v="25"/>
    <m/>
    <n v="10"/>
    <n v="8"/>
    <n v="100"/>
    <n v="255"/>
    <n v="146914"/>
    <m/>
    <s v=""/>
    <s v=""/>
    <s v="TuIbGgXF7vfcUnbShO1+tw=="/>
    <s v=""/>
    <s v="TuIbGgXF7vf4scFP2EHD/A=="/>
  </r>
  <r>
    <s v="NEON.D17.TECR.DP1.20138.001.amc_cellCounts.2021-05.expanded.20231228T005350Z.csv"/>
    <s v="4615a680-ac2a-4a77-b988-c59a46e6f331"/>
    <s v="Battelle Applied Genomics"/>
    <s v="D17"/>
    <x v="30"/>
    <s v="TECR.AOS.S2"/>
    <x v="1798"/>
    <d v="2021-06-14T09:00:00"/>
    <s v="Other (describe in remarks)"/>
    <x v="1804"/>
    <s v="A00000297947"/>
    <s v="BATTELLE_epifluorProtocol_V4"/>
    <s v="automated image analysis"/>
    <n v="25"/>
    <m/>
    <n v="10"/>
    <n v="10"/>
    <n v="100"/>
    <n v="361"/>
    <n v="155988"/>
    <m/>
    <s v=""/>
    <s v="Sample was partially frozen but was analyzable."/>
    <s v="TuIbGgXF7vfcUnbShO1+tw=="/>
    <s v=""/>
    <s v="TuIbGgXF7vf4scFP2EHD/A=="/>
  </r>
  <r>
    <s v="NEON.D17.TECR.DP1.20138.001.amc_cellCounts.2021-06.expanded.20231228T001110Z.csv"/>
    <s v="21754e42-2459-4e92-9b33-8c6118d914a1"/>
    <s v="Battelle Applied Genomics"/>
    <s v="D17"/>
    <x v="30"/>
    <s v="TECR.AOS.S2"/>
    <x v="1799"/>
    <d v="2021-07-29T09:00:00"/>
    <s v="OK"/>
    <x v="1805"/>
    <s v="A00000298424"/>
    <s v="BATTELLE_epifluorProtocol_V4"/>
    <s v="automated image analysis"/>
    <n v="25"/>
    <m/>
    <n v="10"/>
    <n v="10"/>
    <n v="100"/>
    <n v="976"/>
    <n v="421728"/>
    <m/>
    <s v=""/>
    <s v=""/>
    <s v="TuIbGgXF7vfcUnbShO1+tw=="/>
    <s v=""/>
    <s v="TuIbGgXF7vf4scFP2EHD/A=="/>
  </r>
  <r>
    <s v="NEON.D17.TECR.DP1.20138.001.amc_cellCounts.2021-07.expanded.20231227T232849Z.csv"/>
    <s v="ea4606a7-a2e6-48ca-a8ab-dac768ab3222"/>
    <s v="Battelle Applied Genomics"/>
    <s v="D17"/>
    <x v="30"/>
    <s v="TECR.AOS.S2"/>
    <x v="1800"/>
    <d v="2021-07-29T09:00:00"/>
    <s v="OK"/>
    <x v="1806"/>
    <s v="A00000298801"/>
    <s v="BATTELLE_epifluorProtocol_V4"/>
    <s v="automated image analysis"/>
    <n v="25"/>
    <m/>
    <n v="10"/>
    <n v="10"/>
    <n v="100"/>
    <n v="954"/>
    <n v="412222"/>
    <m/>
    <s v=""/>
    <s v=""/>
    <s v="TuIbGgXF7vfcUnbShO1+tw=="/>
    <s v=""/>
    <s v="TuIbGgXF7vf4scFP2EHD/A=="/>
  </r>
  <r>
    <s v="NEON.D17.TECR.DP1.20138.001.amc_cellCounts.2021-08.expanded.20231228T003230Z.csv"/>
    <s v="5f07850c-5212-48bb-8cae-731725111d36"/>
    <s v="Battelle Applied Genomics"/>
    <s v="D17"/>
    <x v="30"/>
    <s v="TECR.AOS.S2"/>
    <x v="1801"/>
    <d v="2021-09-28T09:00:00"/>
    <s v="OK"/>
    <x v="1807"/>
    <s v="B00000044261"/>
    <s v="BATTELLE_epifluorProtocol_V5"/>
    <s v="automated image analysis"/>
    <n v="25"/>
    <m/>
    <n v="10"/>
    <n v="10"/>
    <n v="100"/>
    <n v="540"/>
    <n v="233333"/>
    <m/>
    <s v=""/>
    <s v=""/>
    <s v="TuIbGgXF7vfcUnbShO1+tw=="/>
    <s v=""/>
    <s v="TuIbGgXF7vf4scFP2EHD/A=="/>
  </r>
  <r>
    <s v="NEON.D17.TECR.DP1.20138.001.amc_cellCounts.2021-09.expanded.20231227T232449Z.csv"/>
    <s v="88b1a290-7504-470f-b102-fc3708fe60ac"/>
    <s v="Battelle Applied Genomics"/>
    <s v="D17"/>
    <x v="30"/>
    <s v="TECR.AOS.S2"/>
    <x v="1802"/>
    <d v="2021-09-28T09:00:00"/>
    <s v="OK"/>
    <x v="1808"/>
    <s v="A00000298762"/>
    <s v="BATTELLE_epifluorProtocol_V5"/>
    <s v="automated image analysis"/>
    <n v="25"/>
    <n v="10"/>
    <n v="10"/>
    <n v="10"/>
    <n v="100"/>
    <n v="960"/>
    <n v="414815"/>
    <m/>
    <s v=""/>
    <s v=""/>
    <s v="TuIbGgXF7vfcUnbShO1+tw=="/>
    <s v=""/>
    <s v="TuIbGgXF7vf4scFP2EHD/A=="/>
  </r>
  <r>
    <s v="NEON.D17.TECR.DP1.20138.001.amc_cellCounts.2021-11.expanded.20231227T233939Z.csv"/>
    <s v="2641626c-63ed-43a0-bd7a-a2bb41fa5f48"/>
    <s v="Battelle Applied Genomics"/>
    <s v="D17"/>
    <x v="30"/>
    <s v="TECR.AOS.S2"/>
    <x v="1803"/>
    <d v="2021-12-14T09:00:00"/>
    <s v="OK"/>
    <x v="1809"/>
    <s v="A00000299381"/>
    <s v="BATTELLE_epifluorProtocol_V5"/>
    <s v="automated image analysis"/>
    <n v="25"/>
    <m/>
    <n v="10"/>
    <n v="10"/>
    <n v="100"/>
    <n v="662"/>
    <n v="286049"/>
    <m/>
    <s v=""/>
    <s v=""/>
    <s v="TuIbGgXF7vfcUnbShO1+tw=="/>
    <s v=""/>
    <s v="TuIbGgXF7vfzrVbmyJtLCA=="/>
  </r>
  <r>
    <s v="NEON.D17.TECR.DP1.20138.001.amc_cellCounts.2022-01.expanded.20231229T052953Z.csv"/>
    <s v="c8e86c8c-b787-4ff0-95b0-4ebf59de973c"/>
    <s v="Battelle Applied Genomics"/>
    <s v="D17"/>
    <x v="30"/>
    <s v="TECR.AOS.S2"/>
    <x v="1804"/>
    <d v="2022-02-24T09:00:00"/>
    <s v="Other (describe in remarks)"/>
    <x v="1810"/>
    <s v="A00000299448"/>
    <s v="BATTELLE_epifluorProtocol_V6"/>
    <s v="automated image analysis"/>
    <n v="25"/>
    <m/>
    <n v="10"/>
    <n v="10"/>
    <n v="100"/>
    <n v="320"/>
    <n v="138272"/>
    <m/>
    <s v=""/>
    <s v="Sample arrived beolw accepted temperature range; sample was analyzable"/>
    <s v="TuIbGgXF7vfcUnbShO1+tw=="/>
    <s v=""/>
    <s v="TuIbGgXF7vf4scFP2EHD/A=="/>
  </r>
  <r>
    <s v="NEON.D17.TECR.DP1.20138.001.amc_cellCounts.2022-02.expanded.20231229T043646Z.csv"/>
    <s v="f8181a2a-2cbf-4be9-9c59-7cc211f91fab"/>
    <s v="Battelle Applied Genomics"/>
    <s v="D17"/>
    <x v="30"/>
    <s v="TECR.AOS.S2"/>
    <x v="1805"/>
    <d v="2022-03-30T09:00:00"/>
    <s v="OK"/>
    <x v="1811"/>
    <s v="A00000299884"/>
    <s v="BATTELLE_epifluorProtocol_V6"/>
    <s v="automated image analysis"/>
    <n v="25"/>
    <n v="10"/>
    <n v="10"/>
    <n v="10"/>
    <n v="100"/>
    <n v="900"/>
    <n v="388889"/>
    <m/>
    <s v=""/>
    <s v=""/>
    <s v="TuIbGgXF7vfcUnbShO1+tw=="/>
    <s v=""/>
    <s v="TuIbGgXF7vfzrVbmyJtLCA=="/>
  </r>
  <r>
    <s v="NEON.D17.TECR.DP1.20138.001.amc_cellCounts.2022-03.expanded.20231229T043354Z.csv"/>
    <s v="bd027cb8-d65c-456e-bddf-91320df6df25"/>
    <s v="Battelle Applied Genomics"/>
    <s v="D17"/>
    <x v="30"/>
    <s v="TECR.AOS.S2"/>
    <x v="1806"/>
    <d v="2022-03-30T09:00:00"/>
    <s v="OK"/>
    <x v="1812"/>
    <s v="A00000299476"/>
    <s v="BATTELLE_epifluorProtocol_V6"/>
    <s v="automated image analysis"/>
    <n v="25"/>
    <m/>
    <n v="10"/>
    <n v="10"/>
    <n v="100"/>
    <n v="347"/>
    <n v="149938"/>
    <m/>
    <s v=""/>
    <s v=""/>
    <s v="TuIbGgXF7vfcUnbShO1+tw=="/>
    <s v=""/>
    <s v="TuIbGgXF7vfzrVbmyJtLCA=="/>
  </r>
  <r>
    <s v="NEON.D17.TECR.DP1.20138.001.amc_cellCounts.2022-03.expanded.20231229T043354Z.csv"/>
    <s v="3aee97ba-aa7a-413f-91e1-f97460aac23a"/>
    <s v="Battelle Applied Genomics"/>
    <s v="D17"/>
    <x v="30"/>
    <s v="TECR.AOS.S2"/>
    <x v="1807"/>
    <d v="2022-06-01T09:00:00"/>
    <s v="OK"/>
    <x v="1813"/>
    <s v="A00000299474"/>
    <s v="BATTELLE_epifluorProtocol_V6"/>
    <s v="automated image analysis"/>
    <n v="25"/>
    <m/>
    <n v="10"/>
    <n v="10"/>
    <n v="100"/>
    <n v="537"/>
    <n v="232037"/>
    <m/>
    <s v=""/>
    <s v=""/>
    <s v="TuIbGgXF7vfcUnbShO1+tw=="/>
    <s v=""/>
    <s v="TuIbGgXF7vf4scFP2EHD/A=="/>
  </r>
  <r>
    <s v="NEON.D17.TECR.DP1.20138.001.amc_cellCounts.2022-05.expanded.20231229T054850Z.csv"/>
    <s v="6567ee46-5e55-4d93-b40c-fd5e539e6ac4"/>
    <s v="Battelle Applied Genomics"/>
    <s v="D17"/>
    <x v="30"/>
    <s v="TECR.AOS.S2"/>
    <x v="1808"/>
    <d v="2022-06-01T09:00:00"/>
    <s v="OK"/>
    <x v="1814"/>
    <s v="A00000299877"/>
    <s v="BATTELLE_epifluorProtocol_V6"/>
    <s v="automated image analysis"/>
    <n v="25"/>
    <m/>
    <n v="10"/>
    <n v="10"/>
    <n v="100"/>
    <n v="917"/>
    <n v="396235"/>
    <n v="0"/>
    <s v=""/>
    <s v=""/>
    <s v="TuIbGgXF7vfcUnbShO1+tw=="/>
    <s v="TuIbGgXF7vcxFNi0e8oPZg=="/>
    <s v="TuIbGgXF7vdq9+RZQwh5Jw=="/>
  </r>
  <r>
    <s v="NEON.D17.TECR.DP1.20138.001.amc_cellCounts.2022-06.expanded.20231229T055220Z.csv"/>
    <s v="5fafa776-7fb7-4578-8d04-752892b9228d"/>
    <s v="Battelle Applied Genomics"/>
    <s v="D17"/>
    <x v="30"/>
    <s v="TECR.AOS.S2"/>
    <x v="1809"/>
    <d v="2022-08-30T09:00:00"/>
    <s v="Other (describe in remarks)"/>
    <x v="1815"/>
    <s v="A00000338465"/>
    <s v="BATTELLE_epifluorProtocol_V6"/>
    <s v="automated image analysis"/>
    <n v="25"/>
    <m/>
    <n v="10"/>
    <n v="10"/>
    <n v="100"/>
    <n v="757"/>
    <n v="327099"/>
    <m/>
    <s v=""/>
    <s v="Sample arrived above temperature range. Sample was analyzable."/>
    <s v="TuIbGgXF7vfwmbH0HRfL8A=="/>
    <s v=""/>
    <s v="ljFJY13p6pzg2KxKCNjSrw=="/>
  </r>
  <r>
    <s v="NEON.D17.TECR.DP1.20138.001.amc_cellCounts.2022-07.expanded.20231229T044802Z.csv"/>
    <s v="96c6a81e-c731-415b-81f2-7214c1df552b"/>
    <s v="Battelle Applied Genomics"/>
    <s v="D17"/>
    <x v="30"/>
    <s v="TECR.AOS.S2"/>
    <x v="1810"/>
    <d v="2022-08-29T09:00:00"/>
    <s v="Other (describe in remarks)"/>
    <x v="1816"/>
    <s v="A00000338489"/>
    <s v="BATTELLE_epifluorProtocol_V6"/>
    <s v="automated image analysis"/>
    <n v="25"/>
    <m/>
    <n v="10"/>
    <n v="10"/>
    <n v="100"/>
    <n v="466"/>
    <n v="201358"/>
    <m/>
    <s v=""/>
    <s v="Sample arrived above temperature range. Sample was analyzable."/>
    <s v="TuIbGgXF7vfcUnbShO1+tw=="/>
    <s v=""/>
    <s v="ljFJY13p6pzg2KxKCNjSrw=="/>
  </r>
  <r>
    <s v="NEON.D17.TECR.DP1.20138.001.amc_cellCounts.2022-08.expanded.20231229T055240Z.csv"/>
    <s v="0cf49903-d7da-4686-8b78-3a6596144403"/>
    <s v="Battelle Applied Genomics"/>
    <s v="D17"/>
    <x v="30"/>
    <s v="TECR.AOS.S2"/>
    <x v="1811"/>
    <d v="2022-11-03T09:00:00"/>
    <s v="OK"/>
    <x v="1817"/>
    <s v="A00000339235"/>
    <s v="BATTELLE_epifluorProtocol_V6"/>
    <s v="automated image analysis"/>
    <n v="25"/>
    <m/>
    <n v="10"/>
    <n v="10"/>
    <n v="100"/>
    <n v="571"/>
    <n v="246728"/>
    <m/>
    <s v=""/>
    <s v=""/>
    <s v="AvTWY8HWm8s="/>
    <s v=""/>
    <s v="TuIbGgXF7vf4scFP2EHD/A=="/>
  </r>
  <r>
    <s v="NEON.D17.TECR.DP1.20138.001.amc_cellCounts.2022-08.expanded.20231229T055240Z.csv"/>
    <s v="b910e983-c714-4f5d-b356-b84d02662f45"/>
    <s v="Battelle Applied Genomics"/>
    <s v="D17"/>
    <x v="30"/>
    <s v="TECR.AOS.S2"/>
    <x v="1812"/>
    <d v="2022-11-03T09:00:00"/>
    <s v="OK"/>
    <x v="1818"/>
    <s v="A00000339231"/>
    <s v="BATTELLE_epifluorProtocol_V6"/>
    <s v="automated image analysis"/>
    <n v="25"/>
    <m/>
    <n v="10"/>
    <n v="10"/>
    <n v="100"/>
    <n v="685"/>
    <n v="295988"/>
    <m/>
    <s v=""/>
    <s v=""/>
    <s v="AvTWY8HWm8s="/>
    <s v=""/>
    <s v="TuIbGgXF7vf4scFP2EHD/A=="/>
  </r>
  <r>
    <s v="NEON.D17.TECR.DP1.20138.001.amc_cellCounts.2022-09.expanded.20231229T053039Z.csv"/>
    <s v="b98c3060-8622-4321-9ee0-40f8a0f8dca1"/>
    <s v="Battelle Memorial Institute"/>
    <s v="D17"/>
    <x v="30"/>
    <s v="TECR.AOS.S2"/>
    <x v="1813"/>
    <d v="2022-12-14T09:00:00"/>
    <s v="OK"/>
    <x v="1819"/>
    <s v="A00000339261"/>
    <s v="BATTELLE_epifluorProtocol_V6"/>
    <s v="automated image analysis"/>
    <n v="25"/>
    <m/>
    <n v="10"/>
    <n v="10"/>
    <n v="100"/>
    <n v="424"/>
    <n v="183210"/>
    <n v="1.1000000000000001"/>
    <s v=""/>
    <s v=""/>
    <s v="TuIbGgXF7vfcUnbShO1+tw=="/>
    <s v="TuIbGgXF7vfwmbH0HRfL8A=="/>
    <s v="TuIbGgXF7vdcmSCYVrPGNQ=="/>
  </r>
  <r>
    <s v="NEON.D17.TECR.DP1.20138.001.amc_cellCounts.2022-11.expanded.20231229T054319Z.csv"/>
    <s v="75557240-631f-40af-99eb-636a4fac8dde"/>
    <s v="Battelle Memorial Institute"/>
    <s v="D17"/>
    <x v="30"/>
    <s v="TECR.AOS.S2"/>
    <x v="1814"/>
    <d v="2023-01-30T09:00:00"/>
    <s v="OK"/>
    <x v="1820"/>
    <s v="A00000339262"/>
    <s v="BATTELLE_epifluorProtocol_V6"/>
    <s v="automated image analysis"/>
    <n v="25"/>
    <m/>
    <n v="10"/>
    <n v="10"/>
    <n v="100"/>
    <n v="437"/>
    <n v="188827"/>
    <m/>
    <s v=""/>
    <s v=""/>
    <s v="TuIbGgXF7vf63arGW51dzg=="/>
    <s v=""/>
    <s v="TuIbGgXF7vdlZiSBHnEoLg=="/>
  </r>
  <r>
    <s v="NEON.D17.TECR.DP1.20138.001.amc_cellCounts.2022-11.expanded.20231229T054319Z.csv"/>
    <s v="32aa8842-b573-4c5b-9cb6-9eada4b9dae9"/>
    <s v="Battelle Memorial Institute"/>
    <s v="D17"/>
    <x v="30"/>
    <s v="TECR.AOS.S2"/>
    <x v="1815"/>
    <d v="2023-01-30T09:00:00"/>
    <s v="OK"/>
    <x v="1821"/>
    <s v="A00000339498"/>
    <s v="BATTELLE_epifluorProtocol_V6"/>
    <s v="automated image analysis"/>
    <n v="25"/>
    <m/>
    <n v="10"/>
    <n v="10"/>
    <n v="100"/>
    <n v="445"/>
    <n v="192284"/>
    <m/>
    <s v=""/>
    <s v=""/>
    <s v="TuIbGgXF7vf63arGW51dzg=="/>
    <s v=""/>
    <s v="TuIbGgXF7vdlZiSBHnEoLg=="/>
  </r>
  <r>
    <s v="NEON.D17.TECR.DP1.20138.001.amc_cellCounts.2023-07.expanded.20231229T163949Z.csv"/>
    <s v="073036c7-1eee-4919-8edf-59338e5eafc3"/>
    <s v="Battelle Memorial Institute"/>
    <s v="D17"/>
    <x v="30"/>
    <s v="TECR.AOS.S2"/>
    <x v="1816"/>
    <d v="2023-07-27T09:00:00"/>
    <s v="OK"/>
    <x v="1822"/>
    <s v="A00000396236"/>
    <s v="BATTELLE_epifluorProtocol_V6"/>
    <s v="automated image analysis"/>
    <n v="25"/>
    <m/>
    <n v="10"/>
    <n v="10"/>
    <n v="100"/>
    <n v="474"/>
    <n v="204815"/>
    <m/>
    <s v=""/>
    <s v=""/>
    <s v="TuIbGgXF7vfcUnbShO1+tw=="/>
    <s v=""/>
    <s v="Mp+jsXCSuiERzR29wwTEow=="/>
  </r>
  <r>
    <s v="NEON.D18.OKSR.DP1.20138.001.amc_cellCounts.2017-06.expanded.20231227T031609Z.csv"/>
    <s v="9d09b4a9-377e-47b0-972c-3ee6dc2e0b1a"/>
    <s v="Battelle Applied Genomics"/>
    <s v="D18"/>
    <x v="31"/>
    <s v="OKSR.AOS.S2"/>
    <x v="1817"/>
    <d v="2017-06-21T09:00:00"/>
    <s v="OK"/>
    <x v="1823"/>
    <s v=""/>
    <s v="BATTELLE_epifluorProtocol_V3"/>
    <s v="automated image analysis"/>
    <m/>
    <m/>
    <n v="13"/>
    <n v="10"/>
    <n v="100"/>
    <n v="500"/>
    <n v="759734"/>
    <m/>
    <s v=""/>
    <s v="Reference image analyzed and within range. Assisted Image analysis via ImageJ. Samples mounted with ProLong Diamond Antifade mountant."/>
    <s v="SAi69pQ5esk="/>
    <s v=""/>
    <s v=""/>
  </r>
  <r>
    <s v="NEON.D18.OKSR.DP1.20138.001.amc_cellCounts.2017-06.expanded.20231227T031609Z.csv"/>
    <s v="ef211670-916d-4164-ae82-8096f4b170b2"/>
    <s v="Battelle Applied Genomics"/>
    <s v="D18"/>
    <x v="31"/>
    <s v="OKSR.AOS.S2"/>
    <x v="1818"/>
    <d v="2017-08-09T09:00:00"/>
    <s v="OK"/>
    <x v="1824"/>
    <s v=""/>
    <s v="BATTELLE_epifluorProtocol_V3"/>
    <s v="automated image analysis"/>
    <n v="47"/>
    <m/>
    <n v="12"/>
    <n v="10"/>
    <n v="100"/>
    <n v="222"/>
    <n v="365432"/>
    <n v="0.6"/>
    <s v=""/>
    <s v=""/>
    <s v="SAi69pQ5esk="/>
    <s v=""/>
    <s v=""/>
  </r>
  <r>
    <s v="NEON.D18.OKSR.DP1.20138.001.amc_cellCounts.2017-06.expanded.20231227T031609Z.csv"/>
    <s v="5503cdeb-242e-41b5-ad37-ec7edc804727"/>
    <s v="Battelle Applied Genomics"/>
    <s v="D18"/>
    <x v="31"/>
    <s v="OKSR.AOS.S2"/>
    <x v="1819"/>
    <d v="2017-08-09T09:00:00"/>
    <s v="OK"/>
    <x v="1825"/>
    <s v=""/>
    <s v="BATTELLE_epifluorProtocol_V3"/>
    <s v="automated image analysis"/>
    <n v="47"/>
    <m/>
    <n v="12"/>
    <n v="10"/>
    <n v="100"/>
    <n v="225"/>
    <n v="370370"/>
    <n v="0.6"/>
    <s v=""/>
    <s v=""/>
    <s v="SAi69pQ5esk="/>
    <s v=""/>
    <s v=""/>
  </r>
  <r>
    <s v="NEON.D18.OKSR.DP1.20138.001.amc_cellCounts.2017-06.expanded.20231227T031609Z.csv"/>
    <s v="3a28a625-68d5-491b-9bc5-299bdbc234f0"/>
    <s v="Battelle Applied Genomics"/>
    <s v="D18"/>
    <x v="31"/>
    <s v="OKSR.AOS.S2"/>
    <x v="1820"/>
    <d v="2017-08-09T09:00:00"/>
    <s v="OK"/>
    <x v="1826"/>
    <s v=""/>
    <s v="BATTELLE_epifluorProtocol_V3"/>
    <s v="automated image analysis"/>
    <n v="47"/>
    <m/>
    <n v="12"/>
    <n v="10"/>
    <n v="100"/>
    <n v="172"/>
    <n v="283128"/>
    <n v="0.6"/>
    <s v=""/>
    <s v=""/>
    <s v="SAi69pQ5esk="/>
    <s v=""/>
    <s v=""/>
  </r>
  <r>
    <s v="NEON.D18.OKSR.DP1.20138.001.amc_cellCounts.2017-07.expanded.20231227T090354Z.csv"/>
    <s v="69836c2d-b9ae-4281-94e2-235c4af62eee"/>
    <s v="Battelle Applied Genomics"/>
    <s v="D18"/>
    <x v="31"/>
    <s v="OKSR.AOS.S2"/>
    <x v="1821"/>
    <d v="2017-08-09T09:00:00"/>
    <s v="OK"/>
    <x v="1827"/>
    <s v=""/>
    <s v="BATTELLE_epifluorProtocol_V3"/>
    <s v="automated image analysis"/>
    <n v="47"/>
    <m/>
    <n v="12"/>
    <n v="10"/>
    <n v="100"/>
    <n v="264"/>
    <n v="434568"/>
    <n v="0.6"/>
    <s v=""/>
    <s v=""/>
    <s v="SAi69pQ5esk="/>
    <s v=""/>
    <s v=""/>
  </r>
  <r>
    <s v="NEON.D18.OKSR.DP1.20138.001.amc_cellCounts.2017-07.expanded.20231227T090354Z.csv"/>
    <s v="a59bacab-f539-4a7a-aecf-a90caf6be405"/>
    <s v="Battelle Applied Genomics"/>
    <s v="D18"/>
    <x v="31"/>
    <s v="OKSR.AOS.S2"/>
    <x v="1822"/>
    <d v="2017-08-09T09:00:00"/>
    <s v="OK"/>
    <x v="1828"/>
    <s v=""/>
    <s v="BATTELLE_epifluorProtocol_V3"/>
    <s v="automated image analysis"/>
    <n v="47"/>
    <m/>
    <n v="12"/>
    <n v="10"/>
    <n v="100"/>
    <n v="139"/>
    <n v="228807"/>
    <n v="0.6"/>
    <s v=""/>
    <s v=""/>
    <s v="SAi69pQ5esk="/>
    <s v=""/>
    <s v=""/>
  </r>
  <r>
    <s v="NEON.D18.OKSR.DP1.20138.001.amc_cellCounts.2017-07.expanded.20231227T090354Z.csv"/>
    <s v="892410ca-3079-46dd-bec9-593bf011f4bf"/>
    <s v="Battelle Applied Genomics"/>
    <s v="D18"/>
    <x v="31"/>
    <s v="OKSR.AOS.S2"/>
    <x v="1823"/>
    <d v="2017-08-09T09:00:00"/>
    <s v="OK"/>
    <x v="1829"/>
    <s v=""/>
    <s v="BATTELLE_epifluorProtocol_V3"/>
    <s v="automated image analysis"/>
    <n v="47"/>
    <m/>
    <n v="12"/>
    <n v="10"/>
    <n v="100"/>
    <n v="340"/>
    <n v="559671"/>
    <n v="0.6"/>
    <s v=""/>
    <s v=""/>
    <s v="SAi69pQ5esk="/>
    <s v=""/>
    <s v=""/>
  </r>
  <r>
    <s v="NEON.D18.OKSR.DP1.20138.001.amc_cellCounts.2017-08.expanded.20231227T032936Z.csv"/>
    <s v="c82e077b-cd8c-48b9-9de8-b21e7dfd0b1f"/>
    <s v="Battelle Applied Genomics"/>
    <s v="D18"/>
    <x v="31"/>
    <s v="OKSR.AOS.S2"/>
    <x v="1824"/>
    <d v="2017-08-09T09:00:00"/>
    <s v="OK"/>
    <x v="1830"/>
    <s v=""/>
    <s v="BATTELLE_epifluorProtocol_V3"/>
    <s v="automated image analysis"/>
    <n v="47"/>
    <m/>
    <n v="12"/>
    <n v="10"/>
    <n v="100"/>
    <n v="227"/>
    <n v="373663"/>
    <n v="0.6"/>
    <s v=""/>
    <s v=""/>
    <s v="SAi69pQ5esk="/>
    <s v=""/>
    <s v=""/>
  </r>
  <r>
    <s v="NEON.D18.OKSR.DP1.20138.001.amc_cellCounts.2017-08.expanded.20231227T032936Z.csv"/>
    <s v="98fef878-bf3d-4d8f-b215-c10b67c0b938"/>
    <s v="Battelle Applied Genomics"/>
    <s v="D18"/>
    <x v="31"/>
    <s v="OKSR.AOS.S2"/>
    <x v="1825"/>
    <d v="2017-09-19T09:00:00"/>
    <s v="OK"/>
    <x v="1831"/>
    <s v=""/>
    <s v="BATTELLE_epifluorProtocol_V3"/>
    <s v="automated image analysis"/>
    <n v="47"/>
    <m/>
    <n v="12"/>
    <n v="10"/>
    <n v="100"/>
    <n v="380"/>
    <n v="625514"/>
    <n v="0"/>
    <s v=""/>
    <s v=""/>
    <s v="SAi69pQ5esk="/>
    <s v=""/>
    <s v=""/>
  </r>
  <r>
    <s v="NEON.D18.OKSR.DP1.20138.001.amc_cellCounts.2017-09.expanded.20231227T051914Z.csv"/>
    <s v="d3640dc6-527f-48a3-8d45-7c25ed463bba"/>
    <s v="Battelle Applied Genomics"/>
    <s v="D18"/>
    <x v="31"/>
    <s v="OKSR.AOS.S2"/>
    <x v="1826"/>
    <d v="2017-09-19T09:00:00"/>
    <s v="OK"/>
    <x v="1832"/>
    <s v=""/>
    <s v="BATTELLE_epifluorProtocol_V3"/>
    <s v="automated image analysis"/>
    <n v="47"/>
    <m/>
    <n v="10"/>
    <n v="10"/>
    <n v="100"/>
    <n v="156"/>
    <n v="308148"/>
    <n v="0"/>
    <s v=""/>
    <s v=""/>
    <s v="SAi69pQ5esk="/>
    <s v=""/>
    <s v=""/>
  </r>
  <r>
    <s v="NEON.D18.OKSR.DP1.20138.001.amc_cellCounts.2018-05.expanded.20231228T172615Z.csv"/>
    <s v="cbea4353-c97f-41fd-b9e6-59ed626ade99"/>
    <s v="Battelle Applied Genomics"/>
    <s v="D18"/>
    <x v="31"/>
    <s v="OKSR.AOS.S2"/>
    <x v="1827"/>
    <d v="2018-06-18T09:00:00"/>
    <s v="OK"/>
    <x v="1833"/>
    <s v="A00000027423"/>
    <s v="BATTELLE_epifluorProtocol_V3"/>
    <s v="automated image analysis"/>
    <n v="25"/>
    <m/>
    <n v="10"/>
    <n v="5"/>
    <n v="100"/>
    <n v="1787"/>
    <n v="1544321"/>
    <n v="0.6"/>
    <s v=""/>
    <s v=""/>
    <s v="TuIbGgXF7vfeH3y1NAol+w=="/>
    <s v=""/>
    <s v="TuIbGgXF7vcxFNi0e8oPZg=="/>
  </r>
  <r>
    <s v="NEON.D18.OKSR.DP1.20138.001.amc_cellCounts.2018-06.expanded.20231228T190404Z.csv"/>
    <s v="01e1e8df-fc0e-43aa-b743-1391dad97f8e"/>
    <s v="Battelle Applied Genomics"/>
    <s v="D18"/>
    <x v="31"/>
    <s v="OKSR.AOS.S2"/>
    <x v="1828"/>
    <d v="2018-07-18T09:00:00"/>
    <s v="OK"/>
    <x v="1834"/>
    <s v="A00000027424"/>
    <s v="BATTELLE_epifluorProtocol_V3"/>
    <s v="manual image analysis"/>
    <n v="25"/>
    <m/>
    <n v="13"/>
    <n v="2"/>
    <n v="100"/>
    <n v="311"/>
    <n v="413485"/>
    <n v="1.1000000000000001"/>
    <s v=""/>
    <s v=""/>
    <s v="TuIbGgXF7vfeH3y1NAol+w=="/>
    <s v=""/>
    <s v="TuIbGgXF7vcxFNi0e8oPZg=="/>
  </r>
  <r>
    <s v="NEON.D18.OKSR.DP1.20138.001.amc_cellCounts.2018-07.expanded.20231228T171503Z.csv"/>
    <s v="ac6df28d-c65d-4a3e-b698-99e90bf872d9"/>
    <s v="Battelle Applied Genomics"/>
    <s v="D18"/>
    <x v="31"/>
    <s v="OKSR.AOS.S2"/>
    <x v="1829"/>
    <d v="2018-08-20T09:00:00"/>
    <s v="OK"/>
    <x v="1835"/>
    <s v="A00000027413"/>
    <s v="BATTELLE_epifluorProtocol_V3"/>
    <s v="manual image analysis"/>
    <n v="47"/>
    <m/>
    <n v="14"/>
    <n v="3"/>
    <n v="100"/>
    <n v="110"/>
    <n v="517343"/>
    <n v="0.6"/>
    <s v=""/>
    <s v=""/>
    <s v="TuIbGgXF7vfeH3y1NAol+w=="/>
    <s v=""/>
    <s v="TuIbGgXF7vcxFNi0e8oPZg=="/>
  </r>
  <r>
    <s v="NEON.D18.OKSR.DP1.20138.001.amc_cellCounts.2018-07.expanded.20231228T171503Z.csv"/>
    <s v="f0687b32-c7fa-4171-b252-affe9c38d385"/>
    <s v="Battelle Applied Genomics"/>
    <s v="D18"/>
    <x v="31"/>
    <s v="OKSR.AOS.S2"/>
    <x v="1830"/>
    <d v="2018-08-20T09:00:00"/>
    <s v="OK"/>
    <x v="1836"/>
    <s v="A00000030195"/>
    <s v="BATTELLE_epifluorProtocol_V3"/>
    <s v="automated image analysis"/>
    <n v="25"/>
    <m/>
    <n v="10"/>
    <n v="3"/>
    <n v="100"/>
    <n v="421"/>
    <n v="606379"/>
    <n v="0.6"/>
    <s v=""/>
    <s v=""/>
    <s v="TuIbGgXF7vfeH3y1NAol+w=="/>
    <s v=""/>
    <s v="TuIbGgXF7vcxFNi0e8oPZg=="/>
  </r>
  <r>
    <s v="NEON.D18.OKSR.DP1.20138.001.amc_cellCounts.2018-08.expanded.20231228T183429Z.csv"/>
    <s v="7c45d9b3-62df-4209-8e2e-fd986f7fe235"/>
    <s v="Battelle Applied Genomics"/>
    <s v="D18"/>
    <x v="31"/>
    <s v="OKSR.AOS.S2"/>
    <x v="1831"/>
    <d v="2018-09-27T09:00:00"/>
    <s v="OK"/>
    <x v="1837"/>
    <s v="A00000027431"/>
    <s v="BATTELLE_epifluorProtocol_V3"/>
    <s v="automated image analysis"/>
    <n v="25"/>
    <m/>
    <n v="10"/>
    <n v="2"/>
    <m/>
    <n v="299"/>
    <n v="516790"/>
    <n v="0.6"/>
    <s v=""/>
    <s v=""/>
    <s v="TuIbGgXF7vfcUnbShO1+tw=="/>
    <s v=""/>
    <s v="TuIbGgXF7vcxFNi0e8oPZg=="/>
  </r>
  <r>
    <s v="NEON.D18.OKSR.DP1.20138.001.amc_cellCounts.2018-08.expanded.20231228T183429Z.csv"/>
    <s v="d0187854-36f7-4027-95a3-300dddf89f94"/>
    <s v="Battelle Applied Genomics"/>
    <s v="D18"/>
    <x v="31"/>
    <s v="OKSR.AOS.S2"/>
    <x v="1832"/>
    <d v="2018-09-27T09:00:00"/>
    <s v="OK"/>
    <x v="1838"/>
    <s v="A00000028919"/>
    <s v="BATTELLE_epifluorProtocol_V3"/>
    <s v="automated image analysis"/>
    <n v="25"/>
    <m/>
    <n v="10"/>
    <n v="2"/>
    <m/>
    <n v="300"/>
    <n v="518519"/>
    <n v="0.6"/>
    <s v=""/>
    <s v=""/>
    <s v="TuIbGgXF7vfcUnbShO1+tw=="/>
    <s v=""/>
    <s v="TuIbGgXF7vcxFNi0e8oPZg=="/>
  </r>
  <r>
    <s v="NEON.D18.OKSR.DP1.20138.001.amc_cellCounts.2018-08.expanded.20231228T183429Z.csv"/>
    <s v="213f1d2c-f46c-4323-aa00-830b5641d098"/>
    <s v="Battelle Applied Genomics"/>
    <s v="D18"/>
    <x v="31"/>
    <s v="OKSR.AOS.S2"/>
    <x v="1833"/>
    <d v="2018-09-27T09:00:00"/>
    <s v="OK"/>
    <x v="1839"/>
    <s v=""/>
    <s v="BATTELLE_epifluorProtocol_V3"/>
    <s v="automated image analysis"/>
    <n v="25"/>
    <m/>
    <n v="10"/>
    <n v="2"/>
    <m/>
    <n v="392"/>
    <n v="677531"/>
    <n v="0.6"/>
    <s v=""/>
    <s v=""/>
    <s v="TuIbGgXF7vfcUnbShO1+tw=="/>
    <s v=""/>
    <s v="TuIbGgXF7vcxFNi0e8oPZg=="/>
  </r>
  <r>
    <s v="NEON.D18.OKSR.DP1.20138.001.amc_cellCounts.2018-09.expanded.20231228T171842Z.csv"/>
    <s v="b54894f7-6559-4fb2-8b31-645a9c4fc901"/>
    <s v="Battelle Applied Genomics"/>
    <s v="D18"/>
    <x v="31"/>
    <s v="OKSR.AOS.S2"/>
    <x v="1834"/>
    <d v="2018-10-31T09:00:00"/>
    <s v="OK"/>
    <x v="1840"/>
    <s v="A00000028913"/>
    <s v="BATTELLE_epifluorProtocol_V3"/>
    <s v="automated image analysis"/>
    <n v="25"/>
    <m/>
    <n v="10"/>
    <n v="2"/>
    <n v="100"/>
    <n v="569"/>
    <n v="983457"/>
    <n v="1.7"/>
    <s v=""/>
    <s v=""/>
    <s v="TuIbGgXF7vfcUnbShO1+tw=="/>
    <s v=""/>
    <s v="TuIbGgXF7vfeH3y1NAol+w=="/>
  </r>
  <r>
    <s v="NEON.D18.OKSR.DP1.20138.001.amc_cellCounts.2018-09.expanded.20231228T171842Z.csv"/>
    <s v="c6acf5df-ca31-4430-8214-1c07133b0294"/>
    <s v="Battelle Applied Genomics"/>
    <s v="D18"/>
    <x v="31"/>
    <s v="OKSR.AOS.S2"/>
    <x v="1835"/>
    <d v="2018-10-31T09:00:00"/>
    <s v="OK"/>
    <x v="1841"/>
    <s v="A00000027434"/>
    <s v="BATTELLE_epifluorProtocol_V3"/>
    <s v="automated image analysis"/>
    <n v="25"/>
    <m/>
    <n v="10"/>
    <n v="2"/>
    <n v="100"/>
    <n v="375"/>
    <n v="648148"/>
    <n v="1.7"/>
    <s v=""/>
    <s v=""/>
    <s v="TuIbGgXF7vfcUnbShO1+tw=="/>
    <s v=""/>
    <s v="TuIbGgXF7vfeH3y1NAol+w=="/>
  </r>
  <r>
    <s v="NEON.D18.OKSR.DP1.20138.001.amc_cellCounts.2018-09.expanded.20231228T171842Z.csv"/>
    <s v="12d93354-772a-45e9-ae4e-8fc20b8b2128"/>
    <s v="Battelle Applied Genomics"/>
    <s v="D18"/>
    <x v="31"/>
    <s v="OKSR.AOS.S2"/>
    <x v="1836"/>
    <d v="2018-10-31T09:00:00"/>
    <s v="OK"/>
    <x v="1842"/>
    <s v="A00000028918"/>
    <s v="BATTELLE_epifluorProtocol_V3"/>
    <s v="automated image analysis"/>
    <n v="25"/>
    <m/>
    <n v="10"/>
    <n v="2"/>
    <n v="100"/>
    <n v="434"/>
    <n v="750123"/>
    <n v="1.7"/>
    <s v=""/>
    <s v=""/>
    <s v="TuIbGgXF7vfcUnbShO1+tw=="/>
    <s v=""/>
    <s v="TuIbGgXF7vfeH3y1NAol+w=="/>
  </r>
  <r>
    <s v="NEON.D18.OKSR.DP1.20138.001.amc_cellCounts.2018-10.expanded.20231228T184335Z.csv"/>
    <s v="b875c972-c97f-42ce-86a4-8471bc774f83"/>
    <s v="Battelle Applied Genomics"/>
    <s v="D18"/>
    <x v="31"/>
    <s v="OKSR.AOS.S2"/>
    <x v="1837"/>
    <d v="2018-10-31T09:00:00"/>
    <s v="OK"/>
    <x v="1843"/>
    <s v="A00000027428"/>
    <s v="BATTELLE_epifluorProtocol_V3"/>
    <s v="automated image analysis"/>
    <n v="25"/>
    <m/>
    <n v="10"/>
    <n v="2"/>
    <n v="100"/>
    <n v="388"/>
    <n v="670617"/>
    <n v="1.7"/>
    <s v=""/>
    <s v=""/>
    <s v="TuIbGgXF7vfcUnbShO1+tw=="/>
    <s v=""/>
    <s v="TuIbGgXF7vfeH3y1NAol+w=="/>
  </r>
  <r>
    <s v="NEON.D18.OKSR.DP1.20138.001.amc_cellCounts.2018-10.expanded.20231228T184335Z.csv"/>
    <s v="471441df-6a58-47cb-afba-175d8c7f281a"/>
    <s v="Battelle Applied Genomics"/>
    <s v="D18"/>
    <x v="31"/>
    <s v="OKSR.AOS.S2"/>
    <x v="1838"/>
    <d v="2019-01-14T09:00:00"/>
    <s v="OK"/>
    <x v="1844"/>
    <s v="A00000028915"/>
    <s v="BATTELLE_epifluorProtocol_V3"/>
    <s v="automated image analysis"/>
    <n v="25"/>
    <m/>
    <n v="10"/>
    <n v="4"/>
    <n v="100"/>
    <n v="417"/>
    <n v="450463"/>
    <n v="0.6"/>
    <s v=""/>
    <s v=""/>
    <s v="TuIbGgXF7vfcUnbShO1+tw=="/>
    <s v=""/>
    <s v="TuIbGgXF7vfeH3y1NAol+w=="/>
  </r>
  <r>
    <s v="NEON.D18.OKSR.DP1.20138.001.amc_cellCounts.2019-06.expanded.20231227T190745Z.csv"/>
    <s v="e98aec08-0aea-4e43-bd46-5f8c3daa41d9"/>
    <s v="Battelle Applied Genomics"/>
    <s v="D18"/>
    <x v="31"/>
    <s v="OKSR.AOS.S2"/>
    <x v="1839"/>
    <d v="2019-07-29T09:00:00"/>
    <s v="OK"/>
    <x v="1845"/>
    <s v="A00000027410"/>
    <s v="BATTELLE_epifluorProtocol_V3"/>
    <s v="automated image analysis"/>
    <n v="25"/>
    <m/>
    <n v="10"/>
    <n v="5"/>
    <n v="100"/>
    <n v="721"/>
    <n v="623086"/>
    <n v="0.6"/>
    <s v=""/>
    <s v=""/>
    <s v="TuIbGgXF7vf19myfWd/EhQ=="/>
    <s v=""/>
    <s v="TuIbGgXF7vfeH3y1NAol+w=="/>
  </r>
  <r>
    <s v="NEON.D18.OKSR.DP1.20138.001.amc_cellCounts.2019-06.expanded.20231227T190745Z.csv"/>
    <s v="c08c6dc0-ed25-41ab-9cb4-0be1d52cbc46"/>
    <s v="Battelle Applied Genomics"/>
    <s v="D18"/>
    <x v="31"/>
    <s v="OKSR.AOS.S2"/>
    <x v="1840"/>
    <d v="2019-07-29T09:00:00"/>
    <s v="OK"/>
    <x v="1846"/>
    <s v="A00000099085"/>
    <s v="BATTELLE_epifluorProtocol_V3"/>
    <s v="automated image analysis"/>
    <n v="25"/>
    <m/>
    <n v="11"/>
    <n v="5"/>
    <n v="100"/>
    <n v="1041"/>
    <n v="817845"/>
    <n v="0.6"/>
    <s v=""/>
    <s v=""/>
    <s v="TuIbGgXF7vf19myfWd/EhQ=="/>
    <s v=""/>
    <s v="TuIbGgXF7vfeH3y1NAol+w=="/>
  </r>
  <r>
    <s v="NEON.D18.OKSR.DP1.20138.001.amc_cellCounts.2019-07.expanded.20231227T175044Z.csv"/>
    <s v="afaa2fef-b709-4588-89e2-5e374ee387dd"/>
    <s v="Battelle Applied Genomics"/>
    <s v="D18"/>
    <x v="31"/>
    <s v="OKSR.AOS.S2"/>
    <x v="1841"/>
    <d v="2019-09-11T09:00:00"/>
    <s v="OK"/>
    <x v="1847"/>
    <s v="A00000027418"/>
    <s v="BATTELLE_epifluorProtocol_V3"/>
    <s v="automated image analysis"/>
    <n v="25"/>
    <m/>
    <n v="10"/>
    <n v="10"/>
    <n v="100"/>
    <n v="324"/>
    <n v="140000"/>
    <n v="2.2000000000000002"/>
    <s v=""/>
    <s v=""/>
    <s v="TuIbGgXF7veDJlutooe2uQ=="/>
    <s v=""/>
    <s v="TuIbGgXF7vfeH3y1NAol+w=="/>
  </r>
  <r>
    <s v="NEON.D18.OKSR.DP1.20138.001.amc_cellCounts.2019-07.expanded.20231227T175044Z.csv"/>
    <s v="6e2569a5-8109-44e5-8b75-42d1ad92b628"/>
    <s v="Battelle Applied Genomics"/>
    <s v="D18"/>
    <x v="31"/>
    <s v="OKSR.AOS.S2"/>
    <x v="1842"/>
    <d v="2019-09-11T09:00:00"/>
    <s v="OK"/>
    <x v="1848"/>
    <s v="A00000028906"/>
    <s v="BATTELLE_epifluorProtocol_V3"/>
    <s v="automated image analysis"/>
    <n v="25"/>
    <m/>
    <n v="10"/>
    <n v="10"/>
    <n v="100"/>
    <n v="701"/>
    <n v="302901"/>
    <n v="2.2000000000000002"/>
    <s v=""/>
    <s v=""/>
    <s v="TuIbGgXF7veDJlutooe2uQ=="/>
    <s v=""/>
    <s v="TuIbGgXF7vfeH3y1NAol+w=="/>
  </r>
  <r>
    <s v="NEON.D18.OKSR.DP1.20138.001.amc_cellCounts.2019-08.expanded.20231227T181312Z.csv"/>
    <s v="73a46c56-bf83-405d-b832-99c88e9a0369"/>
    <s v="Battelle Applied Genomics"/>
    <s v="D18"/>
    <x v="31"/>
    <s v="OKSR.AOS.S2"/>
    <x v="1843"/>
    <d v="2019-09-11T09:00:00"/>
    <s v="OK"/>
    <x v="1849"/>
    <s v="A00000027430"/>
    <s v="BATTELLE_epifluorProtocol_V3"/>
    <s v="automated image analysis"/>
    <n v="25"/>
    <m/>
    <n v="10"/>
    <n v="10"/>
    <n v="100"/>
    <n v="538"/>
    <n v="232469"/>
    <n v="2.2000000000000002"/>
    <s v=""/>
    <s v=""/>
    <s v="TuIbGgXF7veDJlutooe2uQ=="/>
    <s v=""/>
    <s v="TuIbGgXF7vfeH3y1NAol+w=="/>
  </r>
  <r>
    <s v="NEON.D18.OKSR.DP1.20138.001.amc_cellCounts.2019-08.expanded.20231227T181312Z.csv"/>
    <s v="0a0f6bdc-cb95-408c-bbbc-b06921f492fc"/>
    <s v="Battelle Applied Genomics"/>
    <s v="D18"/>
    <x v="31"/>
    <s v="OKSR.AOS.S2"/>
    <x v="1844"/>
    <d v="2019-08-22T09:00:00"/>
    <s v="OK"/>
    <x v="1850"/>
    <s v="A00000065941"/>
    <s v="BATTELLE_epifluorProtocol_V3"/>
    <s v="automated image analysis"/>
    <n v="25"/>
    <m/>
    <n v="10"/>
    <n v="5"/>
    <n v="100"/>
    <n v="432"/>
    <n v="373333"/>
    <n v="2.2000000000000002"/>
    <s v=""/>
    <s v=""/>
    <s v="TuIbGgXF7veDJlutooe2uQ=="/>
    <s v=""/>
    <s v="TuIbGgXF7vfeH3y1NAol+w=="/>
  </r>
  <r>
    <s v="NEON.D18.OKSR.DP1.20138.001.amc_cellCounts.2019-09.expanded.20231227T180808Z.csv"/>
    <s v="ad9a34e0-a316-4ba5-bcd2-405574e21fce"/>
    <s v="Battelle Applied Genomics"/>
    <s v="D18"/>
    <x v="31"/>
    <s v="OKSR.AOS.S2"/>
    <x v="1845"/>
    <d v="2019-10-29T09:00:00"/>
    <s v="OK"/>
    <x v="1851"/>
    <s v="A00000028897"/>
    <s v="BATTELLE_epifluorProtocol_V3"/>
    <s v="automated image analysis"/>
    <n v="25"/>
    <m/>
    <n v="10"/>
    <n v="10"/>
    <n v="100"/>
    <n v="1923"/>
    <n v="830926"/>
    <n v="1.1000000000000001"/>
    <s v=""/>
    <s v=""/>
    <s v="TuIbGgXF7vf19myfWd/EhQ=="/>
    <s v=""/>
    <s v="TuIbGgXF7vfeH3y1NAol+w=="/>
  </r>
  <r>
    <s v="NEON.D18.OKSR.DP1.20138.001.amc_cellCounts.2019-09.expanded.20231227T180808Z.csv"/>
    <s v="ca66024b-cdac-4c6e-a510-8d26370eaab5"/>
    <s v="Battelle Applied Genomics"/>
    <s v="D18"/>
    <x v="31"/>
    <s v="OKSR.AOS.S2"/>
    <x v="1846"/>
    <d v="2019-10-29T09:00:00"/>
    <s v="OK"/>
    <x v="1852"/>
    <s v="A00000101776"/>
    <s v="BATTELLE_epifluorProtocol_V3"/>
    <s v="automated image analysis"/>
    <n v="25"/>
    <m/>
    <n v="10"/>
    <n v="10"/>
    <n v="100"/>
    <n v="1692"/>
    <n v="731111"/>
    <n v="1.1000000000000001"/>
    <s v=""/>
    <s v=""/>
    <s v="TuIbGgXF7vf19myfWd/EhQ=="/>
    <s v=""/>
    <s v="TuIbGgXF7vfeH3y1NAol+w=="/>
  </r>
  <r>
    <s v="NEON.D18.OKSR.DP1.20138.001.amc_cellCounts.2019-09.expanded.20231227T180808Z.csv"/>
    <s v="b226ac75-aa7d-4906-8b0a-4107f1289155"/>
    <s v="Battelle Applied Genomics"/>
    <s v="D18"/>
    <x v="31"/>
    <s v="OKSR.AOS.S2"/>
    <x v="1847"/>
    <d v="2019-10-29T09:00:00"/>
    <s v="OK"/>
    <x v="1853"/>
    <s v="A00000101793"/>
    <s v="BATTELLE_epifluorProtocol_V3"/>
    <s v="automated image analysis"/>
    <n v="25"/>
    <m/>
    <n v="11"/>
    <n v="10"/>
    <n v="100"/>
    <n v="1962"/>
    <n v="770707"/>
    <n v="1.1000000000000001"/>
    <s v=""/>
    <s v=""/>
    <s v="TuIbGgXF7vf19myfWd/EhQ=="/>
    <s v=""/>
    <s v="TuIbGgXF7vfeH3y1NAol+w=="/>
  </r>
  <r>
    <s v="NEON.D18.OKSR.DP1.20138.001.amc_cellCounts.2019-09.expanded.20231227T180808Z.csv"/>
    <s v="15026045-ab52-4449-b9b0-2cd9454c6698"/>
    <s v="Battelle Applied Genomics"/>
    <s v="D18"/>
    <x v="31"/>
    <s v="OKSR.AOS.S2"/>
    <x v="1848"/>
    <d v="2019-10-29T09:00:00"/>
    <s v="OK"/>
    <x v="1854"/>
    <s v="A00000100937"/>
    <s v="BATTELLE_epifluorProtocol_V3"/>
    <s v="automated image analysis"/>
    <n v="25"/>
    <m/>
    <n v="10"/>
    <n v="10"/>
    <n v="100"/>
    <n v="1040"/>
    <n v="449383"/>
    <n v="1.1000000000000001"/>
    <s v=""/>
    <s v=""/>
    <s v="TuIbGgXF7vf19myfWd/EhQ=="/>
    <s v=""/>
    <s v="TuIbGgXF7vfeH3y1NAol+w=="/>
  </r>
  <r>
    <s v="NEON.D18.OKSR.DP1.20138.001.amc_cellCounts.2019-10.expanded.20231227T181432Z.csv"/>
    <s v="cd53e2f9-34a9-4a81-be03-04ab585a6eeb"/>
    <s v="Battelle Applied Genomics"/>
    <s v="D18"/>
    <x v="31"/>
    <s v="OKSR.AOS.S2"/>
    <x v="1849"/>
    <d v="2019-10-29T09:00:00"/>
    <s v="OK"/>
    <x v="1855"/>
    <s v=""/>
    <s v="BATTELLE_epifluorProtocol_V3"/>
    <s v="automated image analysis"/>
    <n v="25"/>
    <m/>
    <n v="10"/>
    <n v="10"/>
    <n v="100"/>
    <n v="1568"/>
    <n v="677531"/>
    <n v="2.8"/>
    <s v=""/>
    <s v=""/>
    <s v="TuIbGgXF7vc5xgynINeH1g=="/>
    <s v=""/>
    <s v="TuIbGgXF7vfeH3y1NAol+w=="/>
  </r>
  <r>
    <s v="NEON.D18.OKSR.DP1.20138.001.amc_cellCounts.2019-10.expanded.20231227T181432Z.csv"/>
    <s v="3d493c32-2a5a-4a27-a07a-019a0da0b298"/>
    <s v="Battelle Applied Genomics"/>
    <s v="D18"/>
    <x v="31"/>
    <s v="OKSR.AOS.S2"/>
    <x v="1850"/>
    <d v="2019-10-29T09:00:00"/>
    <s v="OK"/>
    <x v="1856"/>
    <s v=""/>
    <s v="BATTELLE_epifluorProtocol_V3"/>
    <s v="automated image analysis"/>
    <n v="25"/>
    <m/>
    <n v="10"/>
    <n v="10"/>
    <n v="100"/>
    <n v="1915"/>
    <n v="827469"/>
    <n v="2.8"/>
    <s v=""/>
    <s v=""/>
    <s v="TuIbGgXF7vc5xgynINeH1g=="/>
    <s v=""/>
    <s v="TuIbGgXF7vfeH3y1NAol+w=="/>
  </r>
  <r>
    <s v="NEON.D18.OKSR.DP1.20138.001.amc_cellCounts.2020-06.expanded.20231227T220916Z.csv"/>
    <s v="1f59c145-5473-4c6a-bc47-5263b03e708f"/>
    <s v="Battelle Applied Genomics"/>
    <s v="D18"/>
    <x v="31"/>
    <s v="OKSR.AOS.S2"/>
    <x v="1851"/>
    <d v="2020-09-24T09:00:00"/>
    <s v="OK"/>
    <x v="1857"/>
    <s v="A00000101557"/>
    <s v="BATTELLE_epifluorProtocol_V4"/>
    <s v="automated image analysis"/>
    <n v="25"/>
    <m/>
    <n v="10"/>
    <n v="10"/>
    <n v="100"/>
    <n v="1874"/>
    <n v="809753"/>
    <m/>
    <s v=""/>
    <s v=""/>
    <s v="TuIbGgXF7vf19myfWd/EhQ=="/>
    <s v=""/>
    <s v="EpO2CC/Vy5ISfMKifWWP0Q=="/>
  </r>
  <r>
    <s v="NEON.D18.OKSR.DP1.20138.001.amc_cellCounts.2020-06.expanded.20231227T220916Z.csv"/>
    <s v="1753164a-c008-40a9-b5f1-34d51a6862f2"/>
    <s v="Battelle Applied Genomics"/>
    <s v="D18"/>
    <x v="31"/>
    <s v="OKSR.AOS.S2"/>
    <x v="1852"/>
    <d v="2020-08-25T09:00:00"/>
    <s v="OK"/>
    <x v="1858"/>
    <s v="A00000103002"/>
    <s v="BATTELLE_epifluorProtocol_V4"/>
    <s v="automated image analysis"/>
    <n v="25"/>
    <m/>
    <n v="10"/>
    <n v="10"/>
    <n v="100"/>
    <n v="878"/>
    <n v="379383"/>
    <m/>
    <s v=""/>
    <s v=""/>
    <s v="TuIbGgXF7vfwmbH0HRfL8A=="/>
    <s v=""/>
    <s v="TuIbGgXF7vfkyq5thAKFMA=="/>
  </r>
  <r>
    <s v="NEON.D18.OKSR.DP1.20138.001.amc_cellCounts.2020-07.expanded.20231227T224540Z.csv"/>
    <s v="447bb347-be73-4197-adea-62f31fb48b9f"/>
    <s v="Battelle Applied Genomics"/>
    <s v="D18"/>
    <x v="31"/>
    <s v="OKSR.AOS.S2"/>
    <x v="1853"/>
    <d v="2020-09-24T09:00:00"/>
    <s v="OK"/>
    <x v="1859"/>
    <s v="A00000102937"/>
    <s v="BATTELLE_epifluorProtocol_V4"/>
    <s v="automated image analysis"/>
    <n v="25"/>
    <m/>
    <n v="10"/>
    <n v="10"/>
    <n v="100"/>
    <n v="1381"/>
    <n v="596728"/>
    <m/>
    <s v=""/>
    <s v=""/>
    <s v="TuIbGgXF7vf19myfWd/EhQ=="/>
    <s v=""/>
    <s v="EpO2CC/Vy5ISfMKifWWP0Q=="/>
  </r>
  <r>
    <s v="NEON.D18.OKSR.DP1.20138.001.amc_cellCounts.2020-07.expanded.20231227T224540Z.csv"/>
    <s v="6f2db988-b03a-495c-8461-da3d84b1808a"/>
    <s v="Battelle Applied Genomics"/>
    <s v="D18"/>
    <x v="31"/>
    <s v="OKSR.AOS.S2"/>
    <x v="1854"/>
    <d v="2020-09-10T09:00:00"/>
    <s v="OK"/>
    <x v="1860"/>
    <s v="A00000101572"/>
    <s v="BATTELLE_epifluorProtocol_V4"/>
    <s v="automated image analysis"/>
    <n v="25"/>
    <m/>
    <n v="10"/>
    <n v="10"/>
    <n v="100"/>
    <n v="1464"/>
    <n v="632593"/>
    <m/>
    <s v=""/>
    <s v=""/>
    <s v="TuIbGgXF7vf19myfWd/EhQ=="/>
    <s v=""/>
    <s v="EpO2CC/Vy5ISfMKifWWP0Q=="/>
  </r>
  <r>
    <s v="NEON.D18.OKSR.DP1.20138.001.amc_cellCounts.2020-08.expanded.20231227T213104Z.csv"/>
    <s v="9eda22ea-4bb3-43b3-80b3-9197865b628a"/>
    <s v="Battelle Applied Genomics"/>
    <s v="D18"/>
    <x v="31"/>
    <s v="OKSR.AOS.S2"/>
    <x v="1855"/>
    <d v="2020-09-10T09:00:00"/>
    <s v="OK"/>
    <x v="1861"/>
    <s v="A00000065934"/>
    <s v="BATTELLE_epifluorProtocol_V4"/>
    <s v="automated image analysis"/>
    <n v="25"/>
    <m/>
    <n v="10"/>
    <n v="10"/>
    <n v="100"/>
    <n v="1324"/>
    <n v="572099"/>
    <n v="2.2999999999999998"/>
    <s v=""/>
    <s v=""/>
    <s v="TuIbGgXF7vf19myfWd/EhQ=="/>
    <s v="TuIbGgXF7vfkyq5thAKFMA=="/>
    <s v="EpO2CC/Vy5ISfMKifWWP0Q=="/>
  </r>
  <r>
    <s v="NEON.D18.OKSR.DP1.20138.001.amc_cellCounts.2020-08.expanded.20231227T213104Z.csv"/>
    <s v="584307a0-71b8-438a-8944-10d994048889"/>
    <s v="Battelle Applied Genomics"/>
    <s v="D18"/>
    <x v="31"/>
    <s v="OKSR.AOS.S2"/>
    <x v="1856"/>
    <d v="2020-09-10T09:00:00"/>
    <s v="OK"/>
    <x v="1862"/>
    <s v="B00000125692"/>
    <s v="BATTELLE_epifluorProtocol_V4"/>
    <s v="automated image analysis"/>
    <n v="25"/>
    <m/>
    <n v="10"/>
    <n v="10"/>
    <n v="100"/>
    <n v="931"/>
    <n v="402284"/>
    <n v="1.8"/>
    <s v=""/>
    <s v=""/>
    <s v="TuIbGgXF7vf19myfWd/EhQ=="/>
    <s v="TuIbGgXF7vfkyq5thAKFMA=="/>
    <s v="EpO2CC/Vy5ISfMKifWWP0Q=="/>
  </r>
  <r>
    <s v="NEON.D18.OKSR.DP1.20138.001.amc_cellCounts.2020-08.expanded.20231227T213104Z.csv"/>
    <s v="81b4a8d5-70c6-4887-8991-0e57e26e862b"/>
    <s v="Battelle Applied Genomics"/>
    <s v="D18"/>
    <x v="31"/>
    <s v="OKSR.AOS.S2"/>
    <x v="1857"/>
    <d v="2020-10-22T09:00:00"/>
    <s v="OK"/>
    <x v="1863"/>
    <s v="A00000301867"/>
    <s v="BATTELLE_epifluorProtocol_V4"/>
    <s v="automated image analysis"/>
    <n v="25"/>
    <m/>
    <n v="10"/>
    <n v="10"/>
    <n v="100"/>
    <n v="1465"/>
    <n v="633025"/>
    <m/>
    <s v=""/>
    <s v=""/>
    <s v="TuIbGgXF7vf19myfWd/EhQ=="/>
    <s v=""/>
    <s v="TuIbGgXF7vf19myfWd/EhQ=="/>
  </r>
  <r>
    <s v="NEON.D18.OKSR.DP1.20138.001.amc_cellCounts.2020-08.expanded.20231227T213104Z.csv"/>
    <s v="a8097f28-ab1f-4b54-a7a3-da4fa08c6eb0"/>
    <s v="Battelle Applied Genomics"/>
    <s v="D18"/>
    <x v="31"/>
    <s v="OKSR.AOS.S2"/>
    <x v="1858"/>
    <d v="2020-10-22T09:00:00"/>
    <s v="OK"/>
    <x v="1864"/>
    <s v="A00000301865"/>
    <s v="BATTELLE_epifluorProtocol_V4"/>
    <s v="automated image analysis"/>
    <n v="25"/>
    <m/>
    <n v="10"/>
    <n v="10"/>
    <n v="100"/>
    <n v="1708"/>
    <n v="738025"/>
    <m/>
    <s v=""/>
    <s v=""/>
    <s v="TuIbGgXF7vf19myfWd/EhQ=="/>
    <s v=""/>
    <s v="TuIbGgXF7vfkyq5thAKFMA=="/>
  </r>
  <r>
    <s v="NEON.D18.OKSR.DP1.20138.001.amc_cellCounts.2020-09.expanded.20231227T223120Z.csv"/>
    <s v="f8fec3b3-77f2-4386-89b9-7a282b7909bb"/>
    <s v="Battelle Applied Genomics"/>
    <s v="D18"/>
    <x v="31"/>
    <s v="OKSR.AOS.S2"/>
    <x v="1859"/>
    <d v="2020-10-28T09:00:00"/>
    <s v="OK"/>
    <x v="1865"/>
    <s v="A00000301941"/>
    <s v="BATTELLE_epifluorProtocol_V4"/>
    <s v="automated image analysis"/>
    <n v="25"/>
    <m/>
    <n v="10"/>
    <n v="10"/>
    <n v="100"/>
    <n v="638"/>
    <n v="290188"/>
    <m/>
    <s v=""/>
    <s v=""/>
    <s v="TuIbGgXF7vf19myfWd/EhQ=="/>
    <s v=""/>
    <s v="TuIbGgXF7vf19myfWd/EhQ=="/>
  </r>
  <r>
    <s v="NEON.D18.OKSR.DP1.20138.001.amc_cellCounts.2020-09.expanded.20231227T223120Z.csv"/>
    <s v="d8c5c093-437f-42dd-b67f-35f8480765a6"/>
    <s v="Battelle Applied Genomics"/>
    <s v="D18"/>
    <x v="31"/>
    <s v="OKSR.AOS.S2"/>
    <x v="1860"/>
    <d v="2020-10-22T09:00:00"/>
    <s v="OK"/>
    <x v="1866"/>
    <s v="A00000302010"/>
    <s v="BATTELLE_epifluorProtocol_V4"/>
    <s v="automated image analysis"/>
    <n v="25"/>
    <m/>
    <n v="10"/>
    <n v="10"/>
    <n v="100"/>
    <n v="1263"/>
    <n v="545741"/>
    <m/>
    <s v=""/>
    <s v=""/>
    <s v="TuIbGgXF7vf19myfWd/EhQ=="/>
    <s v=""/>
    <s v="TuIbGgXF7vf19myfWd/EhQ=="/>
  </r>
  <r>
    <s v="NEON.D18.OKSR.DP1.20138.001.amc_cellCounts.2021-05.expanded.20231228T011352Z.csv"/>
    <s v="0ed0563b-16ab-4f60-95e5-380afba03fda"/>
    <s v="Battelle Applied Genomics"/>
    <s v="D18"/>
    <x v="31"/>
    <s v="OKSR.AOS.S2"/>
    <x v="1861"/>
    <d v="2021-07-19T09:00:00"/>
    <s v="OK"/>
    <x v="1867"/>
    <s v="A00000302173"/>
    <s v="BATTELLE_epifluorProtocol_V4"/>
    <s v="automated image analysis"/>
    <n v="25"/>
    <m/>
    <n v="10"/>
    <n v="10"/>
    <n v="100"/>
    <n v="2301"/>
    <n v="994259"/>
    <m/>
    <s v=""/>
    <s v=""/>
    <s v="TuIbGgXF7vfcUnbShO1+tw=="/>
    <s v=""/>
    <s v="TuIbGgXF7vf4scFP2EHD/A=="/>
  </r>
  <r>
    <s v="NEON.D18.OKSR.DP1.20138.001.amc_cellCounts.2021-06.expanded.20231228T011414Z.csv"/>
    <s v="29eb446b-46d0-43fa-9764-aec130564b18"/>
    <s v="Battelle Applied Genomics"/>
    <s v="D18"/>
    <x v="31"/>
    <s v="OKSR.AOS.S2"/>
    <x v="1862"/>
    <d v="2021-07-19T09:00:00"/>
    <s v="OK"/>
    <x v="1868"/>
    <s v="A00000302118"/>
    <s v="BATTELLE_epifluorProtocol_V4"/>
    <s v="automated image analysis"/>
    <n v="25"/>
    <m/>
    <n v="10"/>
    <n v="10"/>
    <n v="100"/>
    <n v="1545"/>
    <n v="667593"/>
    <m/>
    <s v=""/>
    <s v=""/>
    <s v="TuIbGgXF7vfcUnbShO1+tw=="/>
    <s v=""/>
    <s v="TuIbGgXF7vf4scFP2EHD/A=="/>
  </r>
  <r>
    <s v="NEON.D18.OKSR.DP1.20138.001.amc_cellCounts.2021-06.expanded.20231228T011414Z.csv"/>
    <s v="86637dd6-34d2-45e1-87a3-bc91c3549366"/>
    <s v="Battelle Applied Genomics"/>
    <s v="D18"/>
    <x v="31"/>
    <s v="OKSR.AOS.S2"/>
    <x v="1863"/>
    <d v="2021-07-19T09:00:00"/>
    <s v="OK"/>
    <x v="1869"/>
    <s v="A00000302180"/>
    <s v="BATTELLE_epifluorProtocol_V4"/>
    <s v="automated image analysis"/>
    <n v="25"/>
    <m/>
    <n v="10"/>
    <n v="10"/>
    <n v="100"/>
    <n v="1863"/>
    <n v="805000"/>
    <m/>
    <s v=""/>
    <s v=""/>
    <s v="TuIbGgXF7vfcUnbShO1+tw=="/>
    <s v=""/>
    <s v="TuIbGgXF7vf4scFP2EHD/A=="/>
  </r>
  <r>
    <s v="NEON.D18.OKSR.DP1.20138.001.amc_cellCounts.2021-06.expanded.20231228T011414Z.csv"/>
    <s v="f8378c29-5175-48c2-b2f3-90ed843ffba3"/>
    <s v="Battelle Applied Genomics"/>
    <s v="D18"/>
    <x v="31"/>
    <s v="OKSR.AOS.S2"/>
    <x v="1864"/>
    <d v="2021-08-24T09:00:00"/>
    <s v="OK"/>
    <x v="1870"/>
    <s v="A00000305056"/>
    <s v="BATTELLE_epifluorProtocol_V5"/>
    <s v="automated image analysis"/>
    <n v="25"/>
    <m/>
    <n v="10"/>
    <n v="10"/>
    <n v="100"/>
    <n v="852"/>
    <n v="368148"/>
    <m/>
    <s v=""/>
    <s v=""/>
    <s v="TuIbGgXF7vfcUnbShO1+tw=="/>
    <s v=""/>
    <s v="TuIbGgXF7vf4scFP2EHD/A=="/>
  </r>
  <r>
    <s v="NEON.D18.OKSR.DP1.20138.001.amc_cellCounts.2021-07.expanded.20231227T233221Z.csv"/>
    <s v="96f5b405-13a2-499f-b6eb-f6e6a6c279f2"/>
    <s v="Battelle Applied Genomics"/>
    <s v="D18"/>
    <x v="31"/>
    <s v="OKSR.AOS.S2"/>
    <x v="1865"/>
    <d v="2021-08-24T09:00:00"/>
    <s v="OK"/>
    <x v="1871"/>
    <s v="A00000305161"/>
    <s v="BATTELLE_epifluorProtocol_V5"/>
    <s v="automated image analysis"/>
    <n v="25"/>
    <m/>
    <n v="10"/>
    <n v="10"/>
    <n v="100"/>
    <n v="922"/>
    <n v="398395"/>
    <m/>
    <s v=""/>
    <s v=""/>
    <s v="TuIbGgXF7vfcUnbShO1+tw=="/>
    <s v=""/>
    <s v="TuIbGgXF7vf4scFP2EHD/A=="/>
  </r>
  <r>
    <s v="NEON.D18.OKSR.DP1.20138.001.amc_cellCounts.2021-07.expanded.20231227T233221Z.csv"/>
    <s v="b8c4f2f8-7c2d-4f95-a00f-4de8271a5969"/>
    <s v="Battelle Applied Genomics"/>
    <s v="D18"/>
    <x v="31"/>
    <s v="OKSR.AOS.S2"/>
    <x v="1866"/>
    <d v="2021-08-24T09:00:00"/>
    <s v="OK"/>
    <x v="1872"/>
    <s v="A00000305464"/>
    <s v="BATTELLE_epifluorProtocol_V5"/>
    <s v="automated image analysis"/>
    <n v="25"/>
    <m/>
    <n v="10"/>
    <n v="10"/>
    <n v="100"/>
    <n v="1099"/>
    <n v="474877"/>
    <n v="3.5"/>
    <s v=""/>
    <s v=""/>
    <s v="TuIbGgXF7vfcUnbShO1+tw=="/>
    <s v="TuIbGgXF7vcxFNi0e8oPZg=="/>
    <s v="TuIbGgXF7vf4scFP2EHD/A=="/>
  </r>
  <r>
    <s v="NEON.D18.OKSR.DP1.20138.001.amc_cellCounts.2021-08.expanded.20231227T235454Z.csv"/>
    <s v="e8a7fade-c7ef-4d58-95a0-1fafcda5d843"/>
    <s v="Battelle Applied Genomics"/>
    <s v="D18"/>
    <x v="31"/>
    <s v="OKSR.AOS.S2"/>
    <x v="1867"/>
    <d v="2021-08-24T09:00:00"/>
    <s v="OK"/>
    <x v="1873"/>
    <s v="A00000305614"/>
    <s v="BATTELLE_epifluorProtocol_V5"/>
    <s v="automated image analysis"/>
    <n v="25"/>
    <m/>
    <n v="10"/>
    <n v="10"/>
    <n v="100"/>
    <n v="871"/>
    <n v="376358"/>
    <m/>
    <s v=""/>
    <s v=""/>
    <s v="TuIbGgXF7vfcUnbShO1+tw=="/>
    <s v=""/>
    <s v="TuIbGgXF7vf4scFP2EHD/A=="/>
  </r>
  <r>
    <s v="NEON.D18.OKSR.DP1.20138.001.amc_cellCounts.2021-08.expanded.20231227T235454Z.csv"/>
    <s v="cca959c6-5f6e-4fb2-bab5-fb3f92f796dd"/>
    <s v="Battelle Applied Genomics"/>
    <s v="D18"/>
    <x v="31"/>
    <s v="OKSR.AOS.S2"/>
    <x v="1868"/>
    <d v="2021-11-03T09:00:00"/>
    <s v="OK"/>
    <x v="1874"/>
    <s v="A00000305708"/>
    <s v="BATTELLE_epifluorProtocol_V5"/>
    <s v="automated image analysis"/>
    <n v="25"/>
    <m/>
    <n v="10"/>
    <n v="10"/>
    <n v="100"/>
    <n v="928"/>
    <n v="401000"/>
    <m/>
    <s v=""/>
    <s v=""/>
    <s v="TuIbGgXF7vfcUnbShO1+tw=="/>
    <s v=""/>
    <s v="TuIbGgXF7vdE1jDCPRrABw=="/>
  </r>
  <r>
    <s v="NEON.D18.OKSR.DP1.20138.001.amc_cellCounts.2021-09.expanded.20231227T235037Z.csv"/>
    <s v="e4250041-bb24-46f9-82a3-c202a9b0eacc"/>
    <s v="Battelle Applied Genomics"/>
    <s v="D18"/>
    <x v="31"/>
    <s v="OKSR.AOS.S2"/>
    <x v="1869"/>
    <d v="2021-11-02T09:00:00"/>
    <s v="OK"/>
    <x v="1875"/>
    <s v="A00000305727"/>
    <s v="BATTELLE_epifluorProtocol_V5"/>
    <s v="automated image analysis"/>
    <n v="25"/>
    <m/>
    <n v="10"/>
    <n v="10"/>
    <n v="100"/>
    <n v="390"/>
    <n v="169000"/>
    <m/>
    <s v=""/>
    <s v=""/>
    <s v="TuIbGgXF7vfcUnbShO1+tw=="/>
    <s v=""/>
    <s v="TuIbGgXF7vdE1jDCPRrABw=="/>
  </r>
  <r>
    <s v="NEON.D18.OKSR.DP1.20138.001.amc_cellCounts.2021-09.expanded.20231227T235037Z.csv"/>
    <s v="11fcdbc8-ecc1-45a8-a76b-f1b37ae1eb38"/>
    <s v="Battelle Applied Genomics"/>
    <s v="D18"/>
    <x v="31"/>
    <s v="OKSR.AOS.S2"/>
    <x v="1870"/>
    <d v="2021-11-02T09:00:00"/>
    <s v="OK"/>
    <x v="1876"/>
    <s v="A00000305876"/>
    <s v="BATTELLE_epifluorProtocol_V5"/>
    <s v="automated image analysis"/>
    <n v="25"/>
    <m/>
    <n v="10"/>
    <n v="10"/>
    <n v="100"/>
    <n v="506"/>
    <n v="219000"/>
    <m/>
    <s v=""/>
    <s v=""/>
    <s v="TuIbGgXF7vfcUnbShO1+tw=="/>
    <s v=""/>
    <s v="TuIbGgXF7vdE1jDCPRrABw=="/>
  </r>
  <r>
    <s v="NEON.D18.OKSR.DP1.20138.001.amc_cellCounts.2021-09.expanded.20231227T235037Z.csv"/>
    <s v="1fe0c09c-9a1e-485e-b139-1ad3a456a41f"/>
    <s v="Battelle Applied Genomics"/>
    <s v="D18"/>
    <x v="31"/>
    <s v="OKSR.AOS.S2"/>
    <x v="1871"/>
    <d v="2021-11-02T09:00:00"/>
    <s v="OK"/>
    <x v="1877"/>
    <s v="A00000305875"/>
    <s v="BATTELLE_epifluorProtocol_V5"/>
    <s v="automated image analysis"/>
    <n v="25"/>
    <m/>
    <n v="10"/>
    <n v="10"/>
    <n v="100"/>
    <n v="629"/>
    <n v="272000"/>
    <m/>
    <s v=""/>
    <s v=""/>
    <s v="TuIbGgXF7vfcUnbShO1+tw=="/>
    <s v=""/>
    <s v="TuIbGgXF7vdE1jDCPRrABw=="/>
  </r>
  <r>
    <s v="NEON.D18.OKSR.DP1.20138.001.amc_cellCounts.2021-10.expanded.20231228T004358Z.csv"/>
    <s v="154c5f64-1ff7-4bdd-8194-6e298848f47c"/>
    <s v="Battelle Applied Genomics"/>
    <s v="D18"/>
    <x v="31"/>
    <s v="OKSR.AOS.S2"/>
    <x v="1872"/>
    <d v="2022-01-12T09:00:00"/>
    <s v="OK"/>
    <x v="1878"/>
    <s v="A00000065931"/>
    <s v="BATTELLE_epifluorProtocol_V6"/>
    <s v="automated image analysis"/>
    <n v="25"/>
    <m/>
    <n v="10"/>
    <n v="10"/>
    <n v="100"/>
    <n v="375"/>
    <n v="162037"/>
    <m/>
    <s v=""/>
    <s v=""/>
    <s v="TuIbGgXF7vfcUnbShO1+tw=="/>
    <s v=""/>
    <s v="TuIbGgXF7vfeH3y1NAol+w=="/>
  </r>
  <r>
    <s v="NEON.D18.OKSR.DP1.20138.001.amc_cellCounts.2022-06.expanded.20231229T035934Z.csv"/>
    <s v="05b1b383-d2ed-4c8b-b23d-7ae9a45898d5"/>
    <s v="Battelle Applied Genomics"/>
    <s v="D18"/>
    <x v="31"/>
    <s v="OKSR.AOS.S2"/>
    <x v="1873"/>
    <d v="2022-07-13T09:00:00"/>
    <s v="OK"/>
    <x v="1879"/>
    <s v="A00000065940"/>
    <s v="BATTELLE_epifluorProtocol_V6"/>
    <s v="automated image analysis"/>
    <n v="25"/>
    <m/>
    <n v="10"/>
    <n v="10"/>
    <n v="100"/>
    <n v="1256"/>
    <n v="542716"/>
    <m/>
    <s v=""/>
    <s v=""/>
    <s v="TuIbGgXF7vf19myfWd/EhQ=="/>
    <s v=""/>
    <s v="BysyfNt9FTx4abQhwdG2uA=="/>
  </r>
  <r>
    <s v="NEON.D18.OKSR.DP1.20138.001.amc_cellCounts.2022-06.expanded.20231229T035934Z.csv"/>
    <s v="8b66c685-fcdf-4c6e-89d0-5444fbb9abcb"/>
    <s v="Battelle Applied Genomics"/>
    <s v="D18"/>
    <x v="31"/>
    <s v="OKSR.AOS.S2"/>
    <x v="1874"/>
    <d v="2022-10-04T09:00:00"/>
    <s v="OK"/>
    <x v="1880"/>
    <s v="A00000302309"/>
    <s v="BATTELLE_epifluorProtocol_V6"/>
    <s v="automated image analysis"/>
    <n v="25"/>
    <m/>
    <n v="10"/>
    <n v="10"/>
    <n v="100"/>
    <n v="1066"/>
    <n v="460617"/>
    <n v="4.7"/>
    <s v=""/>
    <s v=""/>
    <s v="TuIbGgXF7vf19myfWd/EhQ=="/>
    <s v="TuIbGgXF7vfeH3y1NAol+w=="/>
    <s v="vMLbKuU6fpGyD/cyS7JBqg=="/>
  </r>
  <r>
    <s v="NEON.D18.OKSR.DP1.20138.001.amc_cellCounts.2022-06.expanded.20231229T035934Z.csv"/>
    <s v="bde030a4-43fc-4dbc-8570-a945c8dc9290"/>
    <s v="Battelle Applied Genomics"/>
    <s v="D18"/>
    <x v="31"/>
    <s v="OKSR.AOS.S2"/>
    <x v="1875"/>
    <d v="2022-09-27T09:00:00"/>
    <s v="OK"/>
    <x v="1881"/>
    <s v="A00000303866"/>
    <s v="BATTELLE_epifluorProtocol_V6"/>
    <s v="automated image analysis"/>
    <n v="25"/>
    <m/>
    <n v="10"/>
    <n v="10"/>
    <n v="100"/>
    <n v="821"/>
    <n v="354753"/>
    <m/>
    <s v=""/>
    <s v=""/>
    <s v="TuIbGgXF7vf5QN6lKJFDaA=="/>
    <s v=""/>
    <s v="vMLbKuU6fpGyD/cyS7JBqg=="/>
  </r>
  <r>
    <s v="NEON.D18.OKSR.DP1.20138.001.amc_cellCounts.2022-07.expanded.20231229T043858Z.csv"/>
    <s v="cd045af4-d2b9-4eed-807f-3b0b4ef3bb5a"/>
    <s v="Battelle Applied Genomics"/>
    <s v="D18"/>
    <x v="31"/>
    <s v="OKSR.AOS.S2"/>
    <x v="1876"/>
    <d v="2022-09-27T09:00:00"/>
    <s v="OK"/>
    <x v="1882"/>
    <s v="A00000310700"/>
    <s v="BATTELLE_epifluorProtocol_V6"/>
    <s v="automated image analysis"/>
    <n v="25"/>
    <m/>
    <n v="10"/>
    <n v="10"/>
    <n v="100"/>
    <n v="560"/>
    <n v="241975"/>
    <m/>
    <s v=""/>
    <s v=""/>
    <s v="TuIbGgXF7vf5QN6lKJFDaA=="/>
    <s v=""/>
    <s v="vMLbKuU6fpGyD/cyS7JBqg=="/>
  </r>
  <r>
    <s v="NEON.D18.OKSR.DP1.20138.001.amc_cellCounts.2022-07.expanded.20231229T043858Z.csv"/>
    <s v="676120bf-5869-4fe6-a266-3677161f9a61"/>
    <s v="Battelle Applied Genomics"/>
    <s v="D18"/>
    <x v="31"/>
    <s v="OKSR.AOS.S2"/>
    <x v="1877"/>
    <d v="2022-09-27T09:00:00"/>
    <s v="OK"/>
    <x v="1883"/>
    <s v="A00000310809"/>
    <s v="BATTELLE_epifluorProtocol_V6"/>
    <s v="automated image analysis"/>
    <n v="25"/>
    <m/>
    <n v="10"/>
    <n v="10"/>
    <n v="100"/>
    <n v="1335"/>
    <n v="576852"/>
    <m/>
    <s v=""/>
    <s v=""/>
    <s v="TuIbGgXF7vf5QN6lKJFDaA=="/>
    <s v=""/>
    <s v="vMLbKuU6fpGyD/cyS7JBqg=="/>
  </r>
  <r>
    <s v="NEON.D18.OKSR.DP1.20138.001.amc_cellCounts.2022-07.expanded.20231229T043858Z.csv"/>
    <s v="40d59cc1-bda8-412a-a301-4c671cfa4227"/>
    <s v="Battelle Applied Genomics"/>
    <s v="D18"/>
    <x v="31"/>
    <s v="OKSR.AOS.S2"/>
    <x v="1878"/>
    <d v="2022-09-27T09:00:00"/>
    <s v="OK"/>
    <x v="1884"/>
    <s v="A00000310731"/>
    <s v="BATTELLE_epifluorProtocol_V6"/>
    <s v="automated image analysis"/>
    <n v="25"/>
    <m/>
    <n v="10"/>
    <n v="10"/>
    <n v="100"/>
    <n v="1045"/>
    <n v="451543"/>
    <m/>
    <s v=""/>
    <s v=""/>
    <s v="TuIbGgXF7vf5QN6lKJFDaA=="/>
    <s v=""/>
    <s v="vMLbKuU6fpGyD/cyS7JBqg=="/>
  </r>
  <r>
    <s v="NEON.D18.OKSR.DP1.20138.001.amc_cellCounts.2022-07.expanded.20231229T043858Z.csv"/>
    <s v="463ccd9e-6ac5-4d4a-97a9-2174dc95c5d7"/>
    <s v="Battelle Applied Genomics"/>
    <s v="D18"/>
    <x v="31"/>
    <s v="OKSR.AOS.S2"/>
    <x v="1879"/>
    <d v="2022-09-27T09:00:00"/>
    <s v="OK"/>
    <x v="1885"/>
    <s v="A00000310876"/>
    <s v="BATTELLE_epifluorProtocol_V6"/>
    <s v="automated image analysis"/>
    <n v="25"/>
    <m/>
    <n v="10"/>
    <n v="10"/>
    <n v="100"/>
    <n v="1305"/>
    <n v="563889"/>
    <m/>
    <s v=""/>
    <s v=""/>
    <s v="TuIbGgXF7vf5QN6lKJFDaA=="/>
    <s v=""/>
    <s v="vMLbKuU6fpGyD/cyS7JBqg=="/>
  </r>
  <r>
    <s v="NEON.D18.OKSR.DP1.20138.001.amc_cellCounts.2022-08.expanded.20231229T050711Z.csv"/>
    <s v="6c6e8cb3-c758-417d-afcf-9322f60492d6"/>
    <s v="Battelle Memorial Institute"/>
    <s v="D18"/>
    <x v="31"/>
    <s v="OKSR.AOS.S2"/>
    <x v="1880"/>
    <d v="2022-11-30T09:00:00"/>
    <s v="OK"/>
    <x v="1886"/>
    <s v="A00000302556"/>
    <s v="BATTELLE_epifluorProtocol_V6"/>
    <s v="automated image analysis"/>
    <n v="25"/>
    <m/>
    <n v="10"/>
    <n v="10"/>
    <n v="100"/>
    <n v="381"/>
    <n v="164630"/>
    <n v="2"/>
    <s v=""/>
    <s v=""/>
    <s v="AvTWY8HWm8s="/>
    <s v="TuIbGgXF7vfeH3y1NAol+w=="/>
    <s v="TuIbGgXF7vf4scFP2EHD/A=="/>
  </r>
  <r>
    <s v="NEON.D18.OKSR.DP1.20138.001.amc_cellCounts.2022-08.expanded.20231229T050711Z.csv"/>
    <s v="5ded42c0-239e-423c-aa53-76e2e036ccb1"/>
    <s v="Battelle Memorial Institute"/>
    <s v="D18"/>
    <x v="31"/>
    <s v="OKSR.AOS.S2"/>
    <x v="1881"/>
    <d v="2022-11-30T09:00:00"/>
    <s v="OK"/>
    <x v="1887"/>
    <s v="A00000301114"/>
    <s v="BATTELLE_epifluorProtocol_V6"/>
    <s v="automated image analysis"/>
    <n v="25"/>
    <m/>
    <n v="10"/>
    <n v="10"/>
    <n v="100"/>
    <n v="646"/>
    <n v="279136"/>
    <m/>
    <s v=""/>
    <s v=""/>
    <s v="AvTWY8HWm8s="/>
    <s v=""/>
    <s v="TuIbGgXF7vf4scFP2EHD/A=="/>
  </r>
  <r>
    <s v="NEON.D18.OKSR.DP1.20138.001.amc_cellCounts.2022-09.expanded.20231229T055932Z.csv"/>
    <s v="4eaf0ad7-171d-48c9-ba8b-881e95476222"/>
    <s v="Battelle Memorial Institute"/>
    <s v="D18"/>
    <x v="31"/>
    <s v="OKSR.AOS.S2"/>
    <x v="1882"/>
    <d v="2022-11-30T09:00:00"/>
    <s v="OK"/>
    <x v="1888"/>
    <s v="A00000300865"/>
    <s v="BATTELLE_epifluorProtocol_V6"/>
    <s v="automated image analysis"/>
    <n v="25"/>
    <m/>
    <n v="10"/>
    <n v="10"/>
    <n v="100"/>
    <n v="649"/>
    <n v="280432"/>
    <m/>
    <s v=""/>
    <s v=""/>
    <s v="AvTWY8HWm8s="/>
    <s v=""/>
    <s v="TuIbGgXF7vf4scFP2EHD/A=="/>
  </r>
  <r>
    <s v="NEON.D18.OKSR.DP1.20138.001.amc_cellCounts.2022-10.expanded.20231229T040848Z.csv"/>
    <s v="c7070965-bde5-4cfb-a29b-1c7e47222f05"/>
    <s v="Battelle Memorial Institute"/>
    <s v="D18"/>
    <x v="31"/>
    <s v="OKSR.AOS.S2"/>
    <x v="1883"/>
    <d v="2023-02-08T09:00:00"/>
    <s v="OK"/>
    <x v="1889"/>
    <s v="A00000306294"/>
    <s v="BATTELLE_epifluorProtocol_V6"/>
    <s v="automated image analysis"/>
    <n v="25"/>
    <n v="10"/>
    <n v="10"/>
    <n v="10"/>
    <n v="100"/>
    <n v="2770"/>
    <n v="1196914"/>
    <m/>
    <s v=""/>
    <s v=""/>
    <s v="TuIbGgXF7vf5QN6lKJFDaA=="/>
    <s v=""/>
    <s v="TuIbGgXF7vdlZiSBHnEoLg=="/>
  </r>
  <r>
    <s v="NEON.D18.OKSR.DP1.20138.001.amc_cellCounts.2022-10.expanded.20231229T040848Z.csv"/>
    <s v="95f7943c-b3a5-4dac-b8fb-963876cf39ac"/>
    <s v="Battelle Memorial Institute"/>
    <s v="D18"/>
    <x v="31"/>
    <s v="OKSR.AOS.S2"/>
    <x v="1884"/>
    <d v="2022-12-27T09:00:00"/>
    <s v="OK"/>
    <x v="1890"/>
    <s v="A00000306233"/>
    <s v="BATTELLE_epifluorProtocol_V6"/>
    <s v="automated image analysis"/>
    <n v="25"/>
    <m/>
    <n v="10"/>
    <n v="10"/>
    <n v="100"/>
    <n v="441"/>
    <n v="190556"/>
    <m/>
    <s v=""/>
    <s v=""/>
    <s v="TuIbGgXF7vf5QN6lKJFDaA=="/>
    <s v=""/>
    <s v="TuIbGgXF7veYUpf7WiRmmg=="/>
  </r>
  <r>
    <s v="NEON.D18.TOOK.DP1.20138.001.amc_cellCounts.2017-04.expanded.20231227T090846Z.csv"/>
    <s v="4810439e-fc0c-41fa-b6ab-8a584189fd01"/>
    <s v="Battelle Applied Genomics"/>
    <s v="D18"/>
    <x v="32"/>
    <s v="TOOK.AOS.buoy.c0"/>
    <x v="1885"/>
    <d v="2017-06-21T09:00:00"/>
    <s v="OK"/>
    <x v="1891"/>
    <s v=""/>
    <s v="BATTELLE_epifluorProtocol_V3"/>
    <s v="automated image analysis"/>
    <m/>
    <m/>
    <n v="12"/>
    <n v="10"/>
    <n v="100"/>
    <n v="265"/>
    <n v="436214"/>
    <m/>
    <s v=""/>
    <s v="Reference image analyzed and within range. Assisted Image analysis via ImageJ. Samples mounted with ProLong Diamond Antifade mountant."/>
    <s v="SAi69pQ5esk="/>
    <s v=""/>
    <s v=""/>
  </r>
  <r>
    <s v="NEON.D18.TOOK.DP1.20138.001.amc_cellCounts.2017-06.expanded.20231227T074912Z.csv"/>
    <s v="fec668f8-6abd-4693-bba7-38976be8f9e3"/>
    <s v="Battelle Applied Genomics"/>
    <s v="D18"/>
    <x v="32"/>
    <s v="TOOK.AOS.buoy.c1"/>
    <x v="1886"/>
    <d v="2017-08-09T09:00:00"/>
    <s v="OK"/>
    <x v="1892"/>
    <s v=""/>
    <s v="BATTELLE_epifluorProtocol_V3"/>
    <s v="automated image analysis"/>
    <n v="47"/>
    <m/>
    <n v="12"/>
    <n v="10"/>
    <n v="100"/>
    <n v="212"/>
    <n v="348971"/>
    <n v="0.6"/>
    <s v=""/>
    <s v=""/>
    <s v="SAi69pQ5esk="/>
    <s v=""/>
    <s v=""/>
  </r>
  <r>
    <s v="NEON.D18.TOOK.DP1.20138.001.amc_cellCounts.2017-06.expanded.20231227T074912Z.csv"/>
    <s v="5c89bfc0-9a2d-4ae4-b53c-900bf896c7b6"/>
    <s v="Battelle Applied Genomics"/>
    <s v="D18"/>
    <x v="32"/>
    <s v="TOOK.AOS.buoy.c2"/>
    <x v="1887"/>
    <d v="2017-08-09T09:00:00"/>
    <s v="OK"/>
    <x v="1893"/>
    <s v=""/>
    <s v="BATTELLE_epifluorProtocol_V3"/>
    <s v="automated image analysis"/>
    <n v="47"/>
    <m/>
    <n v="10"/>
    <n v="10"/>
    <n v="40"/>
    <n v="30"/>
    <n v="33491"/>
    <n v="0.6"/>
    <s v="LR"/>
    <s v="Low number cells/image, recommend increasing volume in future. Required imaging at 40X due to low number of cells."/>
    <s v="SAi69pQ5esk="/>
    <s v=""/>
    <s v=""/>
  </r>
  <r>
    <s v="NEON.D18.TOOK.DP1.20138.001.amc_cellCounts.2017-06.expanded.20231227T074912Z.csv"/>
    <s v="3d612a65-3e98-4045-b04e-14473d4ad5d2"/>
    <s v="Battelle Applied Genomics"/>
    <s v="D18"/>
    <x v="32"/>
    <s v="TOOK.AOS.littoral2"/>
    <x v="1888"/>
    <d v="2017-08-09T09:00:00"/>
    <s v="OK"/>
    <x v="1894"/>
    <s v=""/>
    <s v="BATTELLE_epifluorProtocol_V3"/>
    <s v="automated image analysis"/>
    <n v="47"/>
    <m/>
    <n v="12"/>
    <n v="10"/>
    <n v="100"/>
    <n v="212"/>
    <n v="348971"/>
    <n v="0.6"/>
    <s v=""/>
    <s v=""/>
    <s v="SAi69pQ5esk="/>
    <s v=""/>
    <s v=""/>
  </r>
  <r>
    <s v="NEON.D18.TOOK.DP1.20138.001.amc_cellCounts.2017-06.expanded.20231227T074912Z.csv"/>
    <s v="dc6a70e7-e948-4b03-9ded-e65719d1df08"/>
    <s v="Battelle Applied Genomics"/>
    <s v="D18"/>
    <x v="32"/>
    <s v="TOOK.AOS.littoral3"/>
    <x v="1889"/>
    <d v="2017-08-09T09:00:00"/>
    <s v="OK"/>
    <x v="1895"/>
    <s v=""/>
    <s v="BATTELLE_epifluorProtocol_V3"/>
    <s v="automated image analysis"/>
    <n v="47"/>
    <m/>
    <n v="12"/>
    <n v="10"/>
    <n v="100"/>
    <n v="159"/>
    <n v="261728"/>
    <n v="0.6"/>
    <s v=""/>
    <s v=""/>
    <s v="SAi69pQ5esk="/>
    <s v=""/>
    <s v=""/>
  </r>
  <r>
    <s v="NEON.D18.TOOK.DP1.20138.001.amc_cellCounts.2017-07.expanded.20231227T082207Z.csv"/>
    <s v="eedc8106-3976-4031-8e7c-17848ad3da59"/>
    <s v="Battelle Applied Genomics"/>
    <s v="D18"/>
    <x v="32"/>
    <s v="TOOK.AOS.littoral3"/>
    <x v="1890"/>
    <d v="2017-08-09T09:00:00"/>
    <s v="OK"/>
    <x v="1896"/>
    <s v=""/>
    <s v="BATTELLE_epifluorProtocol_V3"/>
    <s v="automated image analysis"/>
    <n v="47"/>
    <m/>
    <n v="10"/>
    <n v="10"/>
    <n v="100"/>
    <n v="157"/>
    <n v="310123"/>
    <n v="0.6"/>
    <s v=""/>
    <s v=""/>
    <s v="SAi69pQ5esk="/>
    <s v=""/>
    <s v=""/>
  </r>
  <r>
    <s v="NEON.D18.TOOK.DP1.20138.001.amc_cellCounts.2017-07.expanded.20231227T082207Z.csv"/>
    <s v="b87aa07e-0e89-47c9-a79f-0c088d7d8e19"/>
    <s v="Battelle Applied Genomics"/>
    <s v="D18"/>
    <x v="32"/>
    <s v="TOOK.AOS.buoy.c1"/>
    <x v="1891"/>
    <d v="2017-08-09T09:00:00"/>
    <s v="OK"/>
    <x v="1897"/>
    <s v=""/>
    <s v="BATTELLE_epifluorProtocol_V3"/>
    <s v="automated image analysis"/>
    <n v="47"/>
    <m/>
    <n v="10"/>
    <n v="10"/>
    <n v="100"/>
    <n v="281"/>
    <n v="555062"/>
    <n v="0.6"/>
    <s v=""/>
    <s v=""/>
    <s v="SAi69pQ5esk="/>
    <s v=""/>
    <s v=""/>
  </r>
  <r>
    <s v="NEON.D18.TOOK.DP1.20138.001.amc_cellCounts.2017-07.expanded.20231227T082207Z.csv"/>
    <s v="109f29b9-4b77-4208-952d-8f435f1fb5f2"/>
    <s v="Battelle Applied Genomics"/>
    <s v="D18"/>
    <x v="32"/>
    <s v="TOOK.AOS.buoy.c2"/>
    <x v="1892"/>
    <d v="2017-08-09T09:00:00"/>
    <s v="OK"/>
    <x v="1898"/>
    <s v=""/>
    <s v="BATTELLE_epifluorProtocol_V3"/>
    <s v="automated image analysis"/>
    <n v="47"/>
    <m/>
    <n v="12"/>
    <n v="10"/>
    <n v="100"/>
    <n v="272"/>
    <n v="447737"/>
    <n v="0.6"/>
    <s v=""/>
    <s v=""/>
    <s v="SAi69pQ5esk="/>
    <s v=""/>
    <s v=""/>
  </r>
  <r>
    <s v="NEON.D18.TOOK.DP1.20138.001.amc_cellCounts.2017-07.expanded.20231227T082207Z.csv"/>
    <s v="859ce06c-22a7-4cd6-9319-e5cc69cf6498"/>
    <s v="Battelle Applied Genomics"/>
    <s v="D18"/>
    <x v="32"/>
    <s v="TOOK.AOS.littoral2"/>
    <x v="1893"/>
    <d v="2017-08-09T09:00:00"/>
    <s v="OK"/>
    <x v="1899"/>
    <s v=""/>
    <s v="BATTELLE_epifluorProtocol_V3"/>
    <s v="automated image analysis"/>
    <n v="47"/>
    <m/>
    <n v="12"/>
    <n v="10"/>
    <n v="100"/>
    <n v="622"/>
    <n v="1023868"/>
    <n v="0.6"/>
    <s v=""/>
    <s v=""/>
    <s v="SAi69pQ5esk="/>
    <s v=""/>
    <s v=""/>
  </r>
  <r>
    <s v="NEON.D18.TOOK.DP1.20138.001.amc_cellCounts.2017-08.expanded.20231227T060626Z.csv"/>
    <s v="bf8cf05c-c480-42b4-b0f7-3f5cbe7f6dd1"/>
    <s v="Battelle Applied Genomics"/>
    <s v="D18"/>
    <x v="32"/>
    <s v="TOOK.AOS.buoy.c1"/>
    <x v="1894"/>
    <d v="2017-08-09T09:00:00"/>
    <s v="OK"/>
    <x v="1900"/>
    <s v=""/>
    <s v="BATTELLE_epifluorProtocol_V3"/>
    <s v="automated image analysis"/>
    <n v="47"/>
    <m/>
    <n v="12"/>
    <n v="10"/>
    <n v="100"/>
    <n v="185"/>
    <n v="304527"/>
    <n v="0.6"/>
    <s v=""/>
    <s v=""/>
    <s v="SAi69pQ5esk="/>
    <s v=""/>
    <s v=""/>
  </r>
  <r>
    <s v="NEON.D18.TOOK.DP1.20138.001.amc_cellCounts.2017-08.expanded.20231227T060626Z.csv"/>
    <s v="9405c631-13ac-422e-81da-8704ad3c5180"/>
    <s v="Battelle Applied Genomics"/>
    <s v="D18"/>
    <x v="32"/>
    <s v="TOOK.AOS.buoy.c2"/>
    <x v="1895"/>
    <d v="2017-08-09T09:00:00"/>
    <s v="OK"/>
    <x v="1901"/>
    <s v=""/>
    <s v="BATTELLE_epifluorProtocol_V3"/>
    <s v="automated image analysis"/>
    <n v="47"/>
    <m/>
    <n v="10"/>
    <n v="10"/>
    <n v="100"/>
    <n v="43"/>
    <n v="84938"/>
    <n v="0.6"/>
    <s v="LR"/>
    <s v="Low number cells/image, recommend increasing volume in future."/>
    <s v="SAi69pQ5esk="/>
    <s v=""/>
    <s v=""/>
  </r>
  <r>
    <s v="NEON.D18.TOOK.DP1.20138.001.amc_cellCounts.2017-08.expanded.20231227T060626Z.csv"/>
    <s v="607fd97c-7c5b-47f7-b50c-d692fc5c10d3"/>
    <s v="Battelle Applied Genomics"/>
    <s v="D18"/>
    <x v="32"/>
    <s v="TOOK.AOS.littoral2"/>
    <x v="1896"/>
    <d v="2017-08-09T09:00:00"/>
    <s v="OK"/>
    <x v="1902"/>
    <s v=""/>
    <s v="BATTELLE_epifluorProtocol_V3"/>
    <s v="automated image analysis"/>
    <n v="47"/>
    <m/>
    <n v="12"/>
    <n v="10"/>
    <n v="100"/>
    <n v="252"/>
    <n v="414815"/>
    <n v="0.6"/>
    <s v=""/>
    <s v=""/>
    <s v="SAi69pQ5esk="/>
    <s v=""/>
    <s v=""/>
  </r>
  <r>
    <s v="NEON.D18.TOOK.DP1.20138.001.amc_cellCounts.2017-08.expanded.20231227T060626Z.csv"/>
    <s v="054d4eeb-2e12-4b0b-b6f5-963409b455c0"/>
    <s v="Battelle Applied Genomics"/>
    <s v="D18"/>
    <x v="32"/>
    <s v="TOOK.AOS.littoral3"/>
    <x v="1897"/>
    <d v="2017-08-09T09:00:00"/>
    <s v="OK"/>
    <x v="1903"/>
    <s v=""/>
    <s v="BATTELLE_epifluorProtocol_V3"/>
    <s v="automated image analysis"/>
    <n v="47"/>
    <m/>
    <n v="12"/>
    <n v="10"/>
    <n v="100"/>
    <n v="309"/>
    <n v="508642"/>
    <n v="0.6"/>
    <s v=""/>
    <s v=""/>
    <s v="SAi69pQ5esk="/>
    <s v=""/>
    <s v=""/>
  </r>
  <r>
    <s v="NEON.D18.TOOK.DP1.20138.001.amc_cellCounts.2017-09.expanded.20231227T034156Z.csv"/>
    <s v="50f48cd3-e647-4c21-8340-89c55b2ca3e9"/>
    <s v="Battelle Applied Genomics"/>
    <s v="D18"/>
    <x v="32"/>
    <s v="TOOK.AOS.buoy.c0"/>
    <x v="1898"/>
    <d v="2017-09-20T09:00:00"/>
    <s v="OK"/>
    <x v="1904"/>
    <s v=""/>
    <s v="BATTELLE_epifluorProtocol_V3"/>
    <s v="automated image analysis"/>
    <n v="47"/>
    <m/>
    <n v="10"/>
    <n v="10"/>
    <n v="100"/>
    <n v="658"/>
    <n v="1299753"/>
    <n v="0"/>
    <s v=""/>
    <s v=""/>
    <s v="SAi69pQ5esk="/>
    <s v=""/>
    <s v=""/>
  </r>
  <r>
    <s v="NEON.D18.TOOK.DP1.20138.001.amc_cellCounts.2017-09.expanded.20231227T034156Z.csv"/>
    <s v="6f5fe058-3254-4416-93f7-a48784f5305d"/>
    <s v="Battelle Applied Genomics"/>
    <s v="D18"/>
    <x v="32"/>
    <s v="TOOK.AOS.littoral2"/>
    <x v="1899"/>
    <d v="2017-09-20T09:00:00"/>
    <s v="OK"/>
    <x v="1905"/>
    <s v=""/>
    <s v="BATTELLE_epifluorProtocol_V3"/>
    <s v="automated image analysis"/>
    <n v="47"/>
    <m/>
    <n v="10"/>
    <n v="10"/>
    <n v="100"/>
    <n v="766"/>
    <n v="1513086"/>
    <n v="0"/>
    <s v=""/>
    <s v=""/>
    <s v="SAi69pQ5esk="/>
    <s v=""/>
    <s v=""/>
  </r>
  <r>
    <s v="NEON.D18.TOOK.DP1.20138.001.amc_cellCounts.2017-09.expanded.20231227T034156Z.csv"/>
    <s v="1bc1137e-1e9d-44fa-9222-d0061d9f26eb"/>
    <s v="Battelle Applied Genomics"/>
    <s v="D18"/>
    <x v="32"/>
    <s v="TOOK.AOS.littoral3"/>
    <x v="1900"/>
    <d v="2017-09-19T09:00:00"/>
    <s v="OK"/>
    <x v="1906"/>
    <s v=""/>
    <s v="BATTELLE_epifluorProtocol_V3"/>
    <s v="automated image analysis"/>
    <n v="47"/>
    <m/>
    <n v="9"/>
    <n v="10"/>
    <n v="100"/>
    <n v="156"/>
    <n v="342387"/>
    <n v="0"/>
    <s v=""/>
    <s v=""/>
    <s v="SAi69pQ5esk="/>
    <s v=""/>
    <s v=""/>
  </r>
  <r>
    <s v="NEON.D18.TOOK.DP1.20138.001.amc_cellCounts.2017-11.expanded.20231227T040040Z.csv"/>
    <s v="1f045833-4f31-4d00-8e8f-7145d1d1a6ec"/>
    <s v="Battelle Applied Genomics"/>
    <s v="D18"/>
    <x v="32"/>
    <s v="TOOK.AOS.buoy.c0"/>
    <x v="1901"/>
    <d v="2017-12-18T09:00:00"/>
    <s v="OK"/>
    <x v="1907"/>
    <s v=""/>
    <s v="BATTELLE_epifluorProtocol_V3"/>
    <s v="automated image analysis"/>
    <n v="25"/>
    <m/>
    <n v="10"/>
    <n v="20"/>
    <n v="100"/>
    <n v="288"/>
    <n v="62222"/>
    <n v="1.2"/>
    <s v=""/>
    <s v=""/>
    <s v="SAi69pQ5esk="/>
    <s v=""/>
    <s v=""/>
  </r>
  <r>
    <s v="NEON.D18.TOOK.DP1.20138.001.amc_cellCounts.2018-01.expanded.20231228T201022Z.csv"/>
    <s v="2c44e999-bf11-4d4c-9dfd-41467420346b"/>
    <s v="Battelle Applied Genomics"/>
    <s v="D18"/>
    <x v="32"/>
    <s v="TOOK.AOS.buoy.c0"/>
    <x v="1902"/>
    <d v="2018-03-20T09:00:00"/>
    <s v="OK"/>
    <x v="1908"/>
    <s v=""/>
    <s v="BATTELLE_epifluorProtocol_V3"/>
    <s v="automated image analysis"/>
    <n v="25"/>
    <m/>
    <n v="10"/>
    <n v="19"/>
    <n v="100"/>
    <n v="213"/>
    <n v="49218"/>
    <n v="0.6"/>
    <s v=""/>
    <s v=""/>
    <s v="TuIbGgXF7vf63arGW51dzg=="/>
    <s v=""/>
    <s v="TuIbGgXF7vcxFNi0e8oPZg=="/>
  </r>
  <r>
    <s v="NEON.D18.TOOK.DP1.20138.001.amc_cellCounts.2018-03.expanded.20231228T181724Z.csv"/>
    <s v="aff0e684-1012-41e0-80fd-7864d58e6f7d"/>
    <s v="Battelle Applied Genomics"/>
    <s v="D18"/>
    <x v="32"/>
    <s v="TOOK.AOS.buoy.c0"/>
    <x v="1903"/>
    <d v="2018-04-17T09:00:00"/>
    <s v="OK"/>
    <x v="1909"/>
    <s v=""/>
    <s v="BATTELLE_epifluorProtocol_V3"/>
    <s v="automated image analysis"/>
    <n v="25"/>
    <m/>
    <n v="11"/>
    <n v="17"/>
    <n v="100"/>
    <n v="1253"/>
    <n v="292976"/>
    <n v="2.8"/>
    <s v=""/>
    <s v=""/>
    <s v="TuIbGgXF7vf63arGW51dzg=="/>
    <s v=""/>
    <s v="TuIbGgXF7vcxFNi0e8oPZg=="/>
  </r>
  <r>
    <s v="NEON.D18.TOOK.DP1.20138.001.amc_cellCounts.2018-06.expanded.20231228T194207Z.csv"/>
    <s v="cb14ee11-2593-4b6f-bdaa-8014b34766bd"/>
    <s v="Battelle Applied Genomics"/>
    <s v="D18"/>
    <x v="32"/>
    <s v="TOOK.AOS.buoy.c0"/>
    <x v="1904"/>
    <d v="2018-06-18T09:00:00"/>
    <s v="OK"/>
    <x v="1910"/>
    <s v="A00000027406"/>
    <s v="BATTELLE_epifluorProtocol_V3"/>
    <s v="manual image analysis"/>
    <n v="25"/>
    <m/>
    <n v="11"/>
    <n v="20"/>
    <n v="100"/>
    <n v="48"/>
    <n v="9428"/>
    <n v="0.6"/>
    <s v="LR"/>
    <s v=""/>
    <s v="TuIbGgXF7vfeH3y1NAol+w=="/>
    <s v=""/>
    <s v="TuIbGgXF7vcxFNi0e8oPZg=="/>
  </r>
  <r>
    <s v="NEON.D18.TOOK.DP1.20138.001.amc_cellCounts.2018-06.expanded.20231228T194207Z.csv"/>
    <s v="8773f631-181a-4ee7-bbd7-ab34d99d2231"/>
    <s v="Battelle Applied Genomics"/>
    <s v="D18"/>
    <x v="32"/>
    <s v="TOOK.AOS.littoral2"/>
    <x v="1905"/>
    <d v="2018-06-18T09:00:00"/>
    <s v="OK"/>
    <x v="1911"/>
    <s v="A00000027433"/>
    <s v="BATTELLE_epifluorProtocol_V3"/>
    <s v="automated image analysis"/>
    <n v="25"/>
    <m/>
    <n v="11"/>
    <n v="20"/>
    <n v="100"/>
    <n v="192"/>
    <n v="38091"/>
    <n v="0.6"/>
    <s v=""/>
    <s v=""/>
    <s v="TuIbGgXF7vfeH3y1NAol+w=="/>
    <s v=""/>
    <s v="TuIbGgXF7vcxFNi0e8oPZg=="/>
  </r>
  <r>
    <s v="NEON.D18.TOOK.DP1.20138.001.amc_cellCounts.2018-06.expanded.20231228T194207Z.csv"/>
    <s v="28dbe0ca-b014-46cb-a4ac-956200b23e3d"/>
    <s v="Battelle Applied Genomics"/>
    <s v="D18"/>
    <x v="32"/>
    <s v="TOOK.AOS.littoral3"/>
    <x v="1906"/>
    <d v="2018-06-18T09:00:00"/>
    <s v="OK"/>
    <x v="1912"/>
    <s v="A00000027417"/>
    <s v="BATTELLE_epifluorProtocol_V3"/>
    <s v="automated image analysis"/>
    <n v="25"/>
    <m/>
    <n v="11"/>
    <n v="19"/>
    <n v="100"/>
    <n v="174"/>
    <n v="36356"/>
    <n v="0.6"/>
    <s v=""/>
    <s v=""/>
    <s v="TuIbGgXF7vfeH3y1NAol+w=="/>
    <s v=""/>
    <s v="TuIbGgXF7vcxFNi0e8oPZg=="/>
  </r>
  <r>
    <s v="NEON.D18.TOOK.DP1.20138.001.amc_cellCounts.2018-07.expanded.20231228T181228Z.csv"/>
    <s v="67f3894b-4e48-44d7-bc09-25622de8ec13"/>
    <s v="Battelle Applied Genomics"/>
    <s v="D18"/>
    <x v="32"/>
    <s v="TOOK.AOS.buoy.c1"/>
    <x v="1907"/>
    <d v="2018-07-19T09:00:00"/>
    <s v="OK"/>
    <x v="1913"/>
    <s v="A00000027411"/>
    <s v="BATTELLE_epifluorProtocol_V3"/>
    <s v="automated image analysis"/>
    <n v="25"/>
    <m/>
    <n v="11"/>
    <n v="19"/>
    <n v="100"/>
    <n v="1283"/>
    <n v="265255"/>
    <n v="1.1000000000000001"/>
    <s v=""/>
    <s v=""/>
    <s v="TuIbGgXF7vfeH3y1NAol+w=="/>
    <s v=""/>
    <s v="TuIbGgXF7vcxFNi0e8oPZg=="/>
  </r>
  <r>
    <s v="NEON.D18.TOOK.DP1.20138.001.amc_cellCounts.2018-07.expanded.20231228T181228Z.csv"/>
    <s v="d013e33c-7fbc-4e5e-ae25-7553cbaa17af"/>
    <s v="Battelle Applied Genomics"/>
    <s v="D18"/>
    <x v="32"/>
    <s v="TOOK.AOS.buoy.c2"/>
    <x v="1908"/>
    <d v="2018-07-18T09:00:00"/>
    <s v="OK"/>
    <x v="1914"/>
    <s v="A00000027426"/>
    <s v="BATTELLE_epifluorProtocol_V3"/>
    <s v="automated image analysis"/>
    <n v="25"/>
    <m/>
    <n v="10"/>
    <n v="19"/>
    <n v="100"/>
    <n v="674"/>
    <n v="153281"/>
    <n v="1.1000000000000001"/>
    <s v=""/>
    <s v=""/>
    <s v="TuIbGgXF7vfcUnbShO1+tw=="/>
    <s v=""/>
    <s v="TuIbGgXF7vcxFNi0e8oPZg=="/>
  </r>
  <r>
    <s v="NEON.D18.TOOK.DP1.20138.001.amc_cellCounts.2018-07.expanded.20231228T181228Z.csv"/>
    <s v="31ffbd69-3884-439b-b639-a20ff33a2ae2"/>
    <s v="Battelle Applied Genomics"/>
    <s v="D18"/>
    <x v="32"/>
    <s v="TOOK.AOS.littoral2"/>
    <x v="1909"/>
    <d v="2018-07-18T09:00:00"/>
    <s v="OK"/>
    <x v="1915"/>
    <s v="A00000028914"/>
    <s v="BATTELLE_epifluorProtocol_V3"/>
    <s v="automated image analysis"/>
    <n v="25"/>
    <m/>
    <n v="11"/>
    <n v="20"/>
    <n v="100"/>
    <n v="484"/>
    <n v="97002"/>
    <n v="1.1000000000000001"/>
    <s v=""/>
    <s v=""/>
    <s v="TuIbGgXF7vfeH3y1NAol+w=="/>
    <s v=""/>
    <s v="TuIbGgXF7vcxFNi0e8oPZg=="/>
  </r>
  <r>
    <s v="NEON.D18.TOOK.DP1.20138.001.amc_cellCounts.2018-07.expanded.20231228T181228Z.csv"/>
    <s v="bb6af5a8-359e-4e3f-8e83-07e4ffaac042"/>
    <s v="Battelle Applied Genomics"/>
    <s v="D18"/>
    <x v="32"/>
    <s v="TOOK.AOS.littoral3"/>
    <x v="1910"/>
    <d v="2018-07-18T09:00:00"/>
    <s v="OK"/>
    <x v="1916"/>
    <s v="A00000028916"/>
    <s v="BATTELLE_epifluorProtocol_V3"/>
    <s v="automated image analysis"/>
    <n v="25"/>
    <m/>
    <n v="10"/>
    <n v="20"/>
    <n v="100"/>
    <n v="1327"/>
    <n v="286698"/>
    <n v="1.1000000000000001"/>
    <s v=""/>
    <s v=""/>
    <s v="TuIbGgXF7vfeH3y1NAol+w=="/>
    <s v=""/>
    <s v="TuIbGgXF7vcxFNi0e8oPZg=="/>
  </r>
  <r>
    <s v="NEON.D18.TOOK.DP1.20138.001.amc_cellCounts.2018-09.expanded.20231228T172852Z.csv"/>
    <s v="2ce03be6-dbca-40a0-b25a-0b106a46b727"/>
    <s v="Battelle Applied Genomics"/>
    <s v="D18"/>
    <x v="32"/>
    <s v="TOOK.AOS.buoy.c0"/>
    <x v="1911"/>
    <d v="2018-09-27T09:00:00"/>
    <s v="OK"/>
    <x v="1917"/>
    <s v="A00000027416"/>
    <s v="BATTELLE_epifluorProtocol_V3"/>
    <s v="automated image analysis"/>
    <n v="25"/>
    <m/>
    <n v="10"/>
    <n v="10"/>
    <m/>
    <n v="1527"/>
    <n v="659815"/>
    <n v="0.6"/>
    <s v=""/>
    <s v=""/>
    <s v="TuIbGgXF7vfeH3y1NAol+w=="/>
    <s v=""/>
    <s v="TuIbGgXF7vcxFNi0e8oPZg=="/>
  </r>
  <r>
    <s v="NEON.D18.TOOK.DP1.20138.001.amc_cellCounts.2018-09.expanded.20231228T172852Z.csv"/>
    <s v="0e74f265-cac4-4978-bb45-894ee71a1cce"/>
    <s v="Battelle Applied Genomics"/>
    <s v="D18"/>
    <x v="32"/>
    <s v="TOOK.AOS.littoral2"/>
    <x v="1912"/>
    <d v="2018-09-27T09:00:00"/>
    <s v="OK"/>
    <x v="1918"/>
    <s v="A00000027407"/>
    <s v="BATTELLE_epifluorProtocol_V3"/>
    <s v="automated image analysis"/>
    <n v="25"/>
    <m/>
    <n v="11"/>
    <n v="10"/>
    <m/>
    <n v="1373"/>
    <n v="539338"/>
    <n v="0.6"/>
    <s v=""/>
    <s v=""/>
    <s v="TuIbGgXF7vfeH3y1NAol+w=="/>
    <s v=""/>
    <s v="TuIbGgXF7vcxFNi0e8oPZg=="/>
  </r>
  <r>
    <s v="NEON.D18.TOOK.DP1.20138.001.amc_cellCounts.2018-09.expanded.20231228T172852Z.csv"/>
    <s v="6998c9d8-acd7-4ecd-a7ea-cce40bb27adb"/>
    <s v="Battelle Applied Genomics"/>
    <s v="D18"/>
    <x v="32"/>
    <s v="TOOK.AOS.littoral3"/>
    <x v="1913"/>
    <d v="2018-10-29T09:00:00"/>
    <s v="Other (describe in remarks)"/>
    <x v="1919"/>
    <s v="A00000027412"/>
    <s v="BATTELLE_epifluorProtocol_V3"/>
    <s v="automated image analysis"/>
    <n v="25"/>
    <m/>
    <n v="0"/>
    <n v="10"/>
    <n v="100"/>
    <m/>
    <m/>
    <n v="1.7"/>
    <s v="LX"/>
    <s v="Sample could not be accurately counted due to the high cell density."/>
    <s v="TuIbGgXF7vfcUnbShO1+tw=="/>
    <s v=""/>
    <s v="TuIbGgXF7vfeH3y1NAol+w=="/>
  </r>
  <r>
    <s v="NEON.D18.TOOK.DP1.20138.001.amc_cellCounts.2018-11.expanded.20231228T194659Z.csv"/>
    <s v="aebcde62-f57f-4dc3-9b50-1f75017f40c2"/>
    <s v="Battelle Applied Genomics"/>
    <s v="D18"/>
    <x v="32"/>
    <s v="TOOK.AOS.littoral2"/>
    <x v="1914"/>
    <d v="2019-01-14T09:00:00"/>
    <s v="OK"/>
    <x v="1920"/>
    <s v="A00000028910"/>
    <s v="BATTELLE_epifluorProtocol_V3"/>
    <s v="automated image analysis"/>
    <n v="25"/>
    <m/>
    <n v="10"/>
    <n v="8"/>
    <n v="100"/>
    <n v="1372"/>
    <n v="790453"/>
    <n v="0.6"/>
    <s v=""/>
    <s v=""/>
    <s v="TuIbGgXF7vfcUnbShO1+tw=="/>
    <s v=""/>
    <s v="TuIbGgXF7vfeH3y1NAol+w=="/>
  </r>
  <r>
    <s v="NEON.D18.TOOK.DP1.20138.001.amc_cellCounts.2018-11.expanded.20231228T194659Z.csv"/>
    <s v="75d7fb9f-9fd0-43c1-96e5-784d2a6ec6a0"/>
    <s v="Battelle Applied Genomics"/>
    <s v="D18"/>
    <x v="32"/>
    <s v="TOOK.AOS.buoy.c0"/>
    <x v="1915"/>
    <d v="2019-01-15T09:00:00"/>
    <s v="OK"/>
    <x v="1921"/>
    <s v="A00000028908"/>
    <s v="BATTELLE_epifluorProtocol_V3"/>
    <s v="automated image analysis"/>
    <n v="25"/>
    <m/>
    <n v="10"/>
    <n v="8"/>
    <n v="100"/>
    <n v="1513"/>
    <n v="871687"/>
    <n v="0.6"/>
    <s v=""/>
    <s v=""/>
    <s v="TuIbGgXF7vfcUnbShO1+tw=="/>
    <s v=""/>
    <s v="TuIbGgXF7vfeH3y1NAol+w=="/>
  </r>
  <r>
    <s v="NEON.D18.TOOK.DP1.20138.001.amc_cellCounts.2018-11.expanded.20231228T194659Z.csv"/>
    <s v="358cf1a0-72ac-4285-baab-9c2745486d15"/>
    <s v="Battelle Applied Genomics"/>
    <s v="D18"/>
    <x v="32"/>
    <s v="TOOK.AOS.littoral3"/>
    <x v="1916"/>
    <d v="2019-01-15T09:00:00"/>
    <s v="OK"/>
    <x v="1922"/>
    <s v="A00000028903"/>
    <s v="BATTELLE_epifluorProtocol_V3"/>
    <s v="automated image analysis"/>
    <n v="25"/>
    <m/>
    <n v="10"/>
    <n v="20"/>
    <n v="100"/>
    <n v="1642"/>
    <n v="354753"/>
    <n v="0.6"/>
    <s v=""/>
    <s v=""/>
    <s v="TuIbGgXF7vfcUnbShO1+tw=="/>
    <s v=""/>
    <s v="TuIbGgXF7vfeH3y1NAol+w=="/>
  </r>
  <r>
    <s v="NEON.D18.TOOK.DP1.20138.001.amc_cellCounts.2019-02.expanded.20231227T171407Z.csv"/>
    <s v="1ccffed3-d7bb-45ef-b231-7edcfeb4e0dc"/>
    <s v="Battelle Applied Genomics"/>
    <s v="D18"/>
    <x v="32"/>
    <s v="TOOK.AOS.buoy.c0"/>
    <x v="1917"/>
    <d v="2019-02-28T09:00:00"/>
    <s v="OK"/>
    <x v="1923"/>
    <s v="A00000028895"/>
    <s v="BATTELLE_epifluorProtocol_V3"/>
    <s v="automated image analysis"/>
    <n v="25"/>
    <m/>
    <n v="10"/>
    <n v="8"/>
    <n v="100"/>
    <n v="1005"/>
    <n v="579012"/>
    <n v="0.6"/>
    <s v=""/>
    <s v=""/>
    <s v="TuIbGgXF7vfcUnbShO1+tw=="/>
    <s v=""/>
    <s v="TuIbGgXF7vfeH3y1NAol+w=="/>
  </r>
  <r>
    <s v="NEON.D18.TOOK.DP1.20138.001.amc_cellCounts.2019-03.expanded.20231227T180615Z.csv"/>
    <s v="68628ab9-3fce-4483-9ad1-436911512460"/>
    <s v="Battelle Applied Genomics"/>
    <s v="D18"/>
    <x v="32"/>
    <s v="TOOK.AOS.buoy.c0"/>
    <x v="1918"/>
    <d v="2019-05-07T09:00:00"/>
    <s v="OK"/>
    <x v="1924"/>
    <s v="A00000028907"/>
    <s v="BATTELLE_epifluorProtocol_V3"/>
    <s v="automated image analysis"/>
    <n v="25"/>
    <m/>
    <n v="10"/>
    <n v="8"/>
    <n v="100"/>
    <n v="854"/>
    <n v="492016"/>
    <m/>
    <s v=""/>
    <s v=""/>
    <s v="TuIbGgXF7vfcUnbShO1+tw=="/>
    <s v=""/>
    <s v="TuIbGgXF7vfeH3y1NAol+w=="/>
  </r>
  <r>
    <s v="NEON.D18.TOOK.DP1.20138.001.amc_cellCounts.2019-05.expanded.20231227T164239Z.csv"/>
    <s v="6d33c5e1-aa38-4f6e-b86a-305461b953e2"/>
    <s v="Battelle Applied Genomics"/>
    <s v="D18"/>
    <x v="32"/>
    <s v="TOOK.AOS.buoy.c0"/>
    <x v="1919"/>
    <d v="2019-05-30T09:00:00"/>
    <s v="OK"/>
    <x v="1925"/>
    <s v="A00000065933"/>
    <s v="BATTELLE_epifluorProtocol_V3"/>
    <s v="automated image analysis"/>
    <n v="25"/>
    <m/>
    <n v="10"/>
    <n v="5"/>
    <n v="100"/>
    <n v="591"/>
    <n v="510741"/>
    <n v="1.7"/>
    <s v=""/>
    <s v=""/>
    <s v="TuIbGgXF7vf19myfWd/EhQ=="/>
    <s v=""/>
    <s v="vMLbKuU6fpEPi1m0ln3TkA=="/>
  </r>
  <r>
    <s v="NEON.D18.TOOK.DP1.20138.001.amc_cellCounts.2019-07.expanded.20231227T170639Z.csv"/>
    <s v="54f6a337-bb63-435b-8900-c891468190e3"/>
    <s v="Battelle Applied Genomics"/>
    <s v="D18"/>
    <x v="32"/>
    <s v="TOOK.AOS.buoy.c1"/>
    <x v="1920"/>
    <d v="2019-08-22T09:00:00"/>
    <s v="OK"/>
    <x v="1926"/>
    <s v="A00000028917"/>
    <s v="BATTELLE_epifluorProtocol_V3"/>
    <s v="automated image analysis"/>
    <n v="25"/>
    <m/>
    <n v="10"/>
    <n v="5"/>
    <n v="100"/>
    <n v="432"/>
    <n v="388889"/>
    <n v="0.6"/>
    <s v=""/>
    <s v=""/>
    <s v="TuIbGgXF7vf19myfWd/EhQ=="/>
    <s v=""/>
    <s v="TuIbGgXF7vfeH3y1NAol+w=="/>
  </r>
  <r>
    <s v="NEON.D18.TOOK.DP1.20138.001.amc_cellCounts.2019-07.expanded.20231227T170639Z.csv"/>
    <s v="66a84c55-bac8-44d8-8426-bdda690c1108"/>
    <s v="Battelle Applied Genomics"/>
    <s v="D18"/>
    <x v="32"/>
    <s v="TOOK.AOS.buoy.c2"/>
    <x v="1921"/>
    <d v="2019-08-22T09:00:00"/>
    <s v="OK"/>
    <x v="1927"/>
    <s v="A00000027427"/>
    <s v="BATTELLE_epifluorProtocol_V3"/>
    <s v="automated image analysis"/>
    <n v="25"/>
    <m/>
    <n v="10"/>
    <n v="15"/>
    <n v="100"/>
    <n v="2561"/>
    <n v="737737"/>
    <n v="0.6"/>
    <s v=""/>
    <s v=""/>
    <s v="TuIbGgXF7vf19myfWd/EhQ=="/>
    <s v=""/>
    <s v="TuIbGgXF7vfeH3y1NAol+w=="/>
  </r>
  <r>
    <s v="NEON.D18.TOOK.DP1.20138.001.amc_cellCounts.2019-07.expanded.20231227T170639Z.csv"/>
    <s v="901fde67-6f53-46fb-bda5-cf3d957b3074"/>
    <s v="Battelle Applied Genomics"/>
    <s v="D18"/>
    <x v="32"/>
    <s v="TOOK.AOS.littoral2"/>
    <x v="1922"/>
    <d v="2019-08-22T09:00:00"/>
    <s v="OK"/>
    <x v="1928"/>
    <s v="A00000028922"/>
    <s v="BATTELLE_epifluorProtocol_V3"/>
    <s v="automated image analysis"/>
    <n v="25"/>
    <m/>
    <n v="10"/>
    <n v="15"/>
    <n v="100"/>
    <n v="2886"/>
    <n v="831358"/>
    <n v="0.6"/>
    <s v=""/>
    <s v=""/>
    <s v="TuIbGgXF7vf19myfWd/EhQ=="/>
    <s v=""/>
    <s v="TuIbGgXF7vfeH3y1NAol+w=="/>
  </r>
  <r>
    <s v="NEON.D18.TOOK.DP1.20138.001.amc_cellCounts.2019-07.expanded.20231227T170639Z.csv"/>
    <s v="4e10afef-9580-4dba-9775-94a719f17a6a"/>
    <s v="Battelle Applied Genomics"/>
    <s v="D18"/>
    <x v="32"/>
    <s v="TOOK.AOS.littoral3"/>
    <x v="1923"/>
    <d v="2019-08-22T09:00:00"/>
    <s v="OK"/>
    <x v="1929"/>
    <s v="A00000028898"/>
    <s v="BATTELLE_epifluorProtocol_V3"/>
    <s v="automated image analysis"/>
    <n v="25"/>
    <m/>
    <n v="10"/>
    <n v="15"/>
    <n v="100"/>
    <n v="1558"/>
    <n v="448807"/>
    <n v="0.6"/>
    <s v=""/>
    <s v=""/>
    <s v="TuIbGgXF7vf19myfWd/EhQ=="/>
    <s v=""/>
    <s v="TuIbGgXF7vfeH3y1NAol+w=="/>
  </r>
  <r>
    <s v="NEON.D18.TOOK.DP1.20138.001.amc_cellCounts.2019-09.expanded.20231227T183649Z.csv"/>
    <s v="4b45c61f-1b97-46c8-ada0-b0726a367ea5"/>
    <s v="Battelle Applied Genomics"/>
    <s v="D18"/>
    <x v="32"/>
    <s v="TOOK.AOS.buoy.c1"/>
    <x v="1924"/>
    <d v="2019-10-29T09:00:00"/>
    <s v="OK"/>
    <x v="1930"/>
    <s v="A00000028901"/>
    <s v="BATTELLE_epifluorProtocol_V3"/>
    <s v="automated image analysis"/>
    <n v="25"/>
    <m/>
    <n v="10"/>
    <n v="15"/>
    <n v="100"/>
    <n v="2322"/>
    <n v="668889"/>
    <n v="2.8"/>
    <s v=""/>
    <s v=""/>
    <s v="TuIbGgXF7vc5xgynINeH1g=="/>
    <s v=""/>
    <s v="TuIbGgXF7vfeH3y1NAol+w=="/>
  </r>
  <r>
    <s v="NEON.D18.TOOK.DP1.20138.001.amc_cellCounts.2019-09.expanded.20231227T183649Z.csv"/>
    <s v="acaae35b-0260-44a6-a50d-b59cde839c26"/>
    <s v="Battelle Applied Genomics"/>
    <s v="D18"/>
    <x v="32"/>
    <s v="TOOK.AOS.littoral2"/>
    <x v="1925"/>
    <d v="2019-10-29T09:00:00"/>
    <s v="OK"/>
    <x v="1931"/>
    <s v="A00000027415"/>
    <s v="BATTELLE_epifluorProtocol_V3"/>
    <s v="automated image analysis"/>
    <n v="25"/>
    <m/>
    <n v="10"/>
    <n v="15"/>
    <n v="100"/>
    <n v="2024"/>
    <n v="583045"/>
    <n v="1.1000000000000001"/>
    <s v=""/>
    <s v=""/>
    <s v="TuIbGgXF7vf19myfWd/EhQ=="/>
    <s v=""/>
    <s v="TuIbGgXF7vfeH3y1NAol+w=="/>
  </r>
  <r>
    <s v="NEON.D18.TOOK.DP1.20138.001.amc_cellCounts.2019-09.expanded.20231227T183649Z.csv"/>
    <s v="19b7b16c-9f37-424f-af62-9c2005129b3d"/>
    <s v="Battelle Applied Genomics"/>
    <s v="D18"/>
    <x v="32"/>
    <s v="TOOK.AOS.littoral3"/>
    <x v="1926"/>
    <d v="2019-10-29T09:00:00"/>
    <s v="OK"/>
    <x v="1932"/>
    <s v="A00000027422"/>
    <s v="BATTELLE_epifluorProtocol_V3"/>
    <s v="automated image analysis"/>
    <n v="25"/>
    <m/>
    <n v="10"/>
    <n v="15"/>
    <n v="100"/>
    <n v="1574"/>
    <n v="453416"/>
    <n v="2.8"/>
    <s v=""/>
    <s v=""/>
    <s v="TuIbGgXF7vc5xgynINeH1g=="/>
    <s v=""/>
    <s v="TuIbGgXF7vfeH3y1NAol+w=="/>
  </r>
  <r>
    <s v="NEON.D18.TOOK.DP1.20138.001.amc_cellCounts.2019-12.expanded.20231227T181026Z.csv"/>
    <s v="b677bb23-a90c-4030-900d-9b6efe6e2090"/>
    <s v="Battelle Applied Genomics"/>
    <s v="D18"/>
    <x v="32"/>
    <s v="TOOK.AOS.buoy.c0"/>
    <x v="1927"/>
    <d v="2020-02-03T09:00:00"/>
    <s v="Cold chain broken"/>
    <x v="1933"/>
    <s v="A00000101651"/>
    <s v="BATTELLE_epifluorProtocol_V4"/>
    <s v="automated image analysis"/>
    <n v="25"/>
    <n v="100"/>
    <n v="10"/>
    <n v="10"/>
    <n v="100"/>
    <n v="142600"/>
    <n v="61617284"/>
    <m/>
    <s v=""/>
    <s v="Sample arrived partially frozen but was analyzable. Sampe was received in December but cell counts were too numerous to count. Diluted and refiltered in January."/>
    <s v="TuIbGgXF7vf63arGW51dzg=="/>
    <s v=""/>
    <s v="TuIbGgXF7vfkyq5thAKFMA=="/>
  </r>
  <r>
    <s v="NEON.D18.TOOK.DP1.20138.001.amc_cellCounts.2020-03.expanded.20231227T205921Z.csv"/>
    <s v="2c4bb96d-e397-4e56-a6b7-836f334e93f1"/>
    <s v="Battelle Applied Genomics"/>
    <s v="D18"/>
    <x v="32"/>
    <s v="TOOK.AOS.reach"/>
    <x v="1928"/>
    <d v="2020-06-22T09:00:00"/>
    <s v="OK"/>
    <x v="1934"/>
    <s v="A00000101639"/>
    <s v="BATTELLE_epifluorProtocol_V4"/>
    <s v="automated image analysis"/>
    <n v="25"/>
    <m/>
    <n v="10"/>
    <n v="10"/>
    <n v="100"/>
    <n v="1789"/>
    <n v="773025"/>
    <m/>
    <s v=""/>
    <s v=""/>
    <s v="TuIbGgXF7vfwmbH0HRfL8A=="/>
    <s v=""/>
    <s v="TuIbGgXF7vfcUnbShO1+tw=="/>
  </r>
  <r>
    <s v="NEON.D18.TOOK.DP1.20138.001.amc_cellCounts.2020-06.expanded.20231227T222137Z.csv"/>
    <s v="05186cdb-b033-4644-816c-4124b7acb869"/>
    <s v="Battelle Applied Genomics"/>
    <s v="D18"/>
    <x v="32"/>
    <s v="TOOK.AOS.littoral3"/>
    <x v="1929"/>
    <d v="2020-08-10T09:00:00"/>
    <s v="OK"/>
    <x v="1935"/>
    <s v="A00000103004"/>
    <s v="BATTELLE_epifluorProtocol_V4"/>
    <s v="automated image analysis"/>
    <n v="25"/>
    <m/>
    <n v="10"/>
    <n v="10"/>
    <n v="100"/>
    <n v="1023"/>
    <n v="442037"/>
    <m/>
    <s v=""/>
    <s v=""/>
    <s v="TuIbGgXF7vfwmbH0HRfL8A=="/>
    <s v=""/>
    <s v="TuIbGgXF7vfkyq5thAKFMA=="/>
  </r>
  <r>
    <s v="NEON.D18.TOOK.DP1.20138.001.amc_cellCounts.2020-06.expanded.20231227T222137Z.csv"/>
    <s v="32772547-8fe2-4e73-a3ed-b5a013045485"/>
    <s v="Battelle Applied Genomics"/>
    <s v="D18"/>
    <x v="32"/>
    <s v="TOOK.AOS.littoral2"/>
    <x v="1930"/>
    <d v="2020-08-10T09:00:00"/>
    <s v="OK"/>
    <x v="1936"/>
    <s v="A00000103021"/>
    <s v="BATTELLE_epifluorProtocol_V4"/>
    <s v="automated image analysis"/>
    <n v="25"/>
    <m/>
    <n v="10"/>
    <n v="10"/>
    <n v="100"/>
    <n v="1579"/>
    <n v="682284"/>
    <m/>
    <s v=""/>
    <s v=""/>
    <s v="TuIbGgXF7vfcUnbShO1+tw=="/>
    <s v=""/>
    <s v="TuIbGgXF7vfkyq5thAKFMA=="/>
  </r>
  <r>
    <s v="NEON.D18.TOOK.DP1.20138.001.amc_cellCounts.2020-06.expanded.20231227T222137Z.csv"/>
    <s v="15b6d677-4102-4679-83fb-ac8ba73b7bb5"/>
    <s v="Battelle Applied Genomics"/>
    <s v="D18"/>
    <x v="32"/>
    <s v="TOOK.AOS.buoy.c1"/>
    <x v="1931"/>
    <d v="2020-08-10T09:00:00"/>
    <s v="OK"/>
    <x v="1937"/>
    <s v="A00000102987"/>
    <s v="BATTELLE_epifluorProtocol_V4"/>
    <s v="automated image analysis"/>
    <n v="25"/>
    <m/>
    <n v="10"/>
    <n v="10"/>
    <n v="100"/>
    <n v="341"/>
    <n v="147346"/>
    <m/>
    <s v=""/>
    <s v=""/>
    <s v="TuIbGgXF7vfwmbH0HRfL8A=="/>
    <s v=""/>
    <s v="TuIbGgXF7vfkyq5thAKFMA=="/>
  </r>
  <r>
    <s v="NEON.D18.TOOK.DP1.20138.001.amc_cellCounts.2020-06.expanded.20231227T222137Z.csv"/>
    <s v="98e3ba39-dcf8-42b6-8f4b-24dbda698731"/>
    <s v="Battelle Applied Genomics"/>
    <s v="D18"/>
    <x v="32"/>
    <s v="TOOK.AOS.buoy.c2"/>
    <x v="1932"/>
    <d v="2020-08-10T09:00:00"/>
    <s v="OK"/>
    <x v="1938"/>
    <s v="A00000103046"/>
    <s v="BATTELLE_epifluorProtocol_V4"/>
    <s v="automated image analysis"/>
    <n v="25"/>
    <m/>
    <n v="10"/>
    <n v="10"/>
    <n v="100"/>
    <n v="2212"/>
    <n v="955802"/>
    <m/>
    <s v=""/>
    <s v=""/>
    <s v="TuIbGgXF7vfwmbH0HRfL8A=="/>
    <s v=""/>
    <s v="TuIbGgXF7vfkyq5thAKFMA=="/>
  </r>
  <r>
    <s v="NEON.D18.TOOK.DP1.20138.001.amc_cellCounts.2020-07.expanded.20231227T223432Z.csv"/>
    <s v="6573340b-44ce-4fa3-ad03-589cc8d35a1a"/>
    <s v="Battelle Applied Genomics"/>
    <s v="D18"/>
    <x v="32"/>
    <s v="TOOK.AOS.buoy.c1"/>
    <x v="1933"/>
    <d v="2020-08-10T09:00:00"/>
    <s v="OK"/>
    <x v="1939"/>
    <s v="A00000065935"/>
    <s v="BATTELLE_epifluorProtocol_V4"/>
    <s v="automated image analysis"/>
    <n v="25"/>
    <m/>
    <n v="10"/>
    <n v="10"/>
    <n v="100"/>
    <n v="525"/>
    <n v="226852"/>
    <m/>
    <s v=""/>
    <s v=""/>
    <s v="TuIbGgXF7vfwmbH0HRfL8A=="/>
    <s v=""/>
    <s v="TuIbGgXF7vfkyq5thAKFMA=="/>
  </r>
  <r>
    <s v="NEON.D18.TOOK.DP1.20138.001.amc_cellCounts.2020-07.expanded.20231227T223432Z.csv"/>
    <s v="2bd0102d-d2ba-4538-b720-6c3d98333526"/>
    <s v="Battelle Applied Genomics"/>
    <s v="D18"/>
    <x v="32"/>
    <s v="TOOK.AOS.buoy.c2"/>
    <x v="1933"/>
    <d v="2020-08-10T09:00:00"/>
    <s v="OK"/>
    <x v="1940"/>
    <s v="A00000065945"/>
    <s v="BATTELLE_epifluorProtocol_V4"/>
    <s v="automated image analysis"/>
    <n v="25"/>
    <m/>
    <n v="10"/>
    <n v="10"/>
    <n v="100"/>
    <n v="2174"/>
    <n v="939383"/>
    <m/>
    <s v=""/>
    <s v=""/>
    <s v="TuIbGgXF7vfwmbH0HRfL8A=="/>
    <s v=""/>
    <s v="TuIbGgXF7vfkyq5thAKFMA=="/>
  </r>
  <r>
    <s v="NEON.D18.TOOK.DP1.20138.001.amc_cellCounts.2020-07.expanded.20231227T223432Z.csv"/>
    <s v="2a42b6ce-b239-4006-8d0f-f0ab0de18c50"/>
    <s v="Battelle Applied Genomics"/>
    <s v="D18"/>
    <x v="32"/>
    <s v="TOOK.AOS.littoral3"/>
    <x v="1934"/>
    <d v="2020-08-10T09:00:00"/>
    <s v="OK"/>
    <x v="1941"/>
    <s v="A00000065944"/>
    <s v="BATTELLE_epifluorProtocol_V4"/>
    <s v="automated image analysis"/>
    <n v="25"/>
    <m/>
    <n v="10"/>
    <n v="10"/>
    <n v="100"/>
    <n v="1603"/>
    <n v="692654"/>
    <m/>
    <s v=""/>
    <s v=""/>
    <s v="TuIbGgXF7vfwmbH0HRfL8A=="/>
    <s v=""/>
    <s v="TuIbGgXF7vfkyq5thAKFMA=="/>
  </r>
  <r>
    <s v="NEON.D18.TOOK.DP1.20138.001.amc_cellCounts.2020-07.expanded.20231227T223432Z.csv"/>
    <s v="163a2b33-3f98-4b4d-b1de-1829cb9a99de"/>
    <s v="Battelle Applied Genomics"/>
    <s v="D18"/>
    <x v="32"/>
    <s v="TOOK.AOS.littoral2"/>
    <x v="1935"/>
    <d v="2020-08-10T09:00:00"/>
    <s v="OK"/>
    <x v="1942"/>
    <s v="A00000065936"/>
    <s v="BATTELLE_epifluorProtocol_V4"/>
    <s v="automated image analysis"/>
    <n v="25"/>
    <m/>
    <n v="10"/>
    <n v="10"/>
    <n v="100"/>
    <n v="1635"/>
    <n v="706481"/>
    <m/>
    <s v=""/>
    <s v=""/>
    <s v="TuIbGgXF7vfcUnbShO1+tw=="/>
    <s v=""/>
    <s v="TuIbGgXF7vfkyq5thAKFMA=="/>
  </r>
  <r>
    <s v="NEON.D18.TOOK.DP1.20138.001.amc_cellCounts.2020-09.expanded.20231227T214505Z.csv"/>
    <s v="852d3cc8-9a4d-40ad-bea6-e958ff3410bf"/>
    <s v="Battelle Applied Genomics"/>
    <s v="D18"/>
    <x v="32"/>
    <s v="TOOK.AOS.littoral3"/>
    <x v="1936"/>
    <d v="2020-10-22T09:00:00"/>
    <s v="Cold chain broken"/>
    <x v="1943"/>
    <s v="A00000301892"/>
    <s v="BATTELLE_epifluorProtocol_V4"/>
    <s v="automated image analysis"/>
    <n v="25"/>
    <m/>
    <n v="10"/>
    <n v="10"/>
    <n v="100"/>
    <n v="1630"/>
    <n v="704321"/>
    <n v="0.5"/>
    <s v=""/>
    <s v="Sample arrived frozen but was able to be analyzed."/>
    <s v="TuIbGgXF7vf19myfWd/EhQ=="/>
    <s v="TuIbGgXF7vfkyq5thAKFMA=="/>
    <s v="TuIbGgXF7vf19myfWd/EhQ=="/>
  </r>
  <r>
    <s v="NEON.D18.TOOK.DP1.20138.001.amc_cellCounts.2020-09.expanded.20231227T214505Z.csv"/>
    <s v="fa50f7b5-cae8-4475-9134-046774698da8"/>
    <s v="Battelle Applied Genomics"/>
    <s v="D18"/>
    <x v="32"/>
    <s v="TOOK.AOS.buoy.c1"/>
    <x v="1937"/>
    <d v="2020-10-22T09:00:00"/>
    <s v="OK"/>
    <x v="1944"/>
    <s v="A00000301925"/>
    <s v="BATTELLE_epifluorProtocol_V4"/>
    <s v="automated image analysis"/>
    <n v="25"/>
    <m/>
    <n v="10"/>
    <n v="10"/>
    <n v="100"/>
    <n v="2568"/>
    <n v="1109630"/>
    <m/>
    <s v=""/>
    <s v=""/>
    <s v="TuIbGgXF7vf19myfWd/EhQ=="/>
    <s v=""/>
    <s v="TuIbGgXF7vfkyq5thAKFMA=="/>
  </r>
  <r>
    <s v="NEON.D18.TOOK.DP1.20138.001.amc_cellCounts.2020-09.expanded.20231227T214505Z.csv"/>
    <s v="7fe77e72-81bc-4272-b1d9-9de2dd27acd1"/>
    <s v="Battelle Applied Genomics"/>
    <s v="D18"/>
    <x v="32"/>
    <s v="TOOK.AOS.buoy.c2"/>
    <x v="1938"/>
    <d v="2020-10-22T09:00:00"/>
    <s v="OK"/>
    <x v="1945"/>
    <s v="A00000301893"/>
    <s v="BATTELLE_epifluorProtocol_V4"/>
    <s v="automated image analysis"/>
    <n v="25"/>
    <m/>
    <n v="10"/>
    <n v="10"/>
    <n v="100"/>
    <n v="3212"/>
    <n v="1387901"/>
    <m/>
    <s v=""/>
    <s v=""/>
    <s v="TuIbGgXF7vf19myfWd/EhQ=="/>
    <s v=""/>
    <s v="TuIbGgXF7vf19myfWd/EhQ=="/>
  </r>
  <r>
    <s v="NEON.D18.TOOK.DP1.20138.001.amc_cellCounts.2020-09.expanded.20231227T214505Z.csv"/>
    <s v="37f4e693-8454-4c47-8f17-2e10f88499b3"/>
    <s v="Battelle Applied Genomics"/>
    <s v="D18"/>
    <x v="32"/>
    <s v="TOOK.AOS.littoral2"/>
    <x v="1939"/>
    <d v="2020-10-22T09:00:00"/>
    <s v="OK"/>
    <x v="1946"/>
    <s v="A00000301909"/>
    <s v="BATTELLE_epifluorProtocol_V4"/>
    <s v="automated image analysis"/>
    <n v="25"/>
    <m/>
    <n v="10"/>
    <n v="10"/>
    <n v="100"/>
    <n v="2401"/>
    <n v="1037469"/>
    <m/>
    <s v=""/>
    <s v=""/>
    <s v="TuIbGgXF7vf19myfWd/EhQ=="/>
    <s v=""/>
    <s v="TuIbGgXF7vfkyq5thAKFMA=="/>
  </r>
  <r>
    <s v="NEON.D18.TOOK.DP1.20138.001.amc_cellCounts.2021-05.expanded.20231228T022340Z.csv"/>
    <s v="1156438b-ca27-4633-bc58-654147d2b70a"/>
    <s v="Battelle Applied Genomics"/>
    <s v="D18"/>
    <x v="32"/>
    <s v="TOOK.AOS.buoy.c0"/>
    <x v="1940"/>
    <d v="2021-07-19T09:00:00"/>
    <s v="OK"/>
    <x v="1947"/>
    <s v="A00000065962"/>
    <s v="BATTELLE_epifluorProtocol_V4"/>
    <s v="automated image analysis"/>
    <n v="25"/>
    <m/>
    <n v="10"/>
    <n v="10"/>
    <n v="100"/>
    <n v="1105"/>
    <n v="477469"/>
    <m/>
    <s v=""/>
    <s v=""/>
    <s v="TuIbGgXF7vfcUnbShO1+tw=="/>
    <s v=""/>
    <s v="TuIbGgXF7vf4scFP2EHD/A=="/>
  </r>
  <r>
    <s v="NEON.D18.TOOK.DP1.20138.001.amc_cellCounts.2021-07.expanded.20231228T013954Z.csv"/>
    <s v="de51d607-2d9a-4302-a9f5-1d78105cc161"/>
    <s v="Battelle Applied Genomics"/>
    <s v="D18"/>
    <x v="32"/>
    <s v="TOOK.AOS.buoy.c1"/>
    <x v="1941"/>
    <d v="2021-08-24T09:00:00"/>
    <s v="OK"/>
    <x v="1948"/>
    <s v="A00000305151"/>
    <s v="BATTELLE_epifluorProtocol_V5"/>
    <s v="automated image analysis"/>
    <n v="25"/>
    <m/>
    <n v="10"/>
    <n v="10"/>
    <n v="100"/>
    <n v="580"/>
    <n v="250617"/>
    <m/>
    <s v=""/>
    <s v=""/>
    <s v="TuIbGgXF7vfcUnbShO1+tw=="/>
    <s v=""/>
    <s v="TuIbGgXF7vf4scFP2EHD/A=="/>
  </r>
  <r>
    <s v="NEON.D18.TOOK.DP1.20138.001.amc_cellCounts.2021-07.expanded.20231228T013954Z.csv"/>
    <s v="5036ebb4-4589-48ec-9096-675a1c19ae4b"/>
    <s v="Battelle Applied Genomics"/>
    <s v="D18"/>
    <x v="32"/>
    <s v="TOOK.AOS.buoy.c2"/>
    <x v="1942"/>
    <d v="2021-08-23T09:00:00"/>
    <s v="OK"/>
    <x v="1949"/>
    <s v="A00000305167"/>
    <s v="BATTELLE_epifluorProtocol_V5"/>
    <s v="automated image analysis"/>
    <n v="25"/>
    <n v="10"/>
    <n v="10"/>
    <n v="10"/>
    <n v="100"/>
    <n v="3140"/>
    <n v="1356790"/>
    <m/>
    <s v=""/>
    <s v=""/>
    <s v="TuIbGgXF7vfcUnbShO1+tw=="/>
    <s v=""/>
    <s v="TuIbGgXF7vf4scFP2EHD/A=="/>
  </r>
  <r>
    <s v="NEON.D18.TOOK.DP1.20138.001.amc_cellCounts.2021-07.expanded.20231228T013954Z.csv"/>
    <s v="d20f243b-a328-4a05-9d6c-f4a071d9971a"/>
    <s v="Battelle Applied Genomics"/>
    <s v="D18"/>
    <x v="32"/>
    <s v="TOOK.AOS.littoral2"/>
    <x v="1943"/>
    <d v="2021-08-23T09:00:00"/>
    <s v="OK"/>
    <x v="1950"/>
    <s v="A00000305166"/>
    <s v="BATTELLE_epifluorProtocol_V5"/>
    <s v="automated image analysis"/>
    <n v="25"/>
    <n v="10"/>
    <n v="10"/>
    <n v="10"/>
    <n v="100"/>
    <n v="2290"/>
    <n v="989506"/>
    <m/>
    <s v=""/>
    <s v=""/>
    <s v="TuIbGgXF7vfcUnbShO1+tw=="/>
    <s v=""/>
    <s v="TuIbGgXF7vf4scFP2EHD/A=="/>
  </r>
  <r>
    <s v="NEON.D18.TOOK.DP1.20138.001.amc_cellCounts.2021-07.expanded.20231228T013954Z.csv"/>
    <s v="81904ec8-1df1-4e52-8342-bbc6b66cc2a3"/>
    <s v="Battelle Applied Genomics"/>
    <s v="D18"/>
    <x v="32"/>
    <s v="TOOK.AOS.littoral3"/>
    <x v="1944"/>
    <d v="2021-08-23T09:00:00"/>
    <s v="OK"/>
    <x v="1951"/>
    <s v="A00000305150"/>
    <s v="BATTELLE_epifluorProtocol_V5"/>
    <s v="automated image analysis"/>
    <n v="25"/>
    <n v="10"/>
    <n v="10"/>
    <n v="10"/>
    <n v="100"/>
    <n v="3800"/>
    <n v="1641975"/>
    <m/>
    <s v=""/>
    <s v=""/>
    <s v="TuIbGgXF7vfcUnbShO1+tw=="/>
    <s v=""/>
    <s v="TuIbGgXF7vf4scFP2EHD/A=="/>
  </r>
  <r>
    <s v="NEON.D18.TOOK.DP1.20138.001.amc_cellCounts.2021-09.expanded.20231228T010100Z.csv"/>
    <s v="4e405135-d824-42bc-b34f-8ff438825daa"/>
    <s v="Battelle Applied Genomics"/>
    <s v="D18"/>
    <x v="32"/>
    <s v="TOOK.AOS.buoy.c0"/>
    <x v="1945"/>
    <d v="2021-11-02T09:00:00"/>
    <s v="OK"/>
    <x v="1952"/>
    <s v="A00000305755"/>
    <s v="BATTELLE_epifluorProtocol_V5"/>
    <s v="automated image analysis"/>
    <n v="25"/>
    <m/>
    <n v="10"/>
    <n v="10"/>
    <n v="100"/>
    <n v="553"/>
    <n v="239000"/>
    <n v="1.8"/>
    <s v=""/>
    <s v=""/>
    <s v="TuIbGgXF7vfcUnbShO1+tw=="/>
    <s v="TuIbGgXF7vfeH3y1NAol+w=="/>
    <s v="TuIbGgXF7vdE1jDCPRrABw=="/>
  </r>
  <r>
    <s v="NEON.D18.TOOK.DP1.20138.001.amc_cellCounts.2021-09.expanded.20231228T010100Z.csv"/>
    <s v="9b8f9fde-8330-4cd4-911c-9483636d10ab"/>
    <s v="Battelle Applied Genomics"/>
    <s v="D18"/>
    <x v="32"/>
    <s v="TOOK.AOS.littoral2"/>
    <x v="1946"/>
    <d v="2021-11-02T09:00:00"/>
    <s v="OK"/>
    <x v="1953"/>
    <s v="A00000305726"/>
    <s v="BATTELLE_epifluorProtocol_V5"/>
    <s v="automated image analysis"/>
    <n v="25"/>
    <n v="10"/>
    <n v="10"/>
    <n v="10"/>
    <n v="100"/>
    <n v="1490"/>
    <n v="644000"/>
    <m/>
    <s v=""/>
    <s v=""/>
    <s v="TuIbGgXF7vfcUnbShO1+tw=="/>
    <s v=""/>
    <s v="TuIbGgXF7vdE1jDCPRrABw=="/>
  </r>
  <r>
    <s v="NEON.D18.TOOK.DP1.20138.001.amc_cellCounts.2021-09.expanded.20231228T010100Z.csv"/>
    <s v="5c06b0e8-a403-48f1-b5d3-5b02eab1ad92"/>
    <s v="Battelle Applied Genomics"/>
    <s v="D18"/>
    <x v="32"/>
    <s v="TOOK.AOS.littoral3"/>
    <x v="1947"/>
    <d v="2021-11-02T09:00:00"/>
    <s v="OK"/>
    <x v="1954"/>
    <s v="A00000305725"/>
    <s v="BATTELLE_epifluorProtocol_V5"/>
    <s v="automated image analysis"/>
    <n v="25"/>
    <m/>
    <n v="10"/>
    <n v="10"/>
    <n v="100"/>
    <n v="939"/>
    <n v="406000"/>
    <m/>
    <s v=""/>
    <s v=""/>
    <s v="TuIbGgXF7vfcUnbShO1+tw=="/>
    <s v=""/>
    <s v="TuIbGgXF7vdE1jDCPRrABw=="/>
  </r>
  <r>
    <s v="NEON.D18.TOOK.DP1.20138.001.amc_cellCounts.2021-11.expanded.20231228T002427Z.csv"/>
    <s v="71390e1b-3b77-4d56-8a5c-737fa56588f9"/>
    <s v="Battelle Applied Genomics"/>
    <s v="D18"/>
    <x v="32"/>
    <s v="TOOK.AOS.buoy.c0"/>
    <x v="1948"/>
    <d v="2022-01-12T09:00:00"/>
    <s v="OK"/>
    <x v="1955"/>
    <s v="A00000065932"/>
    <s v="BATTELLE_epifluorProtocol_V6"/>
    <s v="automated image analysis"/>
    <n v="25"/>
    <m/>
    <n v="10"/>
    <n v="10"/>
    <n v="100"/>
    <n v="644"/>
    <n v="278272"/>
    <m/>
    <s v=""/>
    <s v=""/>
    <s v="TuIbGgXF7vfcUnbShO1+tw=="/>
    <s v=""/>
    <s v="TuIbGgXF7vfeH3y1NAol+w=="/>
  </r>
  <r>
    <s v="NEON.D18.TOOK.DP1.20138.001.amc_cellCounts.2022-03.expanded.20231229T051116Z.csv"/>
    <s v="7eca5857-97bc-409f-b7ad-37d67d410a3f"/>
    <s v="Battelle Applied Genomics"/>
    <s v="D18"/>
    <x v="32"/>
    <s v="TOOK.AOS.buoy.c0"/>
    <x v="1949"/>
    <d v="2022-04-19T09:00:00"/>
    <s v="OK"/>
    <x v="1956"/>
    <s v="A00000305926"/>
    <s v="BATTELLE_epifluorProtocol_V6"/>
    <s v="automated image analysis"/>
    <n v="25"/>
    <m/>
    <n v="10"/>
    <n v="10"/>
    <n v="100"/>
    <n v="1231"/>
    <n v="531914"/>
    <n v="4.5999999999999996"/>
    <s v=""/>
    <s v=""/>
    <s v="TuIbGgXF7vfcUnbShO1+tw=="/>
    <s v="TuIbGgXF7vcxFNi0e8oPZg=="/>
    <s v="TuIbGgXF7vf4scFP2EHD/A=="/>
  </r>
  <r>
    <s v="NEON.D18.TOOK.DP1.20138.001.amc_cellCounts.2022-05.expanded.20231229T041208Z.csv"/>
    <s v="fee9baea-abbb-46a8-92ec-d631a30378b4"/>
    <s v="Battelle Applied Genomics"/>
    <s v="D18"/>
    <x v="32"/>
    <s v="TOOK.AOS.buoy.c0"/>
    <x v="1950"/>
    <d v="2022-07-13T09:00:00"/>
    <s v="OK"/>
    <x v="1957"/>
    <s v="A00000065948"/>
    <s v="BATTELLE_epifluorProtocol_V6"/>
    <s v="automated image analysis"/>
    <n v="25"/>
    <m/>
    <n v="10"/>
    <n v="10"/>
    <n v="100"/>
    <n v="639"/>
    <n v="276111"/>
    <m/>
    <s v=""/>
    <s v=""/>
    <s v="TuIbGgXF7vf19myfWd/EhQ=="/>
    <s v=""/>
    <s v="BysyfNt9FTx4abQhwdG2uA=="/>
  </r>
  <r>
    <s v="NEON.D18.TOOK.DP1.20138.001.amc_cellCounts.2022-05.expanded.20231229T041208Z.csv"/>
    <s v="92b599b2-f88e-454e-8bec-6bb0ecacf245"/>
    <s v="Battelle Applied Genomics"/>
    <s v="D18"/>
    <x v="32"/>
    <s v="TOOK.AOS.inflow"/>
    <x v="1951"/>
    <d v="2022-07-13T09:00:00"/>
    <s v="OK"/>
    <x v="1958"/>
    <s v="A00000065928"/>
    <s v="BATTELLE_epifluorProtocol_V6"/>
    <s v="automated image analysis"/>
    <n v="25"/>
    <m/>
    <n v="10"/>
    <n v="10"/>
    <n v="100"/>
    <n v="2309"/>
    <n v="997716"/>
    <m/>
    <s v=""/>
    <s v=""/>
    <s v="TuIbGgXF7vf19myfWd/EhQ=="/>
    <s v=""/>
    <s v="BysyfNt9FTx4abQhwdG2uA=="/>
  </r>
  <r>
    <s v="NEON.D18.TOOK.DP1.20138.001.amc_cellCounts.2022-05.expanded.20231229T041208Z.csv"/>
    <s v="48f623af-1562-407a-b1e6-18ae54482f34"/>
    <s v="Battelle Applied Genomics"/>
    <s v="D18"/>
    <x v="32"/>
    <s v="TOOK.AOS.outflow"/>
    <x v="1952"/>
    <d v="2022-07-13T09:00:00"/>
    <s v="OK"/>
    <x v="1959"/>
    <s v="A00000302346"/>
    <s v="BATTELLE_epifluorProtocol_V6"/>
    <s v="automated image analysis"/>
    <n v="25"/>
    <m/>
    <n v="10"/>
    <n v="10"/>
    <n v="100"/>
    <n v="2648"/>
    <n v="1144198"/>
    <m/>
    <s v=""/>
    <s v=""/>
    <s v="TuIbGgXF7vf5QN6lKJFDaA=="/>
    <s v=""/>
    <s v="BysyfNt9FTx4abQhwdG2uA=="/>
  </r>
  <r>
    <s v="NEON.D18.TOOK.DP1.20138.001.amc_cellCounts.2022-05.expanded.20231229T041208Z.csv"/>
    <s v="c84ad5b0-7b03-41ff-b2bd-f49c60e83a4b"/>
    <s v="Battelle Applied Genomics"/>
    <s v="D18"/>
    <x v="32"/>
    <s v="TOOK.AOS.buoy.c0"/>
    <x v="1953"/>
    <d v="2022-07-13T09:00:00"/>
    <s v="OK"/>
    <x v="1960"/>
    <s v="A00000302345"/>
    <s v="BATTELLE_epifluorProtocol_V6"/>
    <s v="automated image analysis"/>
    <n v="25"/>
    <m/>
    <n v="10"/>
    <n v="10"/>
    <n v="100"/>
    <n v="1703"/>
    <n v="735864"/>
    <m/>
    <s v=""/>
    <s v=""/>
    <s v="TuIbGgXF7vf19myfWd/EhQ=="/>
    <s v=""/>
    <s v="BysyfNt9FTx4abQhwdG2uA=="/>
  </r>
  <r>
    <s v="NEON.D18.TOOK.DP1.20138.001.amc_cellCounts.2022-07.expanded.20231229T041017Z.csv"/>
    <s v="b46973d6-408f-444c-9ef4-1c3432bd49f4"/>
    <s v="Battelle Applied Genomics"/>
    <s v="D18"/>
    <x v="32"/>
    <s v="TOOK.AOS.inflow"/>
    <x v="1954"/>
    <d v="2022-10-04T09:00:00"/>
    <s v="OK"/>
    <x v="1961"/>
    <s v="A00000310715"/>
    <s v="BATTELLE_epifluorProtocol_V6"/>
    <s v="automated image analysis"/>
    <n v="25"/>
    <m/>
    <n v="10"/>
    <n v="10"/>
    <n v="100"/>
    <n v="673"/>
    <n v="290802"/>
    <n v="1.2"/>
    <s v=""/>
    <s v=""/>
    <s v="TuIbGgXF7vf19myfWd/EhQ=="/>
    <s v="TuIbGgXF7vfeH3y1NAol+w=="/>
    <s v="vMLbKuU6fpGyD/cyS7JBqg=="/>
  </r>
  <r>
    <s v="NEON.D18.TOOK.DP1.20138.001.amc_cellCounts.2022-07.expanded.20231229T041017Z.csv"/>
    <s v="297b8a29-c7f4-4a52-bd10-920bfbad4c9a"/>
    <s v="Battelle Applied Genomics"/>
    <s v="D18"/>
    <x v="32"/>
    <s v="TOOK.AOS.buoy.c1"/>
    <x v="1955"/>
    <d v="2022-10-04T09:00:00"/>
    <s v="OK"/>
    <x v="1962"/>
    <s v="A00000310699"/>
    <s v="BATTELLE_epifluorProtocol_V6"/>
    <s v="automated image analysis"/>
    <n v="25"/>
    <m/>
    <n v="10"/>
    <n v="10"/>
    <n v="100"/>
    <n v="542"/>
    <n v="234198"/>
    <m/>
    <s v=""/>
    <s v=""/>
    <s v="TuIbGgXF7vf19myfWd/EhQ=="/>
    <s v=""/>
    <s v="vMLbKuU6fpGyD/cyS7JBqg=="/>
  </r>
  <r>
    <s v="NEON.D18.TOOK.DP1.20138.001.amc_cellCounts.2022-07.expanded.20231229T041017Z.csv"/>
    <s v="9f6694cc-1e37-4207-b1cb-48f24ae83657"/>
    <s v="Battelle Applied Genomics"/>
    <s v="D18"/>
    <x v="32"/>
    <s v="TOOK.AOS.buoy.c2"/>
    <x v="1956"/>
    <d v="2022-10-04T09:00:00"/>
    <s v="OK"/>
    <x v="1963"/>
    <s v="A00000310713"/>
    <s v="BATTELLE_epifluorProtocol_V6"/>
    <s v="automated image analysis"/>
    <n v="25"/>
    <n v="10"/>
    <n v="10"/>
    <n v="10"/>
    <n v="100"/>
    <n v="1230"/>
    <n v="531481"/>
    <m/>
    <s v=""/>
    <s v=""/>
    <s v="TuIbGgXF7vf19myfWd/EhQ=="/>
    <s v=""/>
    <s v="vMLbKuU6fpGyD/cyS7JBqg=="/>
  </r>
  <r>
    <s v="NEON.D18.TOOK.DP1.20138.001.amc_cellCounts.2022-07.expanded.20231229T041017Z.csv"/>
    <s v="2a559560-01c8-4034-ba24-d2a5ee4d7107"/>
    <s v="Battelle Applied Genomics"/>
    <s v="D18"/>
    <x v="32"/>
    <s v="TOOK.AOS.littoral4"/>
    <x v="1957"/>
    <d v="2022-10-04T09:00:00"/>
    <s v="OK"/>
    <x v="1964"/>
    <s v="A00000310714"/>
    <s v="BATTELLE_epifluorProtocol_V6"/>
    <s v="automated image analysis"/>
    <n v="25"/>
    <n v="10"/>
    <n v="10"/>
    <n v="10"/>
    <n v="100"/>
    <n v="1280"/>
    <n v="553086"/>
    <m/>
    <s v=""/>
    <s v=""/>
    <s v="TuIbGgXF7vf19myfWd/EhQ=="/>
    <s v=""/>
    <s v="vMLbKuU6fpGyD/cyS7JBqg=="/>
  </r>
  <r>
    <s v="NEON.D18.TOOK.DP1.20138.001.amc_cellCounts.2022-09.expanded.20231229T061402Z.csv"/>
    <s v="2535c08d-d2b9-42b3-8c71-8bbc15484099"/>
    <s v="Battelle Memorial Institute"/>
    <s v="D18"/>
    <x v="32"/>
    <s v="TOOK.AOS.buoy.c0"/>
    <x v="1958"/>
    <d v="2022-11-30T09:00:00"/>
    <s v="OK"/>
    <x v="1965"/>
    <s v="A00000301130"/>
    <s v="BATTELLE_epifluorProtocol_V6"/>
    <s v="automated image analysis"/>
    <n v="25"/>
    <m/>
    <n v="10"/>
    <n v="10"/>
    <n v="100"/>
    <n v="663"/>
    <n v="286481"/>
    <m/>
    <s v=""/>
    <s v=""/>
    <s v="AvTWY8HWm8s="/>
    <s v=""/>
    <s v="TuIbGgXF7vf4scFP2EHD/A=="/>
  </r>
  <r>
    <s v="NEON.D18.TOOK.DP1.20138.001.amc_cellCounts.2022-09.expanded.20231229T061402Z.csv"/>
    <s v="f5aeb5ee-6a83-4842-911d-92a4bc1cd5c5"/>
    <s v="Battelle Memorial Institute"/>
    <s v="D18"/>
    <x v="32"/>
    <s v="TOOK.AOS.littoral4"/>
    <x v="1959"/>
    <d v="2022-11-30T09:00:00"/>
    <s v="OK"/>
    <x v="1966"/>
    <s v="A00000301146"/>
    <s v="BATTELLE_epifluorProtocol_V6"/>
    <s v="automated image analysis"/>
    <n v="25"/>
    <n v="10"/>
    <n v="10"/>
    <n v="10"/>
    <n v="100"/>
    <n v="1590"/>
    <n v="687037"/>
    <m/>
    <s v=""/>
    <s v=""/>
    <s v="AvTWY8HWm8s="/>
    <s v=""/>
    <s v="TuIbGgXF7vf4scFP2EHD/A=="/>
  </r>
  <r>
    <s v="NEON.D18.TOOK.DP1.20138.001.amc_cellCounts.2022-09.expanded.20231229T061402Z.csv"/>
    <s v="b329e1fe-11e6-4043-a5e0-35817161ee2d"/>
    <s v="Battelle Memorial Institute"/>
    <s v="D18"/>
    <x v="32"/>
    <s v="TOOK.AOS.inflow"/>
    <x v="1960"/>
    <d v="2022-11-30T09:00:00"/>
    <s v="OK"/>
    <x v="1967"/>
    <s v="A00000301162"/>
    <s v="BATTELLE_epifluorProtocol_V6"/>
    <s v="automated image analysis"/>
    <n v="25"/>
    <m/>
    <n v="10"/>
    <n v="10"/>
    <n v="100"/>
    <n v="534"/>
    <n v="230741"/>
    <m/>
    <s v=""/>
    <s v=""/>
    <s v="AvTWY8HWm8s="/>
    <s v=""/>
    <s v="TuIbGgXF7vf4scFP2EHD/A=="/>
  </r>
  <r>
    <s v="NEON.D18.TOOK.DP1.20138.001.amc_cellCounts.2022-11.expanded.20231229T042252Z.csv"/>
    <s v="7a32145f-737c-450b-ad44-bb154963c6b9"/>
    <s v="Battelle Memorial Institute"/>
    <s v="D18"/>
    <x v="32"/>
    <s v="TOOK.AOS.buoy.c0"/>
    <x v="1961"/>
    <d v="2023-02-08T09:00:00"/>
    <s v="OK"/>
    <x v="1968"/>
    <s v="A00000302540"/>
    <s v="BATTELLE_epifluorProtocol_V6"/>
    <s v="automated image analysis"/>
    <n v="25"/>
    <n v="10"/>
    <n v="10"/>
    <n v="10"/>
    <n v="100"/>
    <n v="2010"/>
    <n v="868519"/>
    <m/>
    <s v=""/>
    <s v=""/>
    <s v="TuIbGgXF7vf5QN6lKJFDaA=="/>
    <s v=""/>
    <s v="TuIbGgXF7vdlZiSBHnEoLg=="/>
  </r>
  <r>
    <s v="NEON.D18.TOOK.DP1.20138.001.amc_cellCounts.2023-02.expanded.20231229T163508Z.csv"/>
    <s v="21308799-cd2e-4462-8c81-59c21dac7ec3"/>
    <s v="Battelle Memorial Institute"/>
    <s v="D18"/>
    <x v="32"/>
    <s v="TOOK.AOS.buoy.c0"/>
    <x v="1962"/>
    <d v="2023-02-21T09:00:00"/>
    <s v="Other (describe in remarks)"/>
    <x v="1969"/>
    <s v="A00000302472"/>
    <s v="BATTELLE_epifluorProtocol_V6"/>
    <s v="automated image analysis"/>
    <n v="25"/>
    <m/>
    <n v="10"/>
    <n v="10"/>
    <n v="100"/>
    <n v="196"/>
    <n v="84691"/>
    <m/>
    <s v=""/>
    <s v="sample arrived frozen but analyzable"/>
    <s v="TuIbGgXF7vevZb0caRpZAQ=="/>
    <s v=""/>
    <s v="TuIbGgXF7vfwmbH0HRfL8A=="/>
  </r>
  <r>
    <s v="NEON.D19.CARI.DP1.20138.001.amc_cellCounts.2017-05.expanded.20231227T090027Z.csv"/>
    <s v="8723f6bd-dacb-4c96-914f-a4875587d629"/>
    <s v="Battelle Applied Genomics"/>
    <s v="D19"/>
    <x v="33"/>
    <s v="CARI.AOS.S2"/>
    <x v="1963"/>
    <d v="2017-06-21T09:00:00"/>
    <s v="OK"/>
    <x v="1970"/>
    <s v=""/>
    <s v="BATTELLE_epifluorProtocol_V3"/>
    <s v="automated image analysis"/>
    <m/>
    <m/>
    <n v="12"/>
    <n v="10"/>
    <n v="100"/>
    <n v="264"/>
    <n v="434568"/>
    <m/>
    <s v=""/>
    <s v="Reference image analyzed and within range. Assisted Image analysis via ImageJ. Samples mounted with ProLong Diamond Antifade mountant."/>
    <s v="SAi69pQ5esk="/>
    <s v=""/>
    <s v=""/>
  </r>
  <r>
    <s v="NEON.D19.CARI.DP1.20138.001.amc_cellCounts.2017-05.expanded.20231227T090027Z.csv"/>
    <s v="76072dd6-74a0-40ee-b454-4c445c26b572"/>
    <s v="Battelle Applied Genomics"/>
    <s v="D19"/>
    <x v="33"/>
    <s v="CARI.AOS.S2"/>
    <x v="1964"/>
    <d v="2017-06-21T09:00:00"/>
    <s v="OK"/>
    <x v="1971"/>
    <s v=""/>
    <s v="BATTELLE_epifluorProtocol_V3"/>
    <s v="automated image analysis"/>
    <m/>
    <m/>
    <n v="10"/>
    <n v="10"/>
    <n v="100"/>
    <n v="305"/>
    <n v="602469"/>
    <m/>
    <s v=""/>
    <s v="Reference image analyzed and within range. Assisted Image analysis via ImageJ. Samples mounted with ProLong Diamond Antifade mountant."/>
    <s v="SAi69pQ5esk="/>
    <s v=""/>
    <s v=""/>
  </r>
  <r>
    <s v="NEON.D19.CARI.DP1.20138.001.amc_cellCounts.2017-05.expanded.20231227T090027Z.csv"/>
    <s v="7c3bfec2-f367-4d6d-b25f-ea2a96267f4a"/>
    <s v="Battelle Applied Genomics"/>
    <s v="D19"/>
    <x v="33"/>
    <s v="CARI.AOS.S2"/>
    <x v="1965"/>
    <d v="2017-06-21T09:00:00"/>
    <s v="OK"/>
    <x v="1972"/>
    <s v=""/>
    <s v="BATTELLE_epifluorProtocol_V3"/>
    <s v="automated image analysis"/>
    <m/>
    <m/>
    <n v="9"/>
    <n v="10"/>
    <n v="100"/>
    <n v="284"/>
    <n v="623320"/>
    <m/>
    <s v=""/>
    <s v="Reference image analyzed and within range. Assisted Image analysis via ImageJ. Samples mounted with ProLong Diamond Antifade mountant."/>
    <s v="SAi69pQ5esk="/>
    <s v=""/>
    <s v=""/>
  </r>
  <r>
    <s v="NEON.D19.CARI.DP1.20138.001.amc_cellCounts.2017-06.expanded.20231227T071039Z.csv"/>
    <s v="7c0c311c-4302-410e-9d86-1e4bee011624"/>
    <s v="Battelle Applied Genomics"/>
    <s v="D19"/>
    <x v="33"/>
    <s v="CARI.AOS.S2"/>
    <x v="1966"/>
    <d v="2017-06-21T09:00:00"/>
    <s v="OK"/>
    <x v="1973"/>
    <s v=""/>
    <s v="BATTELLE_epifluorProtocol_V3"/>
    <s v="automated image analysis"/>
    <m/>
    <m/>
    <n v="13"/>
    <n v="10"/>
    <n v="100"/>
    <n v="412"/>
    <n v="626021"/>
    <m/>
    <s v=""/>
    <s v="Reference image analyzed and within range. Assisted Image analysis via ImageJ. Samples mounted with ProLong Diamond Antifade mountant."/>
    <s v="SAi69pQ5esk="/>
    <s v=""/>
    <s v=""/>
  </r>
  <r>
    <s v="NEON.D19.CARI.DP1.20138.001.amc_cellCounts.2017-06.expanded.20231227T071039Z.csv"/>
    <s v="ce919678-1a39-4128-ab26-702920e52934"/>
    <s v="Battelle Applied Genomics"/>
    <s v="D19"/>
    <x v="33"/>
    <s v="CARI.AOS.S2"/>
    <x v="1967"/>
    <d v="2017-08-09T09:00:00"/>
    <s v="OK"/>
    <x v="1974"/>
    <s v=""/>
    <s v="BATTELLE_epifluorProtocol_V3"/>
    <s v="automated image analysis"/>
    <n v="47"/>
    <m/>
    <n v="12"/>
    <n v="10"/>
    <n v="100"/>
    <n v="211"/>
    <n v="347325"/>
    <n v="0.6"/>
    <s v=""/>
    <s v=""/>
    <s v="SAi69pQ5esk="/>
    <s v=""/>
    <s v=""/>
  </r>
  <r>
    <s v="NEON.D19.CARI.DP1.20138.001.amc_cellCounts.2017-06.expanded.20231227T071039Z.csv"/>
    <s v="bf4b067e-d6e4-420e-8078-f6fc5e6f0879"/>
    <s v="Battelle Applied Genomics"/>
    <s v="D19"/>
    <x v="33"/>
    <s v="CARI.AOS.S2"/>
    <x v="1968"/>
    <d v="2017-08-09T09:00:00"/>
    <s v="OK"/>
    <x v="1975"/>
    <s v=""/>
    <s v="BATTELLE_epifluorProtocol_V3"/>
    <s v="automated image analysis"/>
    <n v="47"/>
    <m/>
    <n v="12"/>
    <n v="10"/>
    <n v="100"/>
    <n v="178"/>
    <n v="293004"/>
    <n v="0.6"/>
    <s v=""/>
    <s v=""/>
    <s v="SAi69pQ5esk="/>
    <s v=""/>
    <s v=""/>
  </r>
  <r>
    <s v="NEON.D19.CARI.DP1.20138.001.amc_cellCounts.2017-07.expanded.20231227T060448Z.csv"/>
    <s v="2024cfb4-5584-4bb7-bed8-ac7d0c877ff1"/>
    <s v="Battelle Applied Genomics"/>
    <s v="D19"/>
    <x v="33"/>
    <s v="CARI.AOS.S2"/>
    <x v="1969"/>
    <d v="2017-08-09T09:00:00"/>
    <s v="OK"/>
    <x v="1976"/>
    <s v=""/>
    <s v="BATTELLE_epifluorProtocol_V3"/>
    <s v="automated image analysis"/>
    <n v="47"/>
    <m/>
    <n v="12"/>
    <n v="10"/>
    <n v="100"/>
    <n v="794"/>
    <n v="1306996"/>
    <n v="0.6"/>
    <s v=""/>
    <s v=""/>
    <s v="SAi69pQ5esk="/>
    <s v=""/>
    <s v=""/>
  </r>
  <r>
    <s v="NEON.D19.CARI.DP1.20138.001.amc_cellCounts.2017-07.expanded.20231227T060448Z.csv"/>
    <s v="529ee4f2-8130-4fda-acab-068794bdd77d"/>
    <s v="Battelle Applied Genomics"/>
    <s v="D19"/>
    <x v="33"/>
    <s v="CARI.AOS.S2"/>
    <x v="1970"/>
    <d v="2017-08-09T09:00:00"/>
    <s v="OK"/>
    <x v="1977"/>
    <s v=""/>
    <s v="BATTELLE_epifluorProtocol_V3"/>
    <s v="automated image analysis"/>
    <n v="47"/>
    <m/>
    <n v="12"/>
    <n v="10"/>
    <n v="100"/>
    <n v="322"/>
    <n v="530041"/>
    <n v="0.6"/>
    <s v=""/>
    <s v=""/>
    <s v="SAi69pQ5esk="/>
    <s v=""/>
    <s v=""/>
  </r>
  <r>
    <s v="NEON.D19.CARI.DP1.20138.001.amc_cellCounts.2017-08.expanded.20231227T080555Z.csv"/>
    <s v="9275ae71-ce80-4243-ae57-8ae776cb7d0e"/>
    <s v="Battelle Applied Genomics"/>
    <s v="D19"/>
    <x v="33"/>
    <s v="CARI.AOS.S2"/>
    <x v="1971"/>
    <d v="2017-08-09T09:00:00"/>
    <s v="OK"/>
    <x v="1978"/>
    <s v=""/>
    <s v="BATTELLE_epifluorProtocol_V3"/>
    <s v="automated image analysis"/>
    <n v="47"/>
    <m/>
    <n v="12"/>
    <n v="10"/>
    <n v="100"/>
    <n v="328"/>
    <n v="539918"/>
    <n v="0.6"/>
    <s v=""/>
    <s v=""/>
    <s v="SAi69pQ5esk="/>
    <s v=""/>
    <s v=""/>
  </r>
  <r>
    <s v="NEON.D19.CARI.DP1.20138.001.amc_cellCounts.2017-08.expanded.20231227T080555Z.csv"/>
    <s v="cf1d3602-46cc-49f5-91e9-4b824d1d3fc1"/>
    <s v="Battelle Applied Genomics"/>
    <s v="D19"/>
    <x v="33"/>
    <s v="CARI.AOS.S2"/>
    <x v="1972"/>
    <d v="2017-09-20T09:00:00"/>
    <s v="OK"/>
    <x v="1979"/>
    <s v=""/>
    <s v="BATTELLE_epifluorProtocol_V3"/>
    <s v="automated image analysis"/>
    <n v="47"/>
    <m/>
    <n v="10"/>
    <n v="10"/>
    <n v="100"/>
    <n v="236"/>
    <n v="466173"/>
    <n v="0"/>
    <s v=""/>
    <s v=""/>
    <s v="SAi69pQ5esk="/>
    <s v=""/>
    <s v=""/>
  </r>
  <r>
    <s v="NEON.D19.CARI.DP1.20138.001.amc_cellCounts.2017-09.expanded.20231227T033721Z.csv"/>
    <s v="484e60d3-9018-464a-a854-0225590dece3"/>
    <s v="Battelle Applied Genomics"/>
    <s v="D19"/>
    <x v="33"/>
    <s v="CARI.AOS.S2"/>
    <x v="1973"/>
    <d v="2017-09-20T09:00:00"/>
    <s v="OK"/>
    <x v="1980"/>
    <s v=""/>
    <s v="BATTELLE_epifluorProtocol_V3"/>
    <s v="automated image analysis"/>
    <n v="47"/>
    <m/>
    <n v="12"/>
    <n v="10"/>
    <n v="100"/>
    <n v="166"/>
    <n v="273251"/>
    <n v="0"/>
    <s v=""/>
    <s v=""/>
    <s v="SAi69pQ5esk="/>
    <s v=""/>
    <s v=""/>
  </r>
  <r>
    <s v="NEON.D19.CARI.DP1.20138.001.amc_cellCounts.2017-09.expanded.20231227T033721Z.csv"/>
    <s v="b432e34b-30db-48b3-bd45-2b3cb09e7254"/>
    <s v="Battelle Applied Genomics"/>
    <s v="D19"/>
    <x v="33"/>
    <s v="CARI.AOS.S2"/>
    <x v="1974"/>
    <d v="2017-10-26T09:00:00"/>
    <s v="OK"/>
    <x v="1981"/>
    <s v=""/>
    <s v="BATTELLE_epifluorProtocol_V3"/>
    <s v="automated image analysis"/>
    <n v="47"/>
    <m/>
    <n v="11"/>
    <n v="20"/>
    <n v="40"/>
    <n v="134"/>
    <n v="68339"/>
    <n v="0.6"/>
    <s v=""/>
    <s v="Cell density low under 40 and 100X objectived. Images taken under 40X objective analyzed. Recommend decreasing filter size in future if possible."/>
    <s v="SAi69pQ5esk="/>
    <s v=""/>
    <s v=""/>
  </r>
  <r>
    <s v="NEON.D19.CARI.DP1.20138.001.amc_cellCounts.2017-10.expanded.20231227T032421Z.csv"/>
    <s v="4a5d537e-4e75-4bd2-8249-f89f54f9d843"/>
    <s v="Battelle Applied Genomics"/>
    <s v="D19"/>
    <x v="33"/>
    <s v="CARI.AOS.S2"/>
    <x v="1975"/>
    <d v="2017-10-26T09:00:00"/>
    <s v="Other (describe in remarks)"/>
    <x v="1982"/>
    <s v=""/>
    <s v="BATTELLE_epifluorProtocol_V3"/>
    <s v="automated image analysis"/>
    <n v="47"/>
    <m/>
    <n v="10"/>
    <n v="12"/>
    <n v="40"/>
    <n v="55"/>
    <n v="49120"/>
    <n v="0.6"/>
    <s v="LR"/>
    <s v="Sample received undamaged with only 12.5 mL in vial. Full sample processed. Cell density low under 40 and 100X objectived. Images taken under 40X objective analyzed. Recommend increasing volume/decreasing filter size in future if possible."/>
    <s v="SAi69pQ5esk="/>
    <s v=""/>
    <s v=""/>
  </r>
  <r>
    <s v="NEON.D19.CARI.DP1.20138.001.amc_cellCounts.2017-10.expanded.20231227T032421Z.csv"/>
    <s v="0010cb38-13fb-40f9-be71-f66d5d15b2ba"/>
    <s v="Battelle Applied Genomics"/>
    <s v="D19"/>
    <x v="33"/>
    <s v="CARI.AOS.S2"/>
    <x v="1976"/>
    <d v="2017-12-18T09:00:00"/>
    <s v="OK"/>
    <x v="1983"/>
    <s v=""/>
    <s v="BATTELLE_epifluorProtocol_V3"/>
    <s v="automated image analysis"/>
    <n v="25"/>
    <m/>
    <n v="10"/>
    <n v="20"/>
    <n v="100"/>
    <n v="183"/>
    <n v="39537"/>
    <n v="1.2"/>
    <s v=""/>
    <s v=""/>
    <s v="SAi69pQ5esk="/>
    <s v=""/>
    <s v=""/>
  </r>
  <r>
    <s v="NEON.D19.CARI.DP1.20138.001.amc_cellCounts.2018-05.expanded.20231228T183736Z.csv"/>
    <s v="ba1fc981-9080-4fb5-88ff-09853b281489"/>
    <s v="Battelle Applied Genomics"/>
    <s v="D19"/>
    <x v="33"/>
    <s v="CARI.AOS.S2"/>
    <x v="1977"/>
    <d v="2018-06-18T09:00:00"/>
    <s v="OK"/>
    <x v="1984"/>
    <s v="A00000027432"/>
    <s v="BATTELLE_epifluorProtocol_V3"/>
    <s v="automated image analysis"/>
    <n v="25"/>
    <m/>
    <n v="13"/>
    <n v="20"/>
    <n v="100"/>
    <n v="176"/>
    <n v="29695"/>
    <n v="0.6"/>
    <s v=""/>
    <s v=""/>
    <s v="TuIbGgXF7vfeH3y1NAol+w=="/>
    <s v=""/>
    <s v="TuIbGgXF7vcxFNi0e8oPZg=="/>
  </r>
  <r>
    <s v="NEON.D19.CARI.DP1.20138.001.amc_cellCounts.2018-06.expanded.20231228T174705Z.csv"/>
    <s v="a58a6ec7-bb99-4c8b-bfa4-ca3f5d423fc6"/>
    <s v="Battelle Applied Genomics"/>
    <s v="D19"/>
    <x v="33"/>
    <s v="CARI.AOS.S2"/>
    <x v="1978"/>
    <d v="2018-07-19T09:00:00"/>
    <s v="OK"/>
    <x v="1985"/>
    <s v="A00000027408"/>
    <s v="BATTELLE_epifluorProtocol_V3"/>
    <s v="automated image analysis"/>
    <n v="25"/>
    <m/>
    <n v="11"/>
    <n v="20"/>
    <n v="100"/>
    <n v="1093"/>
    <n v="219279"/>
    <n v="1.1000000000000001"/>
    <s v=""/>
    <s v=""/>
    <s v="TuIbGgXF7vfeH3y1NAol+w=="/>
    <s v=""/>
    <s v="TuIbGgXF7vcxFNi0e8oPZg=="/>
  </r>
  <r>
    <s v="NEON.D19.CARI.DP1.20138.001.amc_cellCounts.2018-06.expanded.20231228T174705Z.csv"/>
    <s v="1da3a17e-932a-4036-9e92-b2b0034b5f87"/>
    <s v="Battelle Applied Genomics"/>
    <s v="D19"/>
    <x v="33"/>
    <s v="CARI.AOS.S2"/>
    <x v="1979"/>
    <d v="2018-07-19T09:00:00"/>
    <s v="OK"/>
    <x v="1986"/>
    <s v="A00000027419"/>
    <s v="BATTELLE_epifluorProtocol_V3"/>
    <s v="automated image analysis"/>
    <n v="25"/>
    <m/>
    <n v="11"/>
    <n v="20"/>
    <n v="100"/>
    <n v="781"/>
    <n v="153395"/>
    <n v="1.1000000000000001"/>
    <s v=""/>
    <s v=""/>
    <s v="TuIbGgXF7vfeH3y1NAol+w=="/>
    <s v=""/>
    <s v="TuIbGgXF7vcxFNi0e8oPZg=="/>
  </r>
  <r>
    <s v="NEON.D19.CARI.DP1.20138.001.amc_cellCounts.2018-07.expanded.20231228T173342Z.csv"/>
    <s v="58e6c74f-aeb7-4385-a0fe-beb264f4aab1"/>
    <s v="Battelle Applied Genomics"/>
    <s v="D19"/>
    <x v="33"/>
    <s v="CARI.AOS.S2"/>
    <x v="1980"/>
    <d v="2018-08-20T09:00:00"/>
    <s v="OK"/>
    <x v="1987"/>
    <s v="A00000028896"/>
    <s v="BATTELLE_epifluorProtocol_V3"/>
    <s v="automated image analysis"/>
    <n v="25"/>
    <m/>
    <n v="11"/>
    <n v="20"/>
    <n v="100"/>
    <n v="1177"/>
    <n v="231173"/>
    <n v="0.6"/>
    <s v=""/>
    <s v=""/>
    <s v="TuIbGgXF7vfcUnbShO1+tw=="/>
    <s v=""/>
    <s v="TuIbGgXF7vcxFNi0e8oPZg=="/>
  </r>
  <r>
    <s v="NEON.D19.CARI.DP1.20138.001.amc_cellCounts.2018-07.expanded.20231228T173342Z.csv"/>
    <s v="4fbd95af-c75d-4a76-ad52-39c9bb239992"/>
    <s v="Battelle Applied Genomics"/>
    <s v="D19"/>
    <x v="33"/>
    <s v="CARI.AOS.S2"/>
    <x v="1981"/>
    <d v="2018-08-20T09:00:00"/>
    <s v="OK"/>
    <x v="1988"/>
    <s v="A00000028894"/>
    <s v="BATTELLE_epifluorProtocol_V3"/>
    <s v="automated image analysis"/>
    <n v="47"/>
    <m/>
    <n v="11"/>
    <n v="20"/>
    <n v="100"/>
    <n v="507"/>
    <n v="462151"/>
    <n v="0.6"/>
    <s v=""/>
    <s v=""/>
    <s v="TuIbGgXF7vfcUnbShO1+tw=="/>
    <s v=""/>
    <s v="TuIbGgXF7vcxFNi0e8oPZg=="/>
  </r>
  <r>
    <s v="NEON.D19.CARI.DP1.20138.001.amc_cellCounts.2018-08.expanded.20231228T170958Z.csv"/>
    <s v="1218d1a2-713b-4bab-ae01-f0b990248796"/>
    <s v="Battelle Applied Genomics"/>
    <s v="D19"/>
    <x v="33"/>
    <s v="CARI.AOS.S2"/>
    <x v="1982"/>
    <d v="2018-08-20T09:00:00"/>
    <s v="OK"/>
    <x v="1989"/>
    <s v="A00000027420"/>
    <s v="BATTELLE_epifluorProtocol_V3"/>
    <s v="automated image analysis"/>
    <n v="25"/>
    <m/>
    <n v="11"/>
    <n v="19"/>
    <n v="100"/>
    <n v="553"/>
    <n v="111973"/>
    <n v="0.6"/>
    <s v=""/>
    <s v=""/>
    <s v="TuIbGgXF7vfcUnbShO1+tw=="/>
    <s v=""/>
    <s v="TuIbGgXF7vcxFNi0e8oPZg=="/>
  </r>
  <r>
    <s v="NEON.D19.CARI.DP1.20138.001.amc_cellCounts.2018-08.expanded.20231228T170958Z.csv"/>
    <s v="4b78ae45-c002-4431-9372-01f441c2088d"/>
    <s v="Battelle Applied Genomics"/>
    <s v="D19"/>
    <x v="33"/>
    <s v="CARI.AOS.S2"/>
    <x v="1983"/>
    <d v="2018-09-27T09:00:00"/>
    <s v="OK"/>
    <x v="1990"/>
    <s v="A00000028904"/>
    <s v="BATTELLE_epifluorProtocol_V3"/>
    <s v="automated image analysis"/>
    <n v="25"/>
    <m/>
    <n v="11"/>
    <n v="19"/>
    <m/>
    <n v="1944"/>
    <n v="395667"/>
    <n v="0.6"/>
    <s v=""/>
    <s v=""/>
    <s v="TuIbGgXF7vfeH3y1NAol+w=="/>
    <s v=""/>
    <s v="TuIbGgXF7vcxFNi0e8oPZg=="/>
  </r>
  <r>
    <s v="NEON.D19.CARI.DP1.20138.001.amc_cellCounts.2018-08.expanded.20231228T170958Z.csv"/>
    <s v="d12f9e7c-c842-433d-a96a-7ec5a6ad5153"/>
    <s v="Battelle Applied Genomics"/>
    <s v="D19"/>
    <x v="33"/>
    <s v="CARI.AOS.S2"/>
    <x v="1984"/>
    <d v="2018-09-20T09:00:00"/>
    <s v="OK"/>
    <x v="1991"/>
    <s v="A00000028905"/>
    <s v="BATTELLE_epifluorProtocol_V3"/>
    <s v="automated image analysis"/>
    <n v="25"/>
    <m/>
    <n v="12"/>
    <n v="18"/>
    <m/>
    <n v="855"/>
    <n v="166416"/>
    <n v="0.6"/>
    <s v=""/>
    <s v=""/>
    <s v="TuIbGgXF7vfeH3y1NAol+w=="/>
    <s v=""/>
    <s v="TuIbGgXF7vcxFNi0e8oPZg=="/>
  </r>
  <r>
    <s v="NEON.D19.CARI.DP1.20138.001.amc_cellCounts.2018-09.expanded.20231228T181457Z.csv"/>
    <s v="acf69a8b-de4d-41f8-9d61-b568570ff560"/>
    <s v="Battelle Applied Genomics"/>
    <s v="D19"/>
    <x v="33"/>
    <s v="CARI.AOS.S2"/>
    <x v="1985"/>
    <d v="2018-10-30T09:00:00"/>
    <s v="Cold chain broken"/>
    <x v="1992"/>
    <s v="A00000065021"/>
    <s v="BATTELLE_epifluorProtocol_V3"/>
    <s v="automated image analysis"/>
    <n v="25"/>
    <m/>
    <n v="10"/>
    <n v="15"/>
    <n v="100"/>
    <n v="693"/>
    <n v="199630"/>
    <n v="1.7"/>
    <s v=""/>
    <s v="Sample arrived with ice floating in the vial. Sample was analyzed."/>
    <s v="TuIbGgXF7vfcUnbShO1+tw=="/>
    <s v=""/>
    <s v="TuIbGgXF7vfeH3y1NAol+w=="/>
  </r>
  <r>
    <s v="NEON.D19.CARI.DP1.20138.001.amc_cellCounts.2018-10.expanded.20231228T183243Z.csv"/>
    <s v="ea72c151-0c39-436c-8cdb-f9191088b938"/>
    <s v="Battelle Applied Genomics"/>
    <s v="D19"/>
    <x v="33"/>
    <s v="CARI.AOS.S2"/>
    <x v="1986"/>
    <d v="2018-10-31T09:00:00"/>
    <s v="Cold chain broken"/>
    <x v="1993"/>
    <s v="A00000028909"/>
    <s v="BATTELLE_epifluorProtocol_V3"/>
    <s v="automated image analysis"/>
    <n v="25"/>
    <m/>
    <n v="10"/>
    <n v="15"/>
    <n v="100"/>
    <n v="1159"/>
    <n v="333868"/>
    <n v="1.7"/>
    <s v=""/>
    <s v="Sample arrived with ice floating in the vial; no parafilm; sample was analyzed."/>
    <s v="TuIbGgXF7vfcUnbShO1+tw=="/>
    <s v=""/>
    <s v="TuIbGgXF7vfeH3y1NAol+w=="/>
  </r>
  <r>
    <s v="NEON.D19.CARI.DP1.20138.001.amc_cellCounts.2018-10.expanded.20231228T183243Z.csv"/>
    <s v="79e37838-365b-4497-b46f-3504a5063b21"/>
    <s v="Battelle Applied Genomics"/>
    <s v="D19"/>
    <x v="33"/>
    <s v="CARI.AOS.S2"/>
    <x v="1987"/>
    <d v="2018-10-30T09:00:00"/>
    <s v="OK"/>
    <x v="1994"/>
    <s v="A00000028893"/>
    <s v="BATTELLE_epifluorProtocol_V3"/>
    <s v="automated image analysis"/>
    <n v="25"/>
    <m/>
    <n v="10"/>
    <n v="15"/>
    <n v="100"/>
    <n v="1136"/>
    <n v="327243"/>
    <n v="1.7"/>
    <s v=""/>
    <s v=""/>
    <s v="TuIbGgXF7vfcUnbShO1+tw=="/>
    <s v=""/>
    <s v="TuIbGgXF7vfeH3y1NAol+w=="/>
  </r>
  <r>
    <s v="NEON.D19.CARI.DP1.20138.001.amc_cellCounts.2018-10.expanded.20231228T183243Z.csv"/>
    <s v="6138becb-2c3c-494e-8699-60977c36bf69"/>
    <s v="Battelle Applied Genomics"/>
    <s v="D19"/>
    <x v="33"/>
    <s v="CARI.AOS.S2"/>
    <x v="1988"/>
    <d v="2019-01-14T09:00:00"/>
    <s v="OK"/>
    <x v="1995"/>
    <s v="A00000028899"/>
    <s v="BATTELLE_epifluorProtocol_V3"/>
    <s v="automated image analysis"/>
    <n v="25"/>
    <m/>
    <n v="10"/>
    <n v="15"/>
    <n v="100"/>
    <n v="980"/>
    <n v="282305"/>
    <n v="0.6"/>
    <s v=""/>
    <s v=""/>
    <s v="TuIbGgXF7vfcUnbShO1+tw=="/>
    <s v=""/>
    <s v="TuIbGgXF7vfeH3y1NAol+w=="/>
  </r>
  <r>
    <s v="NEON.D19.CARI.DP1.20138.001.amc_cellCounts.2019-01.expanded.20231227T192636Z.csv"/>
    <s v="6eac62ef-bf20-4470-8fb5-152ca63dc1e6"/>
    <s v="Battelle Applied Genomics"/>
    <s v="D19"/>
    <x v="33"/>
    <s v="CARI.AOS.reach"/>
    <x v="1989"/>
    <d v="2019-02-28T09:00:00"/>
    <s v="OK"/>
    <x v="1996"/>
    <s v="A00000028900"/>
    <s v="BATTELLE_epifluorProtocol_V3"/>
    <s v="automated image analysis"/>
    <n v="25"/>
    <m/>
    <n v="10"/>
    <n v="15"/>
    <n v="100"/>
    <n v="1762"/>
    <n v="507572"/>
    <n v="0.6"/>
    <s v=""/>
    <s v=""/>
    <s v="TuIbGgXF7vfcUnbShO1+tw=="/>
    <s v=""/>
    <s v="TuIbGgXF7vfeH3y1NAol+w=="/>
  </r>
  <r>
    <s v="NEON.D19.CARI.DP1.20138.001.amc_cellCounts.2019-03.expanded.20231227T164138Z.csv"/>
    <s v="8b050672-b102-4ac1-aa6d-2d295dfdbdce"/>
    <s v="Battelle Applied Genomics"/>
    <s v="D19"/>
    <x v="33"/>
    <s v="CARI.AOS.S2"/>
    <x v="1990"/>
    <d v="2019-05-07T09:00:00"/>
    <s v="OK"/>
    <x v="1997"/>
    <s v="A00000028912"/>
    <s v="BATTELLE_epifluorProtocol_V3"/>
    <s v="automated image analysis"/>
    <n v="25"/>
    <m/>
    <n v="10"/>
    <n v="15"/>
    <n v="100"/>
    <n v="963"/>
    <n v="277407"/>
    <m/>
    <s v=""/>
    <s v=""/>
    <s v="TuIbGgXF7vfcUnbShO1+tw=="/>
    <s v=""/>
    <s v="TuIbGgXF7vfeH3y1NAol+w=="/>
  </r>
  <r>
    <s v="NEON.D19.CARI.DP1.20138.001.amc_cellCounts.2019-04.expanded.20231227T163704Z.csv"/>
    <s v="5fbd64b4-1368-433c-8a35-1d112e5cf52a"/>
    <s v="Battelle Applied Genomics"/>
    <s v="D19"/>
    <x v="33"/>
    <s v="CARI.AOS.S2"/>
    <x v="1991"/>
    <d v="2019-05-30T09:00:00"/>
    <s v="OK"/>
    <x v="1998"/>
    <s v="A00000065309"/>
    <s v="BATTELLE_epifluorProtocol_V3"/>
    <s v="automated image analysis"/>
    <n v="25"/>
    <m/>
    <n v="10"/>
    <n v="10"/>
    <n v="100"/>
    <n v="1041"/>
    <n v="449815"/>
    <n v="1.7"/>
    <s v=""/>
    <s v=""/>
    <s v="TuIbGgXF7vf19myfWd/EhQ=="/>
    <s v=""/>
    <s v="vMLbKuU6fpEPi1m0ln3TkA=="/>
  </r>
  <r>
    <s v="NEON.D19.CARI.DP1.20138.001.amc_cellCounts.2019-05.expanded.20231227T170209Z.csv"/>
    <s v="5353258f-1ca0-4827-b048-f2631c8d1ca5"/>
    <s v="Battelle Applied Genomics"/>
    <s v="D19"/>
    <x v="33"/>
    <s v="CARI.AOS.S2"/>
    <x v="1992"/>
    <d v="2019-05-30T09:00:00"/>
    <s v="OK"/>
    <x v="1999"/>
    <s v="A00000065930"/>
    <s v="BATTELLE_epifluorProtocol_V3"/>
    <s v="automated image analysis"/>
    <n v="25"/>
    <m/>
    <n v="10"/>
    <n v="10"/>
    <n v="100"/>
    <n v="2295"/>
    <n v="991667"/>
    <n v="1.7"/>
    <s v=""/>
    <s v=""/>
    <s v="TuIbGgXF7vf19myfWd/EhQ=="/>
    <s v=""/>
    <s v="vMLbKuU6fpEPi1m0ln3TkA=="/>
  </r>
  <r>
    <s v="NEON.D19.CARI.DP1.20138.001.amc_cellCounts.2019-06.expanded.20231227T170244Z.csv"/>
    <s v="9b21db6e-0385-414f-a18c-ae7ae69b0568"/>
    <s v="Battelle Applied Genomics"/>
    <s v="D19"/>
    <x v="33"/>
    <s v="CARI.AOS.S2"/>
    <x v="1993"/>
    <d v="2019-07-29T09:00:00"/>
    <s v="OK"/>
    <x v="2000"/>
    <s v="A00000065942"/>
    <s v="BATTELLE_epifluorProtocol_V3"/>
    <s v="automated image analysis"/>
    <n v="25"/>
    <n v="10"/>
    <n v="10"/>
    <n v="10"/>
    <n v="100"/>
    <n v="3710"/>
    <n v="1603086"/>
    <n v="0.6"/>
    <s v=""/>
    <s v=""/>
    <s v="TuIbGgXF7vf19myfWd/EhQ=="/>
    <s v=""/>
    <s v="TuIbGgXF7vfeH3y1NAol+w=="/>
  </r>
  <r>
    <s v="NEON.D19.CARI.DP1.20138.001.amc_cellCounts.2019-07.expanded.20231227T182753Z.csv"/>
    <s v="a1a4bcc7-1bb1-4902-87eb-ac52a2a86736"/>
    <s v="Battelle Applied Genomics"/>
    <s v="D19"/>
    <x v="33"/>
    <s v="CARI.AOS.S2"/>
    <x v="1994"/>
    <d v="2019-09-11T09:00:00"/>
    <s v="OK"/>
    <x v="2001"/>
    <s v="A00000065943"/>
    <s v="BATTELLE_epifluorProtocol_V3"/>
    <s v="automated image analysis"/>
    <n v="25"/>
    <m/>
    <n v="10"/>
    <n v="10"/>
    <n v="100"/>
    <n v="303"/>
    <n v="130926"/>
    <n v="0.6"/>
    <s v=""/>
    <s v=""/>
    <s v="TuIbGgXF7vfeH3y1NAol+w=="/>
    <s v=""/>
    <s v="TuIbGgXF7vfeH3y1NAol+w=="/>
  </r>
  <r>
    <s v="NEON.D19.CARI.DP1.20138.001.amc_cellCounts.2019-07.expanded.20231227T182753Z.csv"/>
    <s v="b6076b4c-2896-4ef7-8938-42df45494947"/>
    <s v="Battelle Applied Genomics"/>
    <s v="D19"/>
    <x v="33"/>
    <s v="CARI.AOS.S2"/>
    <x v="1995"/>
    <d v="2019-09-11T09:00:00"/>
    <s v="OK"/>
    <x v="2002"/>
    <s v="A00000100572"/>
    <s v="BATTELLE_epifluorProtocol_V3"/>
    <s v="automated image analysis"/>
    <n v="25"/>
    <m/>
    <n v="10"/>
    <n v="10"/>
    <n v="100"/>
    <n v="616"/>
    <n v="266173"/>
    <n v="0.6"/>
    <s v=""/>
    <s v=""/>
    <s v="TuIbGgXF7vf19myfWd/EhQ=="/>
    <s v=""/>
    <s v="TuIbGgXF7vfeH3y1NAol+w=="/>
  </r>
  <r>
    <s v="NEON.D19.CARI.DP1.20138.001.amc_cellCounts.2019-08.expanded.20231227T184024Z.csv"/>
    <s v="e2613a0e-b219-4a5f-8c1e-39ad6cf02101"/>
    <s v="Battelle Applied Genomics"/>
    <s v="D19"/>
    <x v="33"/>
    <s v="CARI.AOS.S2"/>
    <x v="1996"/>
    <d v="2019-09-11T09:00:00"/>
    <s v="OK"/>
    <x v="2003"/>
    <s v="A00000100488"/>
    <s v="BATTELLE_epifluorProtocol_V3"/>
    <s v="automated image analysis"/>
    <n v="25"/>
    <m/>
    <n v="10"/>
    <n v="10"/>
    <n v="100"/>
    <n v="1190"/>
    <n v="514198"/>
    <n v="0.6"/>
    <s v=""/>
    <s v=""/>
    <s v="TuIbGgXF7vf19myfWd/EhQ=="/>
    <s v=""/>
    <s v="TuIbGgXF7vfeH3y1NAol+w=="/>
  </r>
  <r>
    <s v="NEON.D19.CARI.DP1.20138.001.amc_cellCounts.2019-09.expanded.20231227T172142Z.csv"/>
    <s v="b28d4b31-ec42-43cc-a4fe-cfb06ef471e3"/>
    <s v="Battelle Applied Genomics"/>
    <s v="D19"/>
    <x v="33"/>
    <s v="CARI.AOS.S2"/>
    <x v="1997"/>
    <d v="2019-10-28T09:00:00"/>
    <s v="OK"/>
    <x v="2004"/>
    <s v="A00000100576"/>
    <s v="BATTELLE_epifluorProtocol_V3"/>
    <s v="automated image analysis"/>
    <n v="25"/>
    <m/>
    <n v="10"/>
    <n v="10"/>
    <n v="100"/>
    <n v="1175"/>
    <n v="507716"/>
    <n v="1.1000000000000001"/>
    <s v=""/>
    <s v=""/>
    <s v="TuIbGgXF7vf19myfWd/EhQ=="/>
    <s v=""/>
    <s v="TuIbGgXF7vfeH3y1NAol+w=="/>
  </r>
  <r>
    <s v="NEON.D19.CARI.DP1.20138.001.amc_cellCounts.2019-10.expanded.20231227T165456Z.csv"/>
    <s v="43ddcf1f-49d7-4619-9ce5-3c7382aa4988"/>
    <s v="Battelle Applied Genomics"/>
    <s v="D19"/>
    <x v="33"/>
    <s v="CARI.AOS.S2"/>
    <x v="1998"/>
    <d v="2019-10-29T09:00:00"/>
    <s v="OK"/>
    <x v="2005"/>
    <s v="A00000101149"/>
    <s v="BATTELLE_epifluorProtocol_V3"/>
    <s v="automated image analysis"/>
    <n v="25"/>
    <m/>
    <n v="10"/>
    <n v="10"/>
    <n v="100"/>
    <n v="934"/>
    <n v="403580"/>
    <n v="1.1000000000000001"/>
    <s v=""/>
    <s v=""/>
    <s v="TuIbGgXF7vf19myfWd/EhQ=="/>
    <s v=""/>
    <s v="TuIbGgXF7vfeH3y1NAol+w=="/>
  </r>
  <r>
    <s v="NEON.D19.CARI.DP1.20138.001.amc_cellCounts.2019-11.expanded.20231227T175104Z.csv"/>
    <s v="e60f3c42-d635-4bbb-a60f-6178a9e7ba8d"/>
    <s v="Battelle Applied Genomics"/>
    <s v="D19"/>
    <x v="33"/>
    <s v="CARI.AOS.S2"/>
    <x v="1999"/>
    <d v="2020-01-02T09:00:00"/>
    <s v="Cold chain broken"/>
    <x v="2006"/>
    <s v="A00000101178"/>
    <s v="BATTELLE_epifluorProtocol_V4"/>
    <s v="automated image analysis"/>
    <n v="25"/>
    <m/>
    <n v="10"/>
    <n v="10"/>
    <n v="100"/>
    <n v="411"/>
    <n v="177593"/>
    <n v="2.9"/>
    <s v=""/>
    <s v="Sample arrived partially frozen. Sample was analyzed."/>
    <s v="TuIbGgXF7vfwmbH0HRfL8A=="/>
    <s v="TuIbGgXF7vfkyq5thAKFMA=="/>
    <s v="TuIbGgXF7vfkyq5thAKFMA=="/>
  </r>
  <r>
    <s v="NEON.D19.CARI.DP1.20138.001.amc_cellCounts.2019-12.expanded.20231227T170730Z.csv"/>
    <s v="c212101f-b67f-4646-b4bb-fcdd491b6d49"/>
    <s v="Battelle Applied Genomics"/>
    <s v="D19"/>
    <x v="33"/>
    <s v="CARI.AOS.S2"/>
    <x v="2000"/>
    <d v="2020-01-02T09:00:00"/>
    <s v="Cold chain broken"/>
    <x v="2007"/>
    <s v="A00000101188"/>
    <s v="BATTELLE_epifluorProtocol_V4"/>
    <s v="automated image analysis"/>
    <n v="25"/>
    <m/>
    <n v="10"/>
    <n v="10"/>
    <n v="100"/>
    <n v="716"/>
    <n v="309383"/>
    <m/>
    <s v=""/>
    <s v="Sample arrived partially frozen. Sample was analyzed."/>
    <s v="TuIbGgXF7vfwmbH0HRfL8A=="/>
    <s v=""/>
    <s v="TuIbGgXF7vfkyq5thAKFMA=="/>
  </r>
  <r>
    <s v="NEON.D19.CARI.DP1.20138.001.amc_cellCounts.2020-01.expanded.20231227T221254Z.csv"/>
    <s v="14017b73-1188-4367-9100-f7af42c4280c"/>
    <s v="Battelle Applied Genomics"/>
    <s v="D19"/>
    <x v="33"/>
    <s v="CARI.AOS.S2"/>
    <x v="2001"/>
    <d v="2020-03-12T09:00:00"/>
    <s v="OK"/>
    <x v="2008"/>
    <s v="A00000101196"/>
    <s v="BATTELLE_epifluorProtocol_V4"/>
    <s v="automated image analysis"/>
    <n v="25"/>
    <m/>
    <n v="10"/>
    <n v="10"/>
    <n v="100"/>
    <n v="2313"/>
    <n v="999444"/>
    <m/>
    <s v=""/>
    <s v=""/>
    <s v="TuIbGgXF7vfcUnbShO1+tw=="/>
    <s v=""/>
    <s v="TuIbGgXF7vfkyq5thAKFMA=="/>
  </r>
  <r>
    <s v="NEON.D19.CARI.DP1.20138.001.amc_cellCounts.2020-02.expanded.20231227T204913Z.csv"/>
    <s v="acd48d41-bac9-461f-bb2c-c2ec5b93e045"/>
    <s v="Battelle Applied Genomics"/>
    <s v="D19"/>
    <x v="33"/>
    <s v="CARI.AOS.S2"/>
    <x v="2002"/>
    <d v="2020-03-12T09:00:00"/>
    <s v="OK"/>
    <x v="2009"/>
    <s v="A00000102485"/>
    <s v="BATTELLE_epifluorProtocol_V4"/>
    <s v="automated image analysis"/>
    <n v="25"/>
    <m/>
    <n v="10"/>
    <n v="10"/>
    <n v="100"/>
    <n v="3313"/>
    <n v="1431543"/>
    <m/>
    <s v=""/>
    <s v=""/>
    <s v="TuIbGgXF7vfcUnbShO1+tw=="/>
    <s v=""/>
    <s v="TuIbGgXF7vfkyq5thAKFMA=="/>
  </r>
  <r>
    <s v="NEON.D19.CARI.DP1.20138.001.amc_cellCounts.2020-03.expanded.20231227T222008Z.csv"/>
    <s v="4106d0ba-bd09-4702-be90-e7910f347706"/>
    <s v="Battelle Applied Genomics"/>
    <s v="D19"/>
    <x v="33"/>
    <s v="CARI.AOS.S2"/>
    <x v="2003"/>
    <d v="2020-06-22T09:00:00"/>
    <s v="OK"/>
    <x v="2010"/>
    <s v="A00000102476"/>
    <s v="BATTELLE_epifluorProtocol_V4"/>
    <s v="automated image analysis"/>
    <n v="25"/>
    <m/>
    <n v="10"/>
    <n v="10"/>
    <n v="100"/>
    <n v="1311"/>
    <n v="566481"/>
    <m/>
    <s v=""/>
    <s v=""/>
    <s v="TuIbGgXF7vfwmbH0HRfL8A=="/>
    <s v=""/>
    <s v="TuIbGgXF7vfcUnbShO1+tw=="/>
  </r>
  <r>
    <s v="NEON.D19.CARI.DP1.20138.001.amc_cellCounts.2020-06.expanded.20231227T212340Z.csv"/>
    <s v="2a6a02ff-145f-4e54-a493-2c3ca508241c"/>
    <s v="Battelle Applied Genomics"/>
    <s v="D19"/>
    <x v="33"/>
    <s v="CARI.AOS.S2"/>
    <x v="2004"/>
    <d v="2020-06-22T09:00:00"/>
    <s v="OK"/>
    <x v="2011"/>
    <s v="A00000102423"/>
    <s v="BATTELLE_epifluorProtocol_V4"/>
    <s v="automated image analysis"/>
    <n v="25"/>
    <m/>
    <n v="10"/>
    <n v="10"/>
    <n v="100"/>
    <n v="217"/>
    <n v="93765"/>
    <m/>
    <s v=""/>
    <s v=""/>
    <s v="TuIbGgXF7vfwmbH0HRfL8A=="/>
    <s v=""/>
    <s v="TuIbGgXF7vfcUnbShO1+tw=="/>
  </r>
  <r>
    <s v="NEON.D19.CARI.DP1.20138.001.amc_cellCounts.2020-06.expanded.20231227T212340Z.csv"/>
    <s v="bd5d3009-2eb2-4ffb-86a7-c4a1f49f3102"/>
    <s v="Battelle Applied Genomics"/>
    <s v="D19"/>
    <x v="33"/>
    <s v="CARI.AOS.S2"/>
    <x v="2005"/>
    <d v="2020-08-25T09:00:00"/>
    <s v="OK"/>
    <x v="2012"/>
    <s v="A00000301389"/>
    <s v="BATTELLE_epifluorProtocol_V4"/>
    <s v="automated image analysis"/>
    <n v="25"/>
    <m/>
    <n v="10"/>
    <n v="10"/>
    <n v="100"/>
    <n v="401"/>
    <n v="173272"/>
    <m/>
    <s v=""/>
    <s v=""/>
    <s v="TuIbGgXF7vfwmbH0HRfL8A=="/>
    <s v=""/>
    <s v="TuIbGgXF7vfkyq5thAKFMA=="/>
  </r>
  <r>
    <s v="NEON.D19.CARI.DP1.20138.001.amc_cellCounts.2020-08.expanded.20231227T222745Z.csv"/>
    <s v="8ead7ed3-0aff-4e6c-9fe4-b3517b1d8e80"/>
    <s v="Battelle Applied Genomics"/>
    <s v="D19"/>
    <x v="33"/>
    <s v="CARI.AOS.S2"/>
    <x v="2006"/>
    <d v="2020-09-24T09:00:00"/>
    <s v="OK"/>
    <x v="2013"/>
    <s v="A00000301216"/>
    <s v="BATTELLE_epifluorProtocol_V4"/>
    <s v="automated image analysis"/>
    <n v="25"/>
    <m/>
    <n v="10"/>
    <n v="10"/>
    <n v="100"/>
    <n v="1018"/>
    <n v="439877"/>
    <m/>
    <s v=""/>
    <s v=""/>
    <s v="TuIbGgXF7vf19myfWd/EhQ=="/>
    <s v=""/>
    <s v="EpO2CC/Vy5ISfMKifWWP0Q=="/>
  </r>
  <r>
    <s v="NEON.D19.CARI.DP1.20138.001.amc_cellCounts.2020-08.expanded.20231227T222745Z.csv"/>
    <s v="78aa00f2-9a6b-46bc-87c3-3f2ce6f8bbe5"/>
    <s v="Battelle Applied Genomics"/>
    <s v="D19"/>
    <x v="33"/>
    <s v="CARI.AOS.S2"/>
    <x v="2007"/>
    <d v="2020-10-22T09:00:00"/>
    <s v="OK"/>
    <x v="2014"/>
    <s v="A00000304183"/>
    <s v="BATTELLE_epifluorProtocol_V4"/>
    <s v="automated image analysis"/>
    <n v="25"/>
    <m/>
    <n v="10"/>
    <n v="10"/>
    <n v="100"/>
    <n v="1264"/>
    <n v="546173"/>
    <n v="1.3"/>
    <s v=""/>
    <s v=""/>
    <s v="TuIbGgXF7vf19myfWd/EhQ=="/>
    <s v="TuIbGgXF7vfkyq5thAKFMA=="/>
    <s v="TuIbGgXF7vf19myfWd/EhQ=="/>
  </r>
  <r>
    <s v="NEON.D19.CARI.DP1.20138.001.amc_cellCounts.2020-10.expanded.20231227T213300Z.csv"/>
    <s v="9c499307-1f5f-4c34-824f-f83c5c9ae5ee"/>
    <s v="Battelle Applied Genomics"/>
    <s v="D19"/>
    <x v="33"/>
    <s v="CARI.AOS.S2"/>
    <x v="2008"/>
    <d v="2020-12-29T09:00:00"/>
    <s v="OK"/>
    <x v="2015"/>
    <s v="A00000065959"/>
    <s v="BATTELLE_epifluorProtocol_V4"/>
    <s v="automated image analysis"/>
    <n v="25"/>
    <m/>
    <n v="10"/>
    <n v="10"/>
    <n v="100"/>
    <n v="174"/>
    <n v="75185"/>
    <m/>
    <s v=""/>
    <s v=""/>
    <s v="TuIbGgXF7vcxFNi0e8oPZg=="/>
    <s v=""/>
    <s v="TuIbGgXF7vfkyq5thAKFMA=="/>
  </r>
  <r>
    <s v="NEON.D19.CARI.DP1.20138.001.amc_cellCounts.2020-11.expanded.20231227T215005Z.csv"/>
    <s v="da2b5aad-7dcf-4dc7-a820-926f1ef41612"/>
    <s v="Battelle Applied Genomics"/>
    <s v="D19"/>
    <x v="33"/>
    <s v="CARI.AOS.S2"/>
    <x v="2009"/>
    <d v="2020-12-29T09:00:00"/>
    <s v="OK"/>
    <x v="2016"/>
    <s v="A00000304894"/>
    <s v="BATTELLE_epifluorProtocol_V4"/>
    <s v="automated image analysis"/>
    <n v="25"/>
    <m/>
    <n v="10"/>
    <n v="10"/>
    <n v="100"/>
    <n v="396"/>
    <n v="171111"/>
    <n v="2"/>
    <s v=""/>
    <s v=""/>
    <s v="TuIbGgXF7vcxFNi0e8oPZg=="/>
    <s v="TuIbGgXF7vfkyq5thAKFMA=="/>
    <s v="TuIbGgXF7vfkyq5thAKFMA=="/>
  </r>
  <r>
    <s v="NEON.D19.CARI.DP1.20138.001.amc_cellCounts.2020-12.expanded.20231227T205303Z.csv"/>
    <s v="cab91340-7ab7-4ae7-9168-85c7c873397b"/>
    <s v="Battelle Applied Genomics"/>
    <s v="D19"/>
    <x v="33"/>
    <s v="CARI.AOS.S2"/>
    <x v="2010"/>
    <d v="2020-12-29T09:00:00"/>
    <s v="OK"/>
    <x v="2017"/>
    <s v="A00000304924"/>
    <s v="BATTELLE_epifluorProtocol_V4"/>
    <s v="automated image analysis"/>
    <n v="25"/>
    <m/>
    <n v="10"/>
    <n v="10"/>
    <n v="100"/>
    <n v="284"/>
    <n v="122716"/>
    <m/>
    <s v=""/>
    <s v=""/>
    <s v="TuIbGgXF7vcxFNi0e8oPZg=="/>
    <s v=""/>
    <s v="TuIbGgXF7vfkyq5thAKFMA=="/>
  </r>
  <r>
    <s v="NEON.D19.CARI.DP1.20138.001.amc_cellCounts.2021-01.expanded.20231227T234957Z.csv"/>
    <s v="7eb9786a-b7aa-474b-b332-7fde2d5afc96"/>
    <s v="Battelle Applied Genomics"/>
    <s v="D19"/>
    <x v="33"/>
    <s v="CARI.AOS.S2"/>
    <x v="2011"/>
    <d v="2021-02-18T09:00:00"/>
    <s v="OK"/>
    <x v="2018"/>
    <s v="A00000304919"/>
    <s v="BATTELLE_epifluorProtocol_V4"/>
    <s v="automated image analysis"/>
    <n v="25"/>
    <m/>
    <n v="10"/>
    <n v="10"/>
    <n v="100"/>
    <n v="202"/>
    <n v="87284"/>
    <n v="1.6"/>
    <s v=""/>
    <s v=""/>
    <s v="TuIbGgXF7vcxFNi0e8oPZg=="/>
    <s v="TuIbGgXF7vfeH3y1NAol+w=="/>
    <s v="Rp+aIsSto+A="/>
  </r>
  <r>
    <s v="NEON.D19.CARI.DP1.20138.001.amc_cellCounts.2021-02.expanded.20231228T010443Z.csv"/>
    <s v="b3a643fd-0cb3-4a3b-83e2-fb24f809d123"/>
    <s v="Battelle Applied Genomics"/>
    <s v="D19"/>
    <x v="33"/>
    <s v="CARI.AOS.S2"/>
    <x v="2012"/>
    <d v="2021-02-18T09:00:00"/>
    <s v="OK"/>
    <x v="2019"/>
    <s v="A00000065960"/>
    <s v="BATTELLE_epifluorProtocol_V4"/>
    <s v="automated image analysis"/>
    <n v="25"/>
    <m/>
    <n v="10"/>
    <n v="10"/>
    <n v="100"/>
    <n v="476"/>
    <n v="205679"/>
    <m/>
    <s v=""/>
    <s v=""/>
    <s v="TuIbGgXF7vcxFNi0e8oPZg=="/>
    <s v=""/>
    <s v="Rp+aIsSto+A="/>
  </r>
  <r>
    <s v="NEON.D19.CARI.DP1.20138.001.amc_cellCounts.2021-03.expanded.20231227T234351Z.csv"/>
    <s v="14ed22e4-f51a-4332-93c6-42c79a269fe6"/>
    <s v="Battelle Applied Genomics"/>
    <s v="D19"/>
    <x v="33"/>
    <s v="CARI.AOS.S2"/>
    <x v="2013"/>
    <d v="2021-06-07T09:00:00"/>
    <s v="OK"/>
    <x v="2020"/>
    <s v="A00000065939"/>
    <s v="BATTELLE_epifluorProtocol_V4"/>
    <s v="automated image analysis"/>
    <n v="25"/>
    <m/>
    <n v="10"/>
    <n v="10"/>
    <n v="100"/>
    <n v="386"/>
    <n v="166790"/>
    <m/>
    <s v=""/>
    <s v=""/>
    <s v="TuIbGgXF7vfcUnbShO1+tw=="/>
    <s v=""/>
    <s v="TuIbGgXF7vf4scFP2EHD/A=="/>
  </r>
  <r>
    <s v="NEON.D19.CARI.DP1.20138.001.amc_cellCounts.2021-04.expanded.20231228T000540Z.csv"/>
    <s v="94be489c-53ae-49ea-b6ea-34bbeaf2706e"/>
    <s v="Battelle Applied Genomics"/>
    <s v="D19"/>
    <x v="33"/>
    <s v="CARI.AOS.S2"/>
    <x v="2014"/>
    <d v="2021-06-07T09:00:00"/>
    <s v="OK"/>
    <x v="2021"/>
    <s v="A00000317357"/>
    <s v="BATTELLE_epifluorProtocol_V4"/>
    <s v="automated image analysis"/>
    <n v="25"/>
    <m/>
    <n v="10"/>
    <n v="10"/>
    <n v="100"/>
    <n v="348"/>
    <n v="150370"/>
    <m/>
    <s v=""/>
    <s v=""/>
    <s v="TuIbGgXF7vfcUnbShO1+tw=="/>
    <s v=""/>
    <s v="TuIbGgXF7vf4scFP2EHD/A=="/>
  </r>
  <r>
    <s v="NEON.D19.CARI.DP1.20138.001.amc_cellCounts.2021-05.expanded.20231228T002323Z.csv"/>
    <s v="5bf27877-d16f-4981-8aee-3f66d41baf78"/>
    <s v="Battelle Applied Genomics"/>
    <s v="D19"/>
    <x v="33"/>
    <s v="CARI.AOS.S2"/>
    <x v="2015"/>
    <d v="2021-07-19T09:00:00"/>
    <s v="OK"/>
    <x v="2022"/>
    <s v="A00000317695"/>
    <s v="BATTELLE_epifluorProtocol_V4"/>
    <s v="automated image analysis"/>
    <n v="25"/>
    <m/>
    <n v="10"/>
    <n v="10"/>
    <n v="100"/>
    <n v="1060"/>
    <n v="458025"/>
    <n v="1.9"/>
    <s v=""/>
    <s v=""/>
    <s v="TuIbGgXF7vfcUnbShO1+tw=="/>
    <s v="TuIbGgXF7vfeH3y1NAol+w=="/>
    <s v="TuIbGgXF7vf4scFP2EHD/A=="/>
  </r>
  <r>
    <s v="NEON.D19.CARI.DP1.20138.001.amc_cellCounts.2021-06.expanded.20231227T235120Z.csv"/>
    <s v="299a70fc-3209-4a26-b2a0-771e42a22e23"/>
    <s v="Battelle Applied Genomics"/>
    <s v="D19"/>
    <x v="33"/>
    <s v="CARI.AOS.S2"/>
    <x v="2016"/>
    <d v="2021-07-19T09:00:00"/>
    <s v="OK"/>
    <x v="2023"/>
    <s v="A00000306503"/>
    <s v="BATTELLE_epifluorProtocol_V4"/>
    <s v="automated image analysis"/>
    <n v="25"/>
    <m/>
    <n v="10"/>
    <n v="10"/>
    <n v="100"/>
    <n v="1058"/>
    <n v="457160"/>
    <m/>
    <s v=""/>
    <s v=""/>
    <s v="TuIbGgXF7vfcUnbShO1+tw=="/>
    <s v=""/>
    <s v="TuIbGgXF7vf4scFP2EHD/A=="/>
  </r>
  <r>
    <s v="NEON.D19.CARI.DP1.20138.001.amc_cellCounts.2021-07.expanded.20231228T013344Z.csv"/>
    <s v="8f7e8154-2869-458d-a757-1e24dd97390e"/>
    <s v="Battelle Applied Genomics"/>
    <s v="D19"/>
    <x v="33"/>
    <s v="CARI.AOS.S2"/>
    <x v="2017"/>
    <d v="2021-08-24T09:00:00"/>
    <s v="OK"/>
    <x v="2024"/>
    <s v="A00000065925"/>
    <s v="BATTELLE_epifluorProtocol_V5"/>
    <s v="automated image analysis"/>
    <n v="25"/>
    <m/>
    <n v="11"/>
    <n v="10"/>
    <n v="100"/>
    <n v="688"/>
    <n v="270258"/>
    <m/>
    <s v=""/>
    <s v=""/>
    <s v="TuIbGgXF7vfcUnbShO1+tw=="/>
    <s v=""/>
    <s v="TuIbGgXF7vf4scFP2EHD/A=="/>
  </r>
  <r>
    <s v="NEON.D19.CARI.DP1.20138.001.amc_cellCounts.2021-07.expanded.20231228T013344Z.csv"/>
    <s v="473eda60-85a5-4f22-89a2-b0484f1ac3dc"/>
    <s v="Battelle Applied Genomics"/>
    <s v="D19"/>
    <x v="33"/>
    <s v="CARI.AOS.S2"/>
    <x v="2018"/>
    <d v="2021-08-24T09:00:00"/>
    <s v="OK"/>
    <x v="2025"/>
    <s v="A00000065946"/>
    <s v="BATTELLE_epifluorProtocol_V5"/>
    <s v="automated image analysis"/>
    <n v="25"/>
    <m/>
    <n v="10"/>
    <n v="10"/>
    <n v="100"/>
    <n v="633"/>
    <n v="273519"/>
    <m/>
    <s v=""/>
    <s v=""/>
    <s v="TuIbGgXF7vfcUnbShO1+tw=="/>
    <s v=""/>
    <s v="TuIbGgXF7vf4scFP2EHD/A=="/>
  </r>
  <r>
    <s v="NEON.D19.CARI.DP1.20138.001.amc_cellCounts.2021-08.expanded.20231228T001043Z.csv"/>
    <s v="85272b2c-f6f5-4a0b-823e-c77dd8736d20"/>
    <s v="Battelle Applied Genomics"/>
    <s v="D19"/>
    <x v="33"/>
    <s v="CARI.AOS.S2"/>
    <x v="2019"/>
    <d v="2021-11-03T09:00:00"/>
    <s v="OK"/>
    <x v="2026"/>
    <s v="A00000308186"/>
    <s v="BATTELLE_epifluorProtocol_V5"/>
    <s v="automated image analysis"/>
    <n v="25"/>
    <m/>
    <n v="10"/>
    <n v="10"/>
    <n v="100"/>
    <n v="826"/>
    <n v="357000"/>
    <m/>
    <s v=""/>
    <s v=""/>
    <s v="TuIbGgXF7vfcUnbShO1+tw=="/>
    <s v=""/>
    <s v="TuIbGgXF7vdE1jDCPRrABw=="/>
  </r>
  <r>
    <s v="NEON.D19.CARI.DP1.20138.001.amc_cellCounts.2021-09.expanded.20231228T000308Z.csv"/>
    <s v="75fd8ce2-da6f-482b-89bd-c3d2c48f0507"/>
    <s v="Battelle Applied Genomics"/>
    <s v="D19"/>
    <x v="33"/>
    <s v="CARI.AOS.S2"/>
    <x v="2020"/>
    <d v="2021-11-03T09:00:00"/>
    <s v="OK"/>
    <x v="2027"/>
    <s v="A00000065947"/>
    <s v="BATTELLE_epifluorProtocol_V5"/>
    <s v="automated image analysis"/>
    <n v="25"/>
    <m/>
    <n v="10"/>
    <n v="10"/>
    <n v="100"/>
    <n v="484"/>
    <n v="209000"/>
    <m/>
    <s v=""/>
    <s v=""/>
    <s v="TuIbGgXF7vfcUnbShO1+tw=="/>
    <s v=""/>
    <s v="TuIbGgXF7vdE1jDCPRrABw=="/>
  </r>
  <r>
    <s v="NEON.D19.CARI.DP1.20138.001.amc_cellCounts.2021-11.expanded.20231228T013906Z.csv"/>
    <s v="6da28da4-a138-4609-a24a-f08ab75b43c9"/>
    <s v="Battelle Applied Genomics"/>
    <s v="D19"/>
    <x v="33"/>
    <s v="CARI.AOS.S2"/>
    <x v="2021"/>
    <d v="2022-01-12T09:00:00"/>
    <s v="OK"/>
    <x v="2028"/>
    <s v="A00000305004"/>
    <s v="BATTELLE_epifluorProtocol_V6"/>
    <s v="automated image analysis"/>
    <n v="25"/>
    <m/>
    <n v="10"/>
    <n v="10"/>
    <n v="100"/>
    <n v="308"/>
    <n v="133086"/>
    <m/>
    <s v=""/>
    <s v=""/>
    <s v="TuIbGgXF7vfcUnbShO1+tw=="/>
    <s v=""/>
    <s v="TuIbGgXF7vfeH3y1NAol+w=="/>
  </r>
  <r>
    <s v="NEON.D19.CARI.DP1.20138.001.amc_cellCounts.2022-01.expanded.20231229T053249Z.csv"/>
    <s v="bc191514-a8bb-4e31-9062-296ff3fd9bf5"/>
    <s v="Battelle Applied Genomics"/>
    <s v="D19"/>
    <x v="33"/>
    <s v="CARI.AOS.S2"/>
    <x v="2022"/>
    <d v="2022-03-09T09:00:00"/>
    <s v="OK"/>
    <x v="2029"/>
    <s v="A00000065927"/>
    <s v="BATTELLE_epifluorProtocol_V6"/>
    <s v="automated image analysis"/>
    <n v="25"/>
    <m/>
    <n v="10"/>
    <n v="10"/>
    <n v="100"/>
    <n v="276"/>
    <n v="119259"/>
    <m/>
    <s v=""/>
    <s v=""/>
    <s v="TuIbGgXF7vfcUnbShO1+tw=="/>
    <s v=""/>
    <s v="TuIbGgXF7vfzrVbmyJtLCA=="/>
  </r>
  <r>
    <s v="NEON.D19.CARI.DP1.20138.001.amc_cellCounts.2022-02.expanded.20231229T055631Z.csv"/>
    <s v="1c597030-e8ee-41ef-be69-676de69a3d7f"/>
    <s v="Battelle Applied Genomics"/>
    <s v="D19"/>
    <x v="33"/>
    <s v="CARI.AOS.S2"/>
    <x v="2023"/>
    <d v="2022-03-09T09:00:00"/>
    <s v="OK"/>
    <x v="2030"/>
    <s v="A00000065929"/>
    <s v="BATTELLE_epifluorProtocol_V6"/>
    <s v="automated image analysis"/>
    <n v="25"/>
    <m/>
    <n v="10"/>
    <n v="10"/>
    <n v="100"/>
    <n v="445"/>
    <n v="192284"/>
    <m/>
    <s v=""/>
    <s v=""/>
    <s v="TuIbGgXF7vfcUnbShO1+tw=="/>
    <s v=""/>
    <s v="TuIbGgXF7vfzrVbmyJtLCA=="/>
  </r>
  <r>
    <s v="NEON.D19.CARI.DP1.20138.001.amc_cellCounts.2022-03.expanded.20231229T060530Z.csv"/>
    <s v="86f4d921-64dc-40e6-a6be-f4bba7a9abed"/>
    <s v="Battelle Applied Genomics"/>
    <s v="D19"/>
    <x v="33"/>
    <s v="CARI.AOS.S2"/>
    <x v="2024"/>
    <d v="2022-04-19T09:00:00"/>
    <s v="OK"/>
    <x v="2031"/>
    <s v="A00000102911"/>
    <s v="BATTELLE_epifluorProtocol_V6"/>
    <s v="automated image analysis"/>
    <n v="25"/>
    <m/>
    <n v="10"/>
    <n v="10"/>
    <n v="100"/>
    <n v="444"/>
    <n v="191852"/>
    <m/>
    <s v=""/>
    <s v=""/>
    <s v="TuIbGgXF7vfcUnbShO1+tw=="/>
    <s v=""/>
    <s v="TuIbGgXF7vf4scFP2EHD/A=="/>
  </r>
  <r>
    <s v="NEON.D19.CARI.DP1.20138.001.amc_cellCounts.2022-04.expanded.20231229T042613Z.csv"/>
    <s v="95a54b70-3f6f-43a3-8e8f-ec2286259acc"/>
    <s v="Battelle Applied Genomics"/>
    <s v="D19"/>
    <x v="33"/>
    <s v="CARI.AOS.S2"/>
    <x v="2025"/>
    <d v="2022-04-19T09:00:00"/>
    <s v="OK"/>
    <x v="2032"/>
    <s v="A00000102907"/>
    <s v="BATTELLE_epifluorProtocol_V6"/>
    <s v="automated image analysis"/>
    <n v="25"/>
    <m/>
    <n v="10"/>
    <n v="10"/>
    <n v="100"/>
    <n v="523"/>
    <n v="225988"/>
    <m/>
    <s v=""/>
    <s v=""/>
    <s v="TuIbGgXF7vfcUnbShO1+tw=="/>
    <s v=""/>
    <s v="TuIbGgXF7vf4scFP2EHD/A=="/>
  </r>
  <r>
    <s v="NEON.D19.CARI.DP1.20138.001.amc_cellCounts.2022-05.expanded.20231229T055431Z.csv"/>
    <s v="7ee4e19a-e6d8-4d85-be4f-76b07e51b264"/>
    <s v="Battelle Applied Genomics"/>
    <s v="D19"/>
    <x v="33"/>
    <s v="CARI.AOS.S2"/>
    <x v="2026"/>
    <d v="2022-07-13T09:00:00"/>
    <s v="OK"/>
    <x v="2033"/>
    <s v="A00000103103"/>
    <s v="BATTELLE_epifluorProtocol_V6"/>
    <s v="automated image analysis"/>
    <n v="25"/>
    <n v="100"/>
    <n v="10"/>
    <n v="10"/>
    <n v="100"/>
    <n v="36900"/>
    <n v="15944444"/>
    <n v="1.4"/>
    <s v=""/>
    <s v=""/>
    <s v="TuIbGgXF7vf5QN6lKJFDaA=="/>
    <s v="TuIbGgXF7vfeH3y1NAol+w=="/>
    <s v="BysyfNt9FTx4abQhwdG2uA=="/>
  </r>
  <r>
    <s v="NEON.D19.CARI.DP1.20138.001.amc_cellCounts.2022-06.expanded.20231229T042710Z.csv"/>
    <s v="9989dcef-c7bf-416f-96cc-69cd7615e9be"/>
    <s v="Battelle Applied Genomics"/>
    <s v="D19"/>
    <x v="33"/>
    <s v="CARI.AOS.S2"/>
    <x v="2027"/>
    <d v="2022-07-13T09:00:00"/>
    <s v="OK"/>
    <x v="2034"/>
    <s v="A00000103129"/>
    <s v="BATTELLE_epifluorProtocol_V6"/>
    <s v="automated image analysis"/>
    <n v="25"/>
    <m/>
    <n v="10"/>
    <n v="10"/>
    <n v="100"/>
    <n v="1421"/>
    <n v="614012"/>
    <m/>
    <s v=""/>
    <s v=""/>
    <s v="TuIbGgXF7vf19myfWd/EhQ=="/>
    <s v=""/>
    <s v="BysyfNt9FTx4abQhwdG2uA=="/>
  </r>
  <r>
    <s v="NEON.D19.CARI.DP1.20138.001.amc_cellCounts.2022-07.expanded.20231229T035328Z.csv"/>
    <s v="497cc30c-d441-4211-9a70-17e34a2d15bc"/>
    <s v="Battelle Applied Genomics"/>
    <s v="D19"/>
    <x v="33"/>
    <s v="CARI.AOS.S2"/>
    <x v="2028"/>
    <d v="2022-09-27T09:00:00"/>
    <s v="OK"/>
    <x v="2035"/>
    <s v="A00000349298"/>
    <s v="BATTELLE_epifluorProtocol_V6"/>
    <s v="automated image analysis"/>
    <n v="25"/>
    <m/>
    <n v="10"/>
    <n v="10"/>
    <n v="100"/>
    <n v="512"/>
    <n v="221235"/>
    <n v="2.7"/>
    <s v=""/>
    <s v=""/>
    <s v="TuIbGgXF7vf5QN6lKJFDaA=="/>
    <s v="TuIbGgXF7vfeH3y1NAol+w=="/>
    <s v="vMLbKuU6fpGyD/cyS7JBqg=="/>
  </r>
  <r>
    <s v="NEON.D19.CARI.DP1.20138.001.amc_cellCounts.2022-08.expanded.20231229T050850Z.csv"/>
    <s v="9d8b9d71-2b13-4b4e-b32b-9a0bd3c7da03"/>
    <s v="Battelle Memorial Institute"/>
    <s v="D19"/>
    <x v="33"/>
    <s v="CARI.AOS.S2"/>
    <x v="2029"/>
    <d v="2022-11-30T09:00:00"/>
    <s v="OK"/>
    <x v="2036"/>
    <s v="A00000349306"/>
    <s v="BATTELLE_epifluorProtocol_V6"/>
    <s v="automated image analysis"/>
    <n v="25"/>
    <m/>
    <n v="10"/>
    <n v="10"/>
    <n v="100"/>
    <n v="699"/>
    <n v="302037"/>
    <n v="0.7"/>
    <s v=""/>
    <s v=""/>
    <s v="AvTWY8HWm8s="/>
    <s v="TuIbGgXF7vfeH3y1NAol+w=="/>
    <s v="TuIbGgXF7vf4scFP2EHD/A=="/>
  </r>
  <r>
    <s v="NEON.D19.CARI.DP1.20138.001.amc_cellCounts.2022-09.expanded.20231229T045818Z.csv"/>
    <s v="fa44e85a-b555-448a-a7cb-8f294c908512"/>
    <s v="Battelle Memorial Institute"/>
    <s v="D19"/>
    <x v="33"/>
    <s v="CARI.AOS.S2"/>
    <x v="2030"/>
    <d v="2022-12-20T09:00:00"/>
    <s v="OK"/>
    <x v="2037"/>
    <s v="A00000349861"/>
    <s v="BATTELLE_epifluorProtocol_V6"/>
    <s v="manual image analysis"/>
    <n v="25"/>
    <m/>
    <n v="10"/>
    <n v="10"/>
    <n v="100"/>
    <n v="215"/>
    <n v="92901"/>
    <n v="2.7"/>
    <s v=""/>
    <s v=""/>
    <s v="TuIbGgXF7vfwmbH0HRfL8A=="/>
    <s v="TuIbGgXF7vf5QN6lKJFDaA=="/>
    <s v="TuIbGgXF7vdcmSCYVrPGNQ=="/>
  </r>
  <r>
    <s v="NEON.D19.CARI.DP1.20138.001.amc_cellCounts.2022-10.expanded.20231229T044338Z.csv"/>
    <s v="fa3d4465-89b2-41c1-951d-231460fbc63b"/>
    <s v="Battelle Memorial Institute"/>
    <s v="D19"/>
    <x v="33"/>
    <s v="CARI.AOS.S2"/>
    <x v="2031"/>
    <d v="2022-11-30T09:00:00"/>
    <s v="OK"/>
    <x v="2038"/>
    <s v="A00000350127"/>
    <s v="BATTELLE_epifluorProtocol_V6"/>
    <s v="automated image analysis"/>
    <n v="25"/>
    <m/>
    <n v="10"/>
    <n v="10"/>
    <n v="100"/>
    <n v="177"/>
    <n v="76481"/>
    <m/>
    <s v=""/>
    <s v=""/>
    <s v="AvTWY8HWm8s="/>
    <s v=""/>
    <s v="TuIbGgXF7vf4scFP2EHD/A=="/>
  </r>
  <r>
    <s v="NEON.D19.CARI.DP1.20138.001.amc_cellCounts.2022-11.expanded.20231229T040251Z.csv"/>
    <s v="bb3927e2-b3b0-41d0-99da-cadf460be75a"/>
    <s v="Battelle Memorial Institute"/>
    <s v="D19"/>
    <x v="33"/>
    <s v="CARI.AOS.S2"/>
    <x v="2032"/>
    <d v="2022-12-28T09:00:00"/>
    <s v="OK"/>
    <x v="2039"/>
    <s v="A00000350103"/>
    <s v="BATTELLE_epifluorProtocol_V6"/>
    <s v="automated image analysis"/>
    <n v="25"/>
    <m/>
    <n v="10"/>
    <n v="10"/>
    <n v="100"/>
    <n v="587"/>
    <n v="253642"/>
    <m/>
    <s v=""/>
    <s v=""/>
    <s v="TuIbGgXF7vf5QN6lKJFDaA=="/>
    <s v=""/>
    <s v="TuIbGgXF7veYUpf7WiRmmg=="/>
  </r>
  <r>
    <s v="NEON.D19.CARI.DP1.20138.001.amc_cellCounts.2022-11.expanded.20231229T040251Z.csv"/>
    <s v="e1b6528c-12f9-4881-8054-b65218af1e46"/>
    <s v="Battelle Memorial Institute"/>
    <s v="D19"/>
    <x v="33"/>
    <s v="CARI.AOS.S2"/>
    <x v="2033"/>
    <d v="2022-12-27T09:00:00"/>
    <s v="OK"/>
    <x v="2040"/>
    <s v="A00000350120"/>
    <s v="BATTELLE_epifluorProtocol_V6"/>
    <s v="automated image analysis"/>
    <n v="25"/>
    <m/>
    <n v="10"/>
    <n v="10"/>
    <n v="100"/>
    <n v="425"/>
    <n v="183642"/>
    <m/>
    <s v=""/>
    <s v=""/>
    <s v="TuIbGgXF7vf5QN6lKJFDaA=="/>
    <s v=""/>
    <s v="TuIbGgXF7veYUpf7WiRmmg=="/>
  </r>
  <r>
    <s v="NEON.D19.CARI.DP1.20138.001.amc_cellCounts.2023-01.expanded.20231229T153746Z.csv"/>
    <s v="1705f320-7a55-4554-ac6f-c2c5b339a6f2"/>
    <s v="Battelle Memorial Institute"/>
    <s v="D19"/>
    <x v="33"/>
    <s v="CARI.AOS.S2"/>
    <x v="2034"/>
    <d v="2023-02-21T09:00:00"/>
    <s v="Other (describe in remarks)"/>
    <x v="2041"/>
    <s v="A00000350135"/>
    <s v="BATTELLE_epifluorProtocol_V6"/>
    <s v="automated image analysis"/>
    <n v="25"/>
    <m/>
    <n v="10"/>
    <n v="10"/>
    <n v="100"/>
    <n v="191"/>
    <n v="82531"/>
    <m/>
    <s v=""/>
    <s v="sample arrived frozen but analyzable"/>
    <s v="TuIbGgXF7vf5QN6lKJFDaA=="/>
    <s v=""/>
    <s v="TuIbGgXF7vfwmbH0HRfL8A=="/>
  </r>
  <r>
    <s v="NEON.D19.CARI.DP1.20138.001.amc_cellCounts.2023-02.expanded.20231229T152436Z.csv"/>
    <s v="68204b7a-82fc-467e-adc9-5bbe0e46becb"/>
    <s v="Battelle Memorial Institute"/>
    <s v="D19"/>
    <x v="33"/>
    <s v="CARI.AOS.S2"/>
    <x v="2035"/>
    <d v="2023-02-21T09:00:00"/>
    <s v="Other (describe in remarks)"/>
    <x v="2042"/>
    <s v="A00000350171"/>
    <s v="BATTELLE_epifluorProtocol_V6"/>
    <s v="automated image analysis"/>
    <n v="25"/>
    <m/>
    <n v="10"/>
    <n v="10"/>
    <n v="100"/>
    <n v="176"/>
    <n v="76049"/>
    <n v="2.2000000000000002"/>
    <s v=""/>
    <s v="sample arrived frozen but analyzable"/>
    <s v="TuIbGgXF7vf5QN6lKJFDaA=="/>
    <s v="TuIbGgXF7vfwmbH0HRfL8A=="/>
    <s v="TuIbGgXF7vfwmbH0HRfL8A=="/>
  </r>
  <r>
    <s v="NEON.D19.CARI.DP1.20138.001.amc_cellCounts.2023-03.expanded.20231229T170203Z.csv"/>
    <s v="c891326a-9e8b-4fb3-93ee-426f88c6f8dd"/>
    <s v="Battelle Memorial Institute"/>
    <s v="D19"/>
    <x v="33"/>
    <s v="CARI.AOS.S2"/>
    <x v="2036"/>
    <d v="2023-04-20T09:00:00"/>
    <s v="OK"/>
    <x v="2043"/>
    <s v="A00000427165"/>
    <s v="BATTELLE_epifluorProtocol_V6"/>
    <s v="automated image analysis"/>
    <n v="25"/>
    <m/>
    <n v="10"/>
    <n v="10"/>
    <n v="100"/>
    <n v="734"/>
    <n v="317160"/>
    <n v="1.1000000000000001"/>
    <s v=""/>
    <s v=""/>
    <s v="TuIbGgXF7vevZb0caRpZAQ=="/>
    <s v="TuIbGgXF7vfwmbH0HRfL8A=="/>
    <s v="rPqccj/pzkc="/>
  </r>
  <r>
    <s v="NEON.D19.CARI.DP1.20138.001.amc_cellCounts.2023-04.expanded.20231229T154406Z.csv"/>
    <s v="de92befc-3af7-4d23-b28c-3da6fd736e32"/>
    <s v="Battelle Memorial Institute"/>
    <s v="D19"/>
    <x v="33"/>
    <s v="CARI.AOS.S2"/>
    <x v="2037"/>
    <d v="2023-04-20T09:00:00"/>
    <s v="OK"/>
    <x v="2044"/>
    <s v="A00000427187"/>
    <s v="BATTELLE_epifluorProtocol_V6"/>
    <s v="automated image analysis"/>
    <n v="25"/>
    <m/>
    <n v="10"/>
    <n v="10"/>
    <n v="100"/>
    <n v="378"/>
    <n v="163333"/>
    <n v="1.5"/>
    <s v=""/>
    <s v=""/>
    <s v="1Zxf9olF/8M="/>
    <s v="TuIbGgXF7vfwmbH0HRfL8A=="/>
    <s v="rPqccj/pzkc="/>
  </r>
  <r>
    <s v="NEON.D19.CARI.DP1.20138.001.amc_cellCounts.2023-05.expanded.20231229T162522Z.csv"/>
    <s v="8ca0cbdb-422a-415f-a174-26ae42b9a549"/>
    <s v="Battelle Memorial Institute"/>
    <s v="D19"/>
    <x v="33"/>
    <s v="CARI.AOS.S2"/>
    <x v="2038"/>
    <d v="2023-06-27T09:00:00"/>
    <s v="Other (describe in remarks)"/>
    <x v="2045"/>
    <s v="A00000427192"/>
    <s v="BATTELLE_epifluorProtocol_V6"/>
    <s v="automated image analysis"/>
    <n v="25"/>
    <n v="10"/>
    <n v="10"/>
    <n v="10"/>
    <n v="100"/>
    <n v="3340"/>
    <n v="1443210"/>
    <n v="1.6"/>
    <s v=""/>
    <s v="Sample arrived frozen but analzyable"/>
    <s v="TuIbGgXF7vfcUnbShO1+tw=="/>
    <s v="TuIbGgXF7vfwmbH0HRfL8A=="/>
    <s v="TuIbGgXF7vddZA8cyd4AGQ=="/>
  </r>
  <r>
    <m/>
    <m/>
    <m/>
    <m/>
    <x v="34"/>
    <m/>
    <x v="2039"/>
    <m/>
    <m/>
    <x v="2046"/>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C8D771-D53D-4B90-925F-0AF166138897}"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410" firstHeaderRow="1" firstDataRow="1" firstDataCol="1"/>
  <pivotFields count="29">
    <pivotField showAll="0"/>
    <pivotField showAll="0"/>
    <pivotField showAll="0"/>
    <pivotField showAll="0"/>
    <pivotField axis="axisRow" showAll="0">
      <items count="36">
        <item x="19"/>
        <item x="3"/>
        <item x="29"/>
        <item x="22"/>
        <item x="20"/>
        <item x="14"/>
        <item x="33"/>
        <item x="23"/>
        <item x="8"/>
        <item x="6"/>
        <item x="4"/>
        <item x="7"/>
        <item x="0"/>
        <item x="10"/>
        <item x="12"/>
        <item x="1"/>
        <item x="9"/>
        <item x="27"/>
        <item x="15"/>
        <item x="11"/>
        <item x="28"/>
        <item x="31"/>
        <item x="2"/>
        <item x="21"/>
        <item x="17"/>
        <item x="18"/>
        <item x="26"/>
        <item x="5"/>
        <item x="25"/>
        <item x="30"/>
        <item x="16"/>
        <item x="32"/>
        <item x="13"/>
        <item x="24"/>
        <item x="34"/>
        <item t="default"/>
      </items>
    </pivotField>
    <pivotField showAll="0"/>
    <pivotField axis="axisRow">
      <items count="2041">
        <item x="1052"/>
        <item x="1053"/>
        <item x="1054"/>
        <item x="1007"/>
        <item x="1008"/>
        <item x="1009"/>
        <item x="1097"/>
        <item x="1098"/>
        <item x="1055"/>
        <item x="1056"/>
        <item x="1057"/>
        <item x="1010"/>
        <item x="1011"/>
        <item x="1012"/>
        <item x="140"/>
        <item x="141"/>
        <item x="142"/>
        <item x="333"/>
        <item x="403"/>
        <item x="334"/>
        <item x="143"/>
        <item x="404"/>
        <item x="901"/>
        <item x="144"/>
        <item x="145"/>
        <item x="146"/>
        <item x="147"/>
        <item x="1224"/>
        <item x="586"/>
        <item x="652"/>
        <item x="1099"/>
        <item x="1162"/>
        <item x="261"/>
        <item x="1342"/>
        <item x="720"/>
        <item x="1225"/>
        <item x="469"/>
        <item x="470"/>
        <item x="148"/>
        <item x="471"/>
        <item x="902"/>
        <item x="472"/>
        <item x="70"/>
        <item x="792"/>
        <item x="1885"/>
        <item x="1163"/>
        <item x="149"/>
        <item x="587"/>
        <item x="1535"/>
        <item x="1100"/>
        <item x="71"/>
        <item x="653"/>
        <item x="1963"/>
        <item x="721"/>
        <item x="0"/>
        <item x="1226"/>
        <item x="1413"/>
        <item x="903"/>
        <item x="1343"/>
        <item x="335"/>
        <item x="1964"/>
        <item x="972"/>
        <item x="1227"/>
        <item x="866"/>
        <item x="793"/>
        <item x="405"/>
        <item x="1965"/>
        <item x="538"/>
        <item x="539"/>
        <item x="540"/>
        <item x="292"/>
        <item x="1058"/>
        <item x="293"/>
        <item x="1059"/>
        <item x="473"/>
        <item x="294"/>
        <item x="1060"/>
        <item x="474"/>
        <item x="1536"/>
        <item x="588"/>
        <item x="475"/>
        <item x="722"/>
        <item x="1228"/>
        <item x="904"/>
        <item x="476"/>
        <item x="1966"/>
        <item x="1817"/>
        <item x="220"/>
        <item x="1013"/>
        <item x="221"/>
        <item x="1014"/>
        <item x="222"/>
        <item x="1015"/>
        <item x="654"/>
        <item x="336"/>
        <item x="150"/>
        <item x="262"/>
        <item x="1660"/>
        <item x="1818"/>
        <item x="1967"/>
        <item x="1164"/>
        <item x="72"/>
        <item x="1414"/>
        <item x="1"/>
        <item x="794"/>
        <item x="1482"/>
        <item x="1968"/>
        <item x="1819"/>
        <item x="723"/>
        <item x="406"/>
        <item x="1886"/>
        <item x="1887"/>
        <item x="1820"/>
        <item x="1888"/>
        <item x="1889"/>
        <item x="1890"/>
        <item x="1969"/>
        <item x="1891"/>
        <item x="1892"/>
        <item x="1893"/>
        <item x="589"/>
        <item x="905"/>
        <item x="1101"/>
        <item x="1344"/>
        <item x="2"/>
        <item x="337"/>
        <item x="1483"/>
        <item x="1229"/>
        <item x="867"/>
        <item x="1537"/>
        <item x="1661"/>
        <item x="1821"/>
        <item x="655"/>
        <item x="1415"/>
        <item x="1822"/>
        <item x="1970"/>
        <item x="151"/>
        <item x="407"/>
        <item x="795"/>
        <item x="1165"/>
        <item x="73"/>
        <item x="1823"/>
        <item x="973"/>
        <item x="541"/>
        <item x="542"/>
        <item x="543"/>
        <item x="1484"/>
        <item x="295"/>
        <item x="477"/>
        <item x="296"/>
        <item x="1102"/>
        <item x="297"/>
        <item x="478"/>
        <item x="1230"/>
        <item x="724"/>
        <item x="479"/>
        <item x="480"/>
        <item x="1894"/>
        <item x="1824"/>
        <item x="1895"/>
        <item x="1896"/>
        <item x="1538"/>
        <item x="1897"/>
        <item x="223"/>
        <item x="224"/>
        <item x="1061"/>
        <item x="1062"/>
        <item x="1063"/>
        <item x="1016"/>
        <item x="1017"/>
        <item x="1018"/>
        <item x="1971"/>
        <item x="152"/>
        <item x="3"/>
        <item x="1345"/>
        <item x="263"/>
        <item x="656"/>
        <item x="1825"/>
        <item x="74"/>
        <item x="1416"/>
        <item x="906"/>
        <item x="338"/>
        <item x="1166"/>
        <item x="1662"/>
        <item x="1972"/>
        <item x="796"/>
        <item x="408"/>
        <item x="725"/>
        <item x="590"/>
        <item x="907"/>
        <item x="1485"/>
        <item x="1539"/>
        <item x="1103"/>
        <item x="1826"/>
        <item x="1231"/>
        <item x="1898"/>
        <item x="1899"/>
        <item x="1900"/>
        <item x="4"/>
        <item x="797"/>
        <item x="1973"/>
        <item x="657"/>
        <item x="1346"/>
        <item x="1167"/>
        <item x="75"/>
        <item x="1417"/>
        <item x="974"/>
        <item x="868"/>
        <item x="869"/>
        <item x="798"/>
        <item x="153"/>
        <item x="1663"/>
        <item x="1974"/>
        <item x="544"/>
        <item x="545"/>
        <item x="726"/>
        <item x="546"/>
        <item x="591"/>
        <item x="298"/>
        <item x="299"/>
        <item x="481"/>
        <item x="1232"/>
        <item x="482"/>
        <item x="300"/>
        <item x="908"/>
        <item x="1540"/>
        <item x="483"/>
        <item x="484"/>
        <item x="1486"/>
        <item x="154"/>
        <item x="225"/>
        <item x="226"/>
        <item x="658"/>
        <item x="227"/>
        <item x="1168"/>
        <item x="1418"/>
        <item x="76"/>
        <item x="799"/>
        <item x="1975"/>
        <item x="1104"/>
        <item x="1347"/>
        <item x="5"/>
        <item x="1064"/>
        <item x="1065"/>
        <item x="1066"/>
        <item x="264"/>
        <item x="1664"/>
        <item x="1976"/>
        <item x="1019"/>
        <item x="1020"/>
        <item x="1021"/>
        <item x="727"/>
        <item x="547"/>
        <item x="548"/>
        <item x="549"/>
        <item x="339"/>
        <item x="6"/>
        <item x="1233"/>
        <item x="485"/>
        <item x="486"/>
        <item x="487"/>
        <item x="1901"/>
        <item x="1595"/>
        <item x="592"/>
        <item x="1541"/>
        <item x="1419"/>
        <item x="909"/>
        <item x="659"/>
        <item x="800"/>
        <item x="1665"/>
        <item x="1348"/>
        <item x="975"/>
        <item x="1169"/>
        <item x="870"/>
        <item x="728"/>
        <item x="155"/>
        <item x="77"/>
        <item x="301"/>
        <item x="302"/>
        <item x="303"/>
        <item x="78"/>
        <item x="228"/>
        <item x="229"/>
        <item x="1105"/>
        <item x="593"/>
        <item x="230"/>
        <item x="1542"/>
        <item x="7"/>
        <item x="156"/>
        <item x="1349"/>
        <item x="409"/>
        <item x="660"/>
        <item x="910"/>
        <item x="1170"/>
        <item x="1666"/>
        <item x="1596"/>
        <item x="1420"/>
        <item x="801"/>
        <item x="340"/>
        <item x="265"/>
        <item x="594"/>
        <item x="1234"/>
        <item x="911"/>
        <item x="1067"/>
        <item x="1543"/>
        <item x="1022"/>
        <item x="1106"/>
        <item x="1235"/>
        <item x="157"/>
        <item x="661"/>
        <item x="729"/>
        <item x="1171"/>
        <item x="1421"/>
        <item x="976"/>
        <item x="1597"/>
        <item x="1902"/>
        <item x="871"/>
        <item x="79"/>
        <item x="341"/>
        <item x="1350"/>
        <item x="802"/>
        <item x="410"/>
        <item x="1667"/>
        <item x="730"/>
        <item x="803"/>
        <item x="304"/>
        <item x="158"/>
        <item x="231"/>
        <item x="1544"/>
        <item x="1236"/>
        <item x="912"/>
        <item x="80"/>
        <item x="595"/>
        <item x="1107"/>
        <item x="1172"/>
        <item x="550"/>
        <item x="662"/>
        <item x="1422"/>
        <item x="1173"/>
        <item x="488"/>
        <item x="1598"/>
        <item x="342"/>
        <item x="1351"/>
        <item x="411"/>
        <item x="266"/>
        <item x="8"/>
        <item x="913"/>
        <item x="596"/>
        <item x="731"/>
        <item x="159"/>
        <item x="1108"/>
        <item x="1289"/>
        <item x="1237"/>
        <item x="1903"/>
        <item x="1545"/>
        <item x="81"/>
        <item x="1174"/>
        <item x="1068"/>
        <item x="1023"/>
        <item x="663"/>
        <item x="1723"/>
        <item x="1423"/>
        <item x="1599"/>
        <item x="1668"/>
        <item x="9"/>
        <item x="343"/>
        <item x="1352"/>
        <item x="412"/>
        <item x="977"/>
        <item x="804"/>
        <item x="872"/>
        <item x="1669"/>
        <item x="232"/>
        <item x="305"/>
        <item x="1238"/>
        <item x="1290"/>
        <item x="597"/>
        <item x="1109"/>
        <item x="914"/>
        <item x="10"/>
        <item x="1724"/>
        <item x="1600"/>
        <item x="664"/>
        <item x="1546"/>
        <item x="344"/>
        <item x="160"/>
        <item x="1424"/>
        <item x="732"/>
        <item x="1175"/>
        <item x="82"/>
        <item x="805"/>
        <item x="413"/>
        <item x="1670"/>
        <item x="1353"/>
        <item x="11"/>
        <item x="267"/>
        <item x="161"/>
        <item x="1069"/>
        <item x="1239"/>
        <item x="915"/>
        <item x="1291"/>
        <item x="1547"/>
        <item x="1024"/>
        <item x="83"/>
        <item x="806"/>
        <item x="598"/>
        <item x="489"/>
        <item x="490"/>
        <item x="1425"/>
        <item x="1725"/>
        <item x="1601"/>
        <item x="1977"/>
        <item x="551"/>
        <item x="552"/>
        <item x="665"/>
        <item x="733"/>
        <item x="345"/>
        <item x="978"/>
        <item x="873"/>
        <item x="874"/>
        <item x="12"/>
        <item x="1354"/>
        <item x="1671"/>
        <item x="414"/>
        <item x="1827"/>
        <item x="599"/>
        <item x="734"/>
        <item x="306"/>
        <item x="553"/>
        <item x="554"/>
        <item x="916"/>
        <item x="162"/>
        <item x="1548"/>
        <item x="1292"/>
        <item x="233"/>
        <item x="491"/>
        <item x="1726"/>
        <item x="492"/>
        <item x="1904"/>
        <item x="1905"/>
        <item x="1906"/>
        <item x="1110"/>
        <item x="84"/>
        <item x="666"/>
        <item x="1426"/>
        <item x="1602"/>
        <item x="1828"/>
        <item x="346"/>
        <item x="1978"/>
        <item x="807"/>
        <item x="13"/>
        <item x="1355"/>
        <item x="1070"/>
        <item x="1025"/>
        <item x="415"/>
        <item x="268"/>
        <item x="1672"/>
        <item x="1979"/>
        <item x="917"/>
        <item x="1549"/>
        <item x="1293"/>
        <item x="1727"/>
        <item x="1111"/>
        <item x="1907"/>
        <item x="1908"/>
        <item x="1909"/>
        <item x="1910"/>
        <item x="808"/>
        <item x="600"/>
        <item x="347"/>
        <item x="667"/>
        <item x="1427"/>
        <item x="1603"/>
        <item x="1829"/>
        <item x="1980"/>
        <item x="14"/>
        <item x="1176"/>
        <item x="1356"/>
        <item x="1487"/>
        <item x="1981"/>
        <item x="416"/>
        <item x="163"/>
        <item x="1673"/>
        <item x="979"/>
        <item x="1240"/>
        <item x="875"/>
        <item x="85"/>
        <item x="307"/>
        <item x="735"/>
        <item x="234"/>
        <item x="1830"/>
        <item x="1982"/>
        <item x="809"/>
        <item x="601"/>
        <item x="555"/>
        <item x="348"/>
        <item x="164"/>
        <item x="1071"/>
        <item x="1112"/>
        <item x="918"/>
        <item x="1488"/>
        <item x="493"/>
        <item x="494"/>
        <item x="1550"/>
        <item x="1026"/>
        <item x="1241"/>
        <item x="1294"/>
        <item x="1831"/>
        <item x="86"/>
        <item x="668"/>
        <item x="15"/>
        <item x="1728"/>
        <item x="1832"/>
        <item x="1604"/>
        <item x="1983"/>
        <item x="1428"/>
        <item x="1357"/>
        <item x="1833"/>
        <item x="1984"/>
        <item x="736"/>
        <item x="417"/>
        <item x="1177"/>
        <item x="1674"/>
        <item x="269"/>
        <item x="602"/>
        <item x="1242"/>
        <item x="1551"/>
        <item x="1489"/>
        <item x="1113"/>
        <item x="919"/>
        <item x="1295"/>
        <item x="1911"/>
        <item x="1912"/>
        <item x="1913"/>
        <item x="737"/>
        <item x="669"/>
        <item x="418"/>
        <item x="1178"/>
        <item x="1729"/>
        <item x="1429"/>
        <item x="1605"/>
        <item x="1834"/>
        <item x="810"/>
        <item x="349"/>
        <item x="165"/>
        <item x="980"/>
        <item x="1358"/>
        <item x="876"/>
        <item x="1835"/>
        <item x="87"/>
        <item x="1985"/>
        <item x="16"/>
        <item x="1675"/>
        <item x="1836"/>
        <item x="556"/>
        <item x="235"/>
        <item x="308"/>
        <item x="1552"/>
        <item x="603"/>
        <item x="1243"/>
        <item x="1114"/>
        <item x="495"/>
        <item x="496"/>
        <item x="1490"/>
        <item x="920"/>
        <item x="1296"/>
        <item x="1986"/>
        <item x="166"/>
        <item x="17"/>
        <item x="1430"/>
        <item x="1730"/>
        <item x="1606"/>
        <item x="1837"/>
        <item x="88"/>
        <item x="670"/>
        <item x="1987"/>
        <item x="811"/>
        <item x="1072"/>
        <item x="1027"/>
        <item x="1838"/>
        <item x="1359"/>
        <item x="1988"/>
        <item x="350"/>
        <item x="270"/>
        <item x="1676"/>
        <item x="1179"/>
        <item x="738"/>
        <item x="419"/>
        <item x="812"/>
        <item x="557"/>
        <item x="351"/>
        <item x="604"/>
        <item x="1115"/>
        <item x="497"/>
        <item x="1553"/>
        <item x="1731"/>
        <item x="1297"/>
        <item x="1914"/>
        <item x="1915"/>
        <item x="1916"/>
        <item x="1777"/>
        <item x="813"/>
        <item x="921"/>
        <item x="18"/>
        <item x="671"/>
        <item x="1431"/>
        <item x="1607"/>
        <item x="420"/>
        <item x="981"/>
        <item x="877"/>
        <item x="1180"/>
        <item x="1360"/>
        <item x="739"/>
        <item x="167"/>
        <item x="1244"/>
        <item x="1677"/>
        <item x="89"/>
        <item x="740"/>
        <item x="236"/>
        <item x="19"/>
        <item x="1073"/>
        <item x="922"/>
        <item x="1116"/>
        <item x="605"/>
        <item x="1028"/>
        <item x="1554"/>
        <item x="1245"/>
        <item x="309"/>
        <item x="1732"/>
        <item x="1298"/>
        <item x="421"/>
        <item x="168"/>
        <item x="1432"/>
        <item x="672"/>
        <item x="1181"/>
        <item x="1608"/>
        <item x="1778"/>
        <item x="90"/>
        <item x="814"/>
        <item x="1361"/>
        <item x="352"/>
        <item x="1678"/>
        <item x="606"/>
        <item x="923"/>
        <item x="1117"/>
        <item x="673"/>
        <item x="169"/>
        <item x="1246"/>
        <item x="1555"/>
        <item x="1491"/>
        <item x="1433"/>
        <item x="1609"/>
        <item x="91"/>
        <item x="1362"/>
        <item x="353"/>
        <item x="878"/>
        <item x="741"/>
        <item x="422"/>
        <item x="815"/>
        <item x="982"/>
        <item x="1779"/>
        <item x="1989"/>
        <item x="1679"/>
        <item x="1733"/>
        <item x="20"/>
        <item x="1182"/>
        <item x="1299"/>
        <item x="607"/>
        <item x="310"/>
        <item x="924"/>
        <item x="237"/>
        <item x="1118"/>
        <item x="1247"/>
        <item x="558"/>
        <item x="1300"/>
        <item x="1917"/>
        <item x="742"/>
        <item x="1074"/>
        <item x="1029"/>
        <item x="1434"/>
        <item x="1556"/>
        <item x="354"/>
        <item x="674"/>
        <item x="271"/>
        <item x="498"/>
        <item x="423"/>
        <item x="170"/>
        <item x="1363"/>
        <item x="1183"/>
        <item x="1610"/>
        <item x="92"/>
        <item x="1492"/>
        <item x="816"/>
        <item x="21"/>
        <item x="608"/>
        <item x="1734"/>
        <item x="925"/>
        <item x="743"/>
        <item x="1248"/>
        <item x="1119"/>
        <item x="1918"/>
        <item x="1301"/>
        <item x="675"/>
        <item x="1557"/>
        <item x="355"/>
        <item x="817"/>
        <item x="171"/>
        <item x="22"/>
        <item x="1611"/>
        <item x="1435"/>
        <item x="1735"/>
        <item x="1990"/>
        <item x="93"/>
        <item x="983"/>
        <item x="424"/>
        <item x="879"/>
        <item x="1364"/>
        <item x="1184"/>
        <item x="1780"/>
        <item x="1493"/>
        <item x="609"/>
        <item x="1558"/>
        <item x="172"/>
        <item x="272"/>
        <item x="926"/>
        <item x="676"/>
        <item x="1249"/>
        <item x="1120"/>
        <item x="94"/>
        <item x="1302"/>
        <item x="356"/>
        <item x="23"/>
        <item x="1736"/>
        <item x="1991"/>
        <item x="1185"/>
        <item x="238"/>
        <item x="311"/>
        <item x="425"/>
        <item x="744"/>
        <item x="1494"/>
        <item x="1436"/>
        <item x="1612"/>
        <item x="1781"/>
        <item x="818"/>
        <item x="1075"/>
        <item x="1680"/>
        <item x="1030"/>
        <item x="1365"/>
        <item x="1121"/>
        <item x="927"/>
        <item x="559"/>
        <item x="499"/>
        <item x="1559"/>
        <item x="1303"/>
        <item x="610"/>
        <item x="357"/>
        <item x="173"/>
        <item x="984"/>
        <item x="1613"/>
        <item x="1737"/>
        <item x="1186"/>
        <item x="1437"/>
        <item x="1919"/>
        <item x="95"/>
        <item x="1992"/>
        <item x="745"/>
        <item x="677"/>
        <item x="426"/>
        <item x="1250"/>
        <item x="880"/>
        <item x="1782"/>
        <item x="819"/>
        <item x="24"/>
        <item x="1366"/>
        <item x="1681"/>
        <item x="1738"/>
        <item x="1495"/>
        <item x="560"/>
        <item x="611"/>
        <item x="358"/>
        <item x="273"/>
        <item x="1076"/>
        <item x="928"/>
        <item x="1560"/>
        <item x="1251"/>
        <item x="1031"/>
        <item x="678"/>
        <item x="1304"/>
        <item x="500"/>
        <item x="501"/>
        <item x="1739"/>
        <item x="1122"/>
        <item x="312"/>
        <item x="174"/>
        <item x="239"/>
        <item x="1187"/>
        <item x="1438"/>
        <item x="1993"/>
        <item x="1614"/>
        <item x="1839"/>
        <item x="1783"/>
        <item x="96"/>
        <item x="746"/>
        <item x="427"/>
        <item x="820"/>
        <item x="1496"/>
        <item x="1367"/>
        <item x="1840"/>
        <item x="25"/>
        <item x="1682"/>
        <item x="1740"/>
        <item x="929"/>
        <item x="1305"/>
        <item x="612"/>
        <item x="747"/>
        <item x="1123"/>
        <item x="359"/>
        <item x="1439"/>
        <item x="985"/>
        <item x="1561"/>
        <item x="1615"/>
        <item x="1841"/>
        <item x="1920"/>
        <item x="1921"/>
        <item x="1922"/>
        <item x="1923"/>
        <item x="1994"/>
        <item x="679"/>
        <item x="428"/>
        <item x="881"/>
        <item x="1368"/>
        <item x="1188"/>
        <item x="1497"/>
        <item x="26"/>
        <item x="1784"/>
        <item x="821"/>
        <item x="1683"/>
        <item x="1842"/>
        <item x="1995"/>
        <item x="175"/>
        <item x="1252"/>
        <item x="97"/>
        <item x="1785"/>
        <item x="1684"/>
        <item x="613"/>
        <item x="561"/>
        <item x="748"/>
        <item x="274"/>
        <item x="1306"/>
        <item x="360"/>
        <item x="930"/>
        <item x="1077"/>
        <item x="502"/>
        <item x="1032"/>
        <item x="1685"/>
        <item x="503"/>
        <item x="1124"/>
        <item x="1253"/>
        <item x="1843"/>
        <item x="1562"/>
        <item x="1786"/>
        <item x="749"/>
        <item x="429"/>
        <item x="822"/>
        <item x="27"/>
        <item x="680"/>
        <item x="313"/>
        <item x="240"/>
        <item x="1189"/>
        <item x="1616"/>
        <item x="1440"/>
        <item x="1844"/>
        <item x="1996"/>
        <item x="176"/>
        <item x="1369"/>
        <item x="98"/>
        <item x="1498"/>
        <item x="1686"/>
        <item x="361"/>
        <item x="931"/>
        <item x="750"/>
        <item x="1254"/>
        <item x="1563"/>
        <item x="1845"/>
        <item x="1125"/>
        <item x="1787"/>
        <item x="1924"/>
        <item x="1925"/>
        <item x="1926"/>
        <item x="614"/>
        <item x="1741"/>
        <item x="1307"/>
        <item x="681"/>
        <item x="28"/>
        <item x="430"/>
        <item x="986"/>
        <item x="1617"/>
        <item x="1499"/>
        <item x="1742"/>
        <item x="1441"/>
        <item x="1846"/>
        <item x="1997"/>
        <item x="823"/>
        <item x="882"/>
        <item x="1370"/>
        <item x="1847"/>
        <item x="1743"/>
        <item x="177"/>
        <item x="1687"/>
        <item x="1190"/>
        <item x="1848"/>
        <item x="99"/>
        <item x="562"/>
        <item x="615"/>
        <item x="362"/>
        <item x="241"/>
        <item x="504"/>
        <item x="505"/>
        <item x="314"/>
        <item x="1500"/>
        <item x="1564"/>
        <item x="1255"/>
        <item x="932"/>
        <item x="1788"/>
        <item x="1308"/>
        <item x="1849"/>
        <item x="1126"/>
        <item x="824"/>
        <item x="682"/>
        <item x="1442"/>
        <item x="751"/>
        <item x="275"/>
        <item x="1744"/>
        <item x="1191"/>
        <item x="29"/>
        <item x="1850"/>
        <item x="1998"/>
        <item x="178"/>
        <item x="1371"/>
        <item x="1618"/>
        <item x="100"/>
        <item x="1078"/>
        <item x="1033"/>
        <item x="1688"/>
        <item x="825"/>
        <item x="563"/>
        <item x="363"/>
        <item x="933"/>
        <item x="30"/>
        <item x="616"/>
        <item x="506"/>
        <item x="1256"/>
        <item x="1565"/>
        <item x="1745"/>
        <item x="1127"/>
        <item x="1309"/>
        <item x="1443"/>
        <item x="1619"/>
        <item x="1192"/>
        <item x="683"/>
        <item x="1999"/>
        <item x="1789"/>
        <item x="752"/>
        <item x="431"/>
        <item x="179"/>
        <item x="1501"/>
        <item x="1372"/>
        <item x="101"/>
        <item x="883"/>
        <item x="1689"/>
        <item x="826"/>
        <item x="364"/>
        <item x="180"/>
        <item x="934"/>
        <item x="617"/>
        <item x="1079"/>
        <item x="1566"/>
        <item x="1310"/>
        <item x="1927"/>
        <item x="31"/>
        <item x="102"/>
        <item x="1034"/>
        <item x="1746"/>
        <item x="242"/>
        <item x="315"/>
        <item x="987"/>
        <item x="2000"/>
        <item x="1502"/>
        <item x="1620"/>
        <item x="1193"/>
        <item x="684"/>
        <item x="1444"/>
        <item x="1128"/>
        <item x="753"/>
        <item x="432"/>
        <item x="276"/>
        <item x="1257"/>
        <item x="1373"/>
        <item x="1690"/>
        <item x="754"/>
        <item x="181"/>
        <item x="935"/>
        <item x="618"/>
        <item x="1311"/>
        <item x="1129"/>
        <item x="1747"/>
        <item x="1258"/>
        <item x="2001"/>
        <item x="103"/>
        <item x="1790"/>
        <item x="685"/>
        <item x="1503"/>
        <item x="1374"/>
        <item x="1621"/>
        <item x="884"/>
        <item x="827"/>
        <item x="32"/>
        <item x="1445"/>
        <item x="1194"/>
        <item x="1567"/>
        <item x="1504"/>
        <item x="1691"/>
        <item x="507"/>
        <item x="988"/>
        <item x="277"/>
        <item x="243"/>
        <item x="936"/>
        <item x="1080"/>
        <item x="316"/>
        <item x="619"/>
        <item x="1312"/>
        <item x="564"/>
        <item x="1568"/>
        <item x="1130"/>
        <item x="2002"/>
        <item x="755"/>
        <item x="182"/>
        <item x="828"/>
        <item x="1035"/>
        <item x="686"/>
        <item x="1259"/>
        <item x="1195"/>
        <item x="1748"/>
        <item x="1622"/>
        <item x="1375"/>
        <item x="104"/>
        <item x="1692"/>
        <item x="1446"/>
        <item x="1791"/>
        <item x="365"/>
        <item x="33"/>
        <item x="756"/>
        <item x="433"/>
        <item x="183"/>
        <item x="620"/>
        <item x="937"/>
        <item x="1313"/>
        <item x="1131"/>
        <item x="1792"/>
        <item x="1928"/>
        <item x="105"/>
        <item x="2003"/>
        <item x="1569"/>
        <item x="829"/>
        <item x="687"/>
        <item x="366"/>
        <item x="1505"/>
        <item x="1376"/>
        <item x="1623"/>
        <item x="1749"/>
        <item x="1693"/>
        <item x="1447"/>
        <item x="885"/>
        <item x="989"/>
        <item x="757"/>
        <item x="621"/>
        <item x="1851"/>
        <item x="2004"/>
        <item x="830"/>
        <item x="688"/>
        <item x="1081"/>
        <item x="1036"/>
        <item x="1377"/>
        <item x="278"/>
        <item x="244"/>
        <item x="1448"/>
        <item x="317"/>
        <item x="1852"/>
        <item x="34"/>
        <item x="1929"/>
        <item x="1930"/>
        <item x="1931"/>
        <item x="1932"/>
        <item x="2005"/>
        <item x="622"/>
        <item x="1853"/>
        <item x="689"/>
        <item x="1314"/>
        <item x="1793"/>
        <item x="367"/>
        <item x="1750"/>
        <item x="1694"/>
        <item x="1933"/>
        <item x="1934"/>
        <item x="1935"/>
        <item x="758"/>
        <item x="831"/>
        <item x="434"/>
        <item x="1378"/>
        <item x="1624"/>
        <item x="1449"/>
        <item x="184"/>
        <item x="35"/>
        <item x="1854"/>
        <item x="106"/>
        <item x="938"/>
        <item x="565"/>
        <item x="623"/>
        <item x="1855"/>
        <item x="368"/>
        <item x="1082"/>
        <item x="1037"/>
        <item x="508"/>
        <item x="509"/>
        <item x="2006"/>
        <item x="1695"/>
        <item x="690"/>
        <item x="759"/>
        <item x="1856"/>
        <item x="832"/>
        <item x="435"/>
        <item x="1315"/>
        <item x="1379"/>
        <item x="1625"/>
        <item x="36"/>
        <item x="1857"/>
        <item x="185"/>
        <item x="107"/>
        <item x="1858"/>
        <item x="2007"/>
        <item x="436"/>
        <item x="939"/>
        <item x="1316"/>
        <item x="1696"/>
        <item x="1936"/>
        <item x="1937"/>
        <item x="1859"/>
        <item x="1938"/>
        <item x="1939"/>
        <item x="369"/>
        <item x="833"/>
        <item x="1380"/>
        <item x="760"/>
        <item x="1506"/>
        <item x="1450"/>
        <item x="1860"/>
        <item x="186"/>
        <item x="37"/>
        <item x="1626"/>
        <item x="108"/>
        <item x="624"/>
        <item x="566"/>
        <item x="1507"/>
        <item x="437"/>
        <item x="761"/>
        <item x="510"/>
        <item x="511"/>
        <item x="1132"/>
        <item x="2008"/>
        <item x="1317"/>
        <item x="834"/>
        <item x="187"/>
        <item x="245"/>
        <item x="1381"/>
        <item x="990"/>
        <item x="691"/>
        <item x="109"/>
        <item x="886"/>
        <item x="370"/>
        <item x="38"/>
        <item x="1751"/>
        <item x="1260"/>
        <item x="1627"/>
        <item x="1794"/>
        <item x="438"/>
        <item x="2009"/>
        <item x="1508"/>
        <item x="625"/>
        <item x="940"/>
        <item x="1133"/>
        <item x="1752"/>
        <item x="762"/>
        <item x="991"/>
        <item x="1451"/>
        <item x="835"/>
        <item x="692"/>
        <item x="1382"/>
        <item x="371"/>
        <item x="188"/>
        <item x="39"/>
        <item x="1795"/>
        <item x="1628"/>
        <item x="110"/>
        <item x="439"/>
        <item x="246"/>
        <item x="318"/>
        <item x="941"/>
        <item x="1509"/>
        <item x="1261"/>
        <item x="2010"/>
        <item x="1134"/>
        <item x="1697"/>
        <item x="372"/>
        <item x="189"/>
        <item x="836"/>
        <item x="1383"/>
        <item x="1629"/>
        <item x="111"/>
        <item x="40"/>
        <item x="1452"/>
        <item x="279"/>
        <item x="1135"/>
        <item x="942"/>
        <item x="373"/>
        <item x="1318"/>
        <item x="1136"/>
        <item x="440"/>
        <item x="1384"/>
        <item x="2011"/>
        <item x="190"/>
        <item x="41"/>
        <item x="1453"/>
        <item x="112"/>
        <item x="247"/>
        <item x="319"/>
        <item x="1630"/>
        <item x="374"/>
        <item x="1083"/>
        <item x="1319"/>
        <item x="1038"/>
        <item x="1137"/>
        <item x="567"/>
        <item x="1698"/>
        <item x="2012"/>
        <item x="280"/>
        <item x="441"/>
        <item x="763"/>
        <item x="992"/>
        <item x="512"/>
        <item x="1753"/>
        <item x="837"/>
        <item x="887"/>
        <item x="1570"/>
        <item x="191"/>
        <item x="1454"/>
        <item x="113"/>
        <item x="1796"/>
        <item x="943"/>
        <item x="42"/>
        <item x="1631"/>
        <item x="693"/>
        <item x="944"/>
        <item x="626"/>
        <item x="1320"/>
        <item x="1571"/>
        <item x="1138"/>
        <item x="1797"/>
        <item x="2013"/>
        <item x="1699"/>
        <item x="838"/>
        <item x="375"/>
        <item x="192"/>
        <item x="764"/>
        <item x="1262"/>
        <item x="1385"/>
        <item x="993"/>
        <item x="114"/>
        <item x="1754"/>
        <item x="442"/>
        <item x="694"/>
        <item x="1455"/>
        <item x="888"/>
        <item x="43"/>
        <item x="1632"/>
        <item x="1196"/>
        <item x="1572"/>
        <item x="376"/>
        <item x="945"/>
        <item x="1633"/>
        <item x="1139"/>
        <item x="1084"/>
        <item x="248"/>
        <item x="1039"/>
        <item x="320"/>
        <item x="2014"/>
        <item x="839"/>
        <item x="1755"/>
        <item x="443"/>
        <item x="765"/>
        <item x="1263"/>
        <item x="281"/>
        <item x="1386"/>
        <item x="627"/>
        <item x="568"/>
        <item x="569"/>
        <item x="193"/>
        <item x="44"/>
        <item x="513"/>
        <item x="514"/>
        <item x="1456"/>
        <item x="115"/>
        <item x="695"/>
        <item x="1700"/>
        <item x="1197"/>
        <item x="1573"/>
        <item x="377"/>
        <item x="946"/>
        <item x="1264"/>
        <item x="696"/>
        <item x="1940"/>
        <item x="2015"/>
        <item x="1798"/>
        <item x="840"/>
        <item x="994"/>
        <item x="444"/>
        <item x="766"/>
        <item x="1387"/>
        <item x="1756"/>
        <item x="1634"/>
        <item x="628"/>
        <item x="1321"/>
        <item x="1140"/>
        <item x="1701"/>
        <item x="194"/>
        <item x="45"/>
        <item x="1198"/>
        <item x="1457"/>
        <item x="116"/>
        <item x="889"/>
        <item x="1861"/>
        <item x="378"/>
        <item x="947"/>
        <item x="1085"/>
        <item x="1265"/>
        <item x="1040"/>
        <item x="515"/>
        <item x="516"/>
        <item x="1862"/>
        <item x="1799"/>
        <item x="1635"/>
        <item x="282"/>
        <item x="1574"/>
        <item x="1141"/>
        <item x="570"/>
        <item x="1322"/>
        <item x="841"/>
        <item x="249"/>
        <item x="697"/>
        <item x="321"/>
        <item x="767"/>
        <item x="629"/>
        <item x="1757"/>
        <item x="1388"/>
        <item x="1702"/>
        <item x="1863"/>
        <item x="2016"/>
        <item x="445"/>
        <item x="1458"/>
        <item x="1199"/>
        <item x="1864"/>
        <item x="195"/>
        <item x="46"/>
        <item x="117"/>
        <item x="1865"/>
        <item x="379"/>
        <item x="948"/>
        <item x="1575"/>
        <item x="1266"/>
        <item x="1323"/>
        <item x="1941"/>
        <item x="1942"/>
        <item x="1943"/>
        <item x="1944"/>
        <item x="1636"/>
        <item x="1142"/>
        <item x="842"/>
        <item x="446"/>
        <item x="768"/>
        <item x="1389"/>
        <item x="698"/>
        <item x="1758"/>
        <item x="1200"/>
        <item x="1703"/>
        <item x="1800"/>
        <item x="630"/>
        <item x="2017"/>
        <item x="1510"/>
        <item x="196"/>
        <item x="2018"/>
        <item x="47"/>
        <item x="1459"/>
        <item x="890"/>
        <item x="1866"/>
        <item x="995"/>
        <item x="118"/>
        <item x="949"/>
        <item x="571"/>
        <item x="380"/>
        <item x="1086"/>
        <item x="1576"/>
        <item x="1041"/>
        <item x="283"/>
        <item x="1801"/>
        <item x="1511"/>
        <item x="1867"/>
        <item x="1324"/>
        <item x="631"/>
        <item x="1143"/>
        <item x="843"/>
        <item x="517"/>
        <item x="518"/>
        <item x="447"/>
        <item x="1267"/>
        <item x="769"/>
        <item x="1759"/>
        <item x="1390"/>
        <item x="2019"/>
        <item x="48"/>
        <item x="1201"/>
        <item x="699"/>
        <item x="1460"/>
        <item x="1637"/>
        <item x="1868"/>
        <item x="197"/>
        <item x="119"/>
        <item x="1760"/>
        <item x="632"/>
        <item x="1802"/>
        <item x="1945"/>
        <item x="1946"/>
        <item x="1869"/>
        <item x="1947"/>
        <item x="2020"/>
        <item x="381"/>
        <item x="250"/>
        <item x="1577"/>
        <item x="1638"/>
        <item x="950"/>
        <item x="322"/>
        <item x="1512"/>
        <item x="1144"/>
        <item x="1704"/>
        <item x="1325"/>
        <item x="770"/>
        <item x="448"/>
        <item x="844"/>
        <item x="996"/>
        <item x="1391"/>
        <item x="1202"/>
        <item x="1870"/>
        <item x="49"/>
        <item x="891"/>
        <item x="1461"/>
        <item x="700"/>
        <item x="1871"/>
        <item x="198"/>
        <item x="1268"/>
        <item x="1705"/>
        <item x="120"/>
        <item x="633"/>
        <item x="572"/>
        <item x="251"/>
        <item x="951"/>
        <item x="323"/>
        <item x="1269"/>
        <item x="519"/>
        <item x="701"/>
        <item x="520"/>
        <item x="1513"/>
        <item x="1145"/>
        <item x="1326"/>
        <item x="1639"/>
        <item x="1761"/>
        <item x="1872"/>
        <item x="199"/>
        <item x="382"/>
        <item x="1042"/>
        <item x="1392"/>
        <item x="771"/>
        <item x="121"/>
        <item x="845"/>
        <item x="449"/>
        <item x="50"/>
        <item x="1203"/>
        <item x="1462"/>
        <item x="1087"/>
        <item x="1578"/>
        <item x="1514"/>
        <item x="573"/>
        <item x="383"/>
        <item x="1270"/>
        <item x="1146"/>
        <item x="521"/>
        <item x="522"/>
        <item x="952"/>
        <item x="1762"/>
        <item x="1948"/>
        <item x="1393"/>
        <item x="1327"/>
        <item x="1204"/>
        <item x="1803"/>
        <item x="1640"/>
        <item x="997"/>
        <item x="846"/>
        <item x="702"/>
        <item x="450"/>
        <item x="200"/>
        <item x="772"/>
        <item x="1463"/>
        <item x="634"/>
        <item x="2021"/>
        <item x="1706"/>
        <item x="122"/>
        <item x="892"/>
        <item x="51"/>
        <item x="635"/>
        <item x="1515"/>
        <item x="1271"/>
        <item x="1707"/>
        <item x="384"/>
        <item x="1147"/>
        <item x="847"/>
        <item x="953"/>
        <item x="451"/>
        <item x="1088"/>
        <item x="201"/>
        <item x="52"/>
        <item x="1043"/>
        <item x="773"/>
        <item x="1328"/>
        <item x="1641"/>
        <item x="1394"/>
        <item x="1205"/>
        <item x="123"/>
        <item x="385"/>
        <item x="954"/>
        <item x="1516"/>
        <item x="1329"/>
        <item x="636"/>
        <item x="1148"/>
        <item x="848"/>
        <item x="452"/>
        <item x="202"/>
        <item x="1206"/>
        <item x="774"/>
        <item x="1579"/>
        <item x="703"/>
        <item x="1642"/>
        <item x="124"/>
        <item x="1763"/>
        <item x="1395"/>
        <item x="1272"/>
        <item x="53"/>
        <item x="1464"/>
        <item x="1804"/>
        <item x="2022"/>
        <item x="998"/>
        <item x="893"/>
        <item x="1708"/>
        <item x="523"/>
        <item x="252"/>
        <item x="386"/>
        <item x="955"/>
        <item x="637"/>
        <item x="1580"/>
        <item x="324"/>
        <item x="1330"/>
        <item x="1273"/>
        <item x="1709"/>
        <item x="1149"/>
        <item x="574"/>
        <item x="2023"/>
        <item x="1805"/>
        <item x="203"/>
        <item x="849"/>
        <item x="1764"/>
        <item x="453"/>
        <item x="1089"/>
        <item x="1517"/>
        <item x="775"/>
        <item x="1396"/>
        <item x="1044"/>
        <item x="1207"/>
        <item x="1643"/>
        <item x="1710"/>
        <item x="125"/>
        <item x="1465"/>
        <item x="54"/>
        <item x="704"/>
        <item x="1581"/>
        <item x="956"/>
        <item x="1274"/>
        <item x="638"/>
        <item x="1331"/>
        <item x="1711"/>
        <item x="1806"/>
        <item x="2024"/>
        <item x="1150"/>
        <item x="850"/>
        <item x="387"/>
        <item x="776"/>
        <item x="1397"/>
        <item x="1518"/>
        <item x="1644"/>
        <item x="1765"/>
        <item x="999"/>
        <item x="454"/>
        <item x="204"/>
        <item x="705"/>
        <item x="1208"/>
        <item x="1466"/>
        <item x="1949"/>
        <item x="126"/>
        <item x="894"/>
        <item x="55"/>
        <item x="284"/>
        <item x="1807"/>
        <item x="1766"/>
        <item x="388"/>
        <item x="1582"/>
        <item x="1275"/>
        <item x="325"/>
        <item x="1712"/>
        <item x="2025"/>
        <item x="1519"/>
        <item x="957"/>
        <item x="253"/>
        <item x="851"/>
        <item x="455"/>
        <item x="777"/>
        <item x="1209"/>
        <item x="706"/>
        <item x="1332"/>
        <item x="205"/>
        <item x="56"/>
        <item x="1398"/>
        <item x="1645"/>
        <item x="127"/>
        <item x="639"/>
        <item x="1467"/>
        <item x="1045"/>
        <item x="958"/>
        <item x="1583"/>
        <item x="1767"/>
        <item x="1950"/>
        <item x="389"/>
        <item x="1090"/>
        <item x="707"/>
        <item x="1276"/>
        <item x="1520"/>
        <item x="1646"/>
        <item x="1808"/>
        <item x="2026"/>
        <item x="1333"/>
        <item x="852"/>
        <item x="640"/>
        <item x="1000"/>
        <item x="456"/>
        <item x="206"/>
        <item x="778"/>
        <item x="1399"/>
        <item x="524"/>
        <item x="525"/>
        <item x="1713"/>
        <item x="128"/>
        <item x="575"/>
        <item x="576"/>
        <item x="1468"/>
        <item x="1210"/>
        <item x="57"/>
        <item x="895"/>
        <item x="285"/>
        <item x="1951"/>
        <item x="1952"/>
        <item x="1953"/>
        <item x="1521"/>
        <item x="1647"/>
        <item x="1091"/>
        <item x="1809"/>
        <item x="853"/>
        <item x="254"/>
        <item x="708"/>
        <item x="1873"/>
        <item x="390"/>
        <item x="326"/>
        <item x="779"/>
        <item x="1334"/>
        <item x="641"/>
        <item x="2027"/>
        <item x="1768"/>
        <item x="1584"/>
        <item x="959"/>
        <item x="1874"/>
        <item x="207"/>
        <item x="1469"/>
        <item x="1875"/>
        <item x="457"/>
        <item x="129"/>
        <item x="58"/>
        <item x="1277"/>
        <item x="1046"/>
        <item x="1211"/>
        <item x="1954"/>
        <item x="1955"/>
        <item x="1876"/>
        <item x="1956"/>
        <item x="1957"/>
        <item x="391"/>
        <item x="1585"/>
        <item x="1278"/>
        <item x="526"/>
        <item x="527"/>
        <item x="1522"/>
        <item x="1810"/>
        <item x="960"/>
        <item x="1151"/>
        <item x="2028"/>
        <item x="1714"/>
        <item x="1877"/>
        <item x="854"/>
        <item x="577"/>
        <item x="578"/>
        <item x="1769"/>
        <item x="458"/>
        <item x="780"/>
        <item x="709"/>
        <item x="1648"/>
        <item x="1212"/>
        <item x="1001"/>
        <item x="1400"/>
        <item x="1878"/>
        <item x="208"/>
        <item x="59"/>
        <item x="896"/>
        <item x="1470"/>
        <item x="130"/>
        <item x="1879"/>
        <item x="642"/>
        <item x="1523"/>
        <item x="579"/>
        <item x="392"/>
        <item x="1092"/>
        <item x="1047"/>
        <item x="1279"/>
        <item x="528"/>
        <item x="1715"/>
        <item x="1649"/>
        <item x="529"/>
        <item x="286"/>
        <item x="1811"/>
        <item x="1152"/>
        <item x="961"/>
        <item x="855"/>
        <item x="1770"/>
        <item x="459"/>
        <item x="781"/>
        <item x="1401"/>
        <item x="1213"/>
        <item x="255"/>
        <item x="1586"/>
        <item x="2029"/>
        <item x="327"/>
        <item x="1880"/>
        <item x="60"/>
        <item x="1471"/>
        <item x="209"/>
        <item x="131"/>
        <item x="1881"/>
        <item x="1812"/>
        <item x="1716"/>
        <item x="710"/>
        <item x="1958"/>
        <item x="1959"/>
        <item x="1960"/>
        <item x="393"/>
        <item x="1587"/>
        <item x="962"/>
        <item x="1771"/>
        <item x="1280"/>
        <item x="2030"/>
        <item x="1524"/>
        <item x="856"/>
        <item x="643"/>
        <item x="460"/>
        <item x="711"/>
        <item x="782"/>
        <item x="1002"/>
        <item x="1214"/>
        <item x="1650"/>
        <item x="1882"/>
        <item x="1402"/>
        <item x="61"/>
        <item x="897"/>
        <item x="1472"/>
        <item x="1588"/>
        <item x="210"/>
        <item x="132"/>
        <item x="1813"/>
        <item x="963"/>
        <item x="580"/>
        <item x="1883"/>
        <item x="287"/>
        <item x="1525"/>
        <item x="1215"/>
        <item x="1651"/>
        <item x="2031"/>
        <item x="857"/>
        <item x="394"/>
        <item x="211"/>
        <item x="1281"/>
        <item x="1403"/>
        <item x="783"/>
        <item x="530"/>
        <item x="531"/>
        <item x="1884"/>
        <item x="133"/>
        <item x="644"/>
        <item x="1772"/>
        <item x="461"/>
        <item x="62"/>
        <item x="1093"/>
        <item x="1048"/>
        <item x="1473"/>
        <item x="328"/>
        <item x="256"/>
        <item x="581"/>
        <item x="395"/>
        <item x="1282"/>
        <item x="964"/>
        <item x="532"/>
        <item x="712"/>
        <item x="533"/>
        <item x="1153"/>
        <item x="1216"/>
        <item x="1003"/>
        <item x="1652"/>
        <item x="1961"/>
        <item x="2032"/>
        <item x="1526"/>
        <item x="858"/>
        <item x="1404"/>
        <item x="1773"/>
        <item x="462"/>
        <item x="212"/>
        <item x="784"/>
        <item x="713"/>
        <item x="134"/>
        <item x="645"/>
        <item x="1474"/>
        <item x="898"/>
        <item x="1814"/>
        <item x="2033"/>
        <item x="63"/>
        <item x="1154"/>
        <item x="1094"/>
        <item x="1049"/>
        <item x="1815"/>
        <item x="396"/>
        <item x="288"/>
        <item x="1335"/>
        <item x="859"/>
        <item x="1405"/>
        <item x="1283"/>
        <item x="1653"/>
        <item x="64"/>
        <item x="1774"/>
        <item x="785"/>
        <item x="1217"/>
        <item x="463"/>
        <item x="1475"/>
        <item x="1527"/>
        <item x="965"/>
        <item x="397"/>
        <item x="860"/>
        <item x="257"/>
        <item x="329"/>
        <item x="646"/>
        <item x="1155"/>
        <item x="786"/>
        <item x="1589"/>
        <item x="966"/>
        <item x="1528"/>
        <item x="714"/>
        <item x="1004"/>
        <item x="1218"/>
        <item x="1336"/>
        <item x="1406"/>
        <item x="1717"/>
        <item x="2034"/>
        <item x="65"/>
        <item x="1284"/>
        <item x="1476"/>
        <item x="899"/>
        <item x="213"/>
        <item x="135"/>
        <item x="464"/>
        <item x="1718"/>
        <item x="258"/>
        <item x="330"/>
        <item x="967"/>
        <item x="398"/>
        <item x="1095"/>
        <item x="1156"/>
        <item x="647"/>
        <item x="1050"/>
        <item x="1590"/>
        <item x="534"/>
        <item x="1654"/>
        <item x="1337"/>
        <item x="1962"/>
        <item x="2035"/>
        <item x="1775"/>
        <item x="861"/>
        <item x="715"/>
        <item x="214"/>
        <item x="1529"/>
        <item x="787"/>
        <item x="582"/>
        <item x="136"/>
        <item x="289"/>
        <item x="66"/>
        <item x="1407"/>
        <item x="1477"/>
        <item x="465"/>
        <item x="1157"/>
        <item x="968"/>
        <item x="1219"/>
        <item x="215"/>
        <item x="648"/>
        <item x="399"/>
        <item x="137"/>
        <item x="1530"/>
        <item x="1285"/>
        <item x="1655"/>
        <item x="1005"/>
        <item x="788"/>
        <item x="862"/>
        <item x="1591"/>
        <item x="1408"/>
        <item x="1338"/>
        <item x="1220"/>
        <item x="2036"/>
        <item x="716"/>
        <item x="1719"/>
        <item x="900"/>
        <item x="67"/>
        <item x="1478"/>
        <item x="1592"/>
        <item x="466"/>
        <item x="400"/>
        <item x="969"/>
        <item x="259"/>
        <item x="717"/>
        <item x="535"/>
        <item x="2037"/>
        <item x="331"/>
        <item x="1339"/>
        <item x="789"/>
        <item x="1720"/>
        <item x="863"/>
        <item x="1409"/>
        <item x="649"/>
        <item x="1221"/>
        <item x="1531"/>
        <item x="1656"/>
        <item x="1158"/>
        <item x="290"/>
        <item x="68"/>
        <item x="1479"/>
        <item x="467"/>
        <item x="216"/>
        <item x="138"/>
        <item x="1593"/>
        <item x="401"/>
        <item x="970"/>
        <item x="650"/>
        <item x="1532"/>
        <item x="2038"/>
        <item x="1721"/>
        <item x="1340"/>
        <item x="1286"/>
        <item x="864"/>
        <item x="1287"/>
        <item x="217"/>
        <item x="790"/>
        <item x="1410"/>
        <item x="583"/>
        <item x="584"/>
        <item x="1159"/>
        <item x="1006"/>
        <item x="1657"/>
        <item x="139"/>
        <item x="1776"/>
        <item x="1096"/>
        <item x="69"/>
        <item x="718"/>
        <item x="1051"/>
        <item x="1222"/>
        <item x="1480"/>
        <item x="468"/>
        <item x="971"/>
        <item x="402"/>
        <item x="218"/>
        <item x="260"/>
        <item x="1533"/>
        <item x="1594"/>
        <item x="791"/>
        <item x="1341"/>
        <item x="1160"/>
        <item x="332"/>
        <item x="651"/>
        <item x="1722"/>
        <item x="1288"/>
        <item x="865"/>
        <item x="291"/>
        <item x="1223"/>
        <item x="1411"/>
        <item x="1658"/>
        <item x="1481"/>
        <item x="719"/>
        <item x="219"/>
        <item x="1816"/>
        <item x="1534"/>
        <item x="536"/>
        <item x="537"/>
        <item x="1659"/>
        <item x="1161"/>
        <item x="1412"/>
        <item x="585"/>
        <item x="2039"/>
        <item t="default"/>
      </items>
    </pivotField>
    <pivotField showAll="0"/>
    <pivotField showAll="0"/>
    <pivotField showAll="0">
      <items count="2048">
        <item x="1099"/>
        <item x="1100"/>
        <item x="1148"/>
        <item x="1149"/>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50"/>
        <item x="1151"/>
        <item x="1152"/>
        <item x="1153"/>
        <item x="1154"/>
        <item x="1155"/>
        <item x="1156"/>
        <item x="1157"/>
        <item x="1158"/>
        <item x="1159"/>
        <item x="1160"/>
        <item x="1161"/>
        <item x="1162"/>
        <item x="1163"/>
        <item x="1164"/>
        <item x="1165"/>
        <item x="1166"/>
        <item x="220"/>
        <item x="223"/>
        <item x="225"/>
        <item x="228"/>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21"/>
        <item x="224"/>
        <item x="226"/>
        <item x="229"/>
        <item x="222"/>
        <item x="227"/>
        <item x="230"/>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184"/>
        <item x="1200"/>
        <item x="1201"/>
        <item x="1167"/>
        <item x="1168"/>
        <item x="1169"/>
        <item x="1170"/>
        <item x="1171"/>
        <item x="1172"/>
        <item x="1173"/>
        <item x="1174"/>
        <item x="1175"/>
        <item x="1176"/>
        <item x="1177"/>
        <item x="1178"/>
        <item x="1179"/>
        <item x="1180"/>
        <item x="1181"/>
        <item x="1182"/>
        <item x="1183"/>
        <item x="1185"/>
        <item x="1186"/>
        <item x="1187"/>
        <item x="1188"/>
        <item x="1189"/>
        <item x="1190"/>
        <item x="1191"/>
        <item x="1192"/>
        <item x="1193"/>
        <item x="1194"/>
        <item x="1195"/>
        <item x="1196"/>
        <item x="1197"/>
        <item x="1198"/>
        <item x="1199"/>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868"/>
        <item x="869"/>
        <item x="872"/>
        <item x="873"/>
        <item x="874"/>
        <item x="877"/>
        <item x="878"/>
        <item x="879"/>
        <item x="880"/>
        <item x="881"/>
        <item x="882"/>
        <item x="883"/>
        <item x="884"/>
        <item x="885"/>
        <item x="886"/>
        <item x="887"/>
        <item x="888"/>
        <item x="889"/>
        <item x="890"/>
        <item x="891"/>
        <item x="892"/>
        <item x="893"/>
        <item x="894"/>
        <item x="895"/>
        <item x="896"/>
        <item x="897"/>
        <item x="898"/>
        <item x="899"/>
        <item x="900"/>
        <item x="901"/>
        <item x="902"/>
        <item x="871"/>
        <item x="875"/>
        <item x="870"/>
        <item x="876"/>
        <item x="1996"/>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488"/>
        <item x="489"/>
        <item x="498"/>
        <item x="499"/>
        <item x="500"/>
        <item x="507"/>
        <item x="508"/>
        <item x="513"/>
        <item x="524"/>
        <item x="535"/>
        <item x="536"/>
        <item x="472"/>
        <item x="476"/>
        <item x="480"/>
        <item x="484"/>
        <item x="490"/>
        <item x="493"/>
        <item x="494"/>
        <item x="496"/>
        <item x="501"/>
        <item x="503"/>
        <item x="505"/>
        <item x="509"/>
        <item x="511"/>
        <item x="514"/>
        <item x="516"/>
        <item x="518"/>
        <item x="520"/>
        <item x="522"/>
        <item x="525"/>
        <item x="527"/>
        <item x="529"/>
        <item x="531"/>
        <item x="533"/>
        <item x="537"/>
        <item x="473"/>
        <item x="477"/>
        <item x="481"/>
        <item x="485"/>
        <item x="491"/>
        <item x="492"/>
        <item x="495"/>
        <item x="497"/>
        <item x="502"/>
        <item x="504"/>
        <item x="506"/>
        <item x="510"/>
        <item x="512"/>
        <item x="515"/>
        <item x="517"/>
        <item x="519"/>
        <item x="521"/>
        <item x="523"/>
        <item x="526"/>
        <item x="528"/>
        <item x="530"/>
        <item x="532"/>
        <item x="534"/>
        <item x="538"/>
        <item x="471"/>
        <item x="475"/>
        <item x="479"/>
        <item x="483"/>
        <item x="487"/>
        <item x="470"/>
        <item x="474"/>
        <item x="478"/>
        <item x="482"/>
        <item x="486"/>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587"/>
        <item x="593"/>
        <item x="594"/>
        <item x="595"/>
        <item x="596"/>
        <item x="597"/>
        <item x="598"/>
        <item x="599"/>
        <item x="600"/>
        <item x="601"/>
        <item x="602"/>
        <item x="603"/>
        <item x="604"/>
        <item x="605"/>
        <item x="606"/>
        <item x="628"/>
        <item x="647"/>
        <item x="648"/>
        <item x="649"/>
        <item x="650"/>
        <item x="651"/>
        <item x="652"/>
        <item x="588"/>
        <item x="589"/>
        <item x="590"/>
        <item x="591"/>
        <item x="592"/>
        <item x="607"/>
        <item x="608"/>
        <item x="609"/>
        <item x="610"/>
        <item x="611"/>
        <item x="612"/>
        <item x="613"/>
        <item x="614"/>
        <item x="615"/>
        <item x="616"/>
        <item x="617"/>
        <item x="618"/>
        <item x="619"/>
        <item x="620"/>
        <item x="621"/>
        <item x="622"/>
        <item x="623"/>
        <item x="624"/>
        <item x="625"/>
        <item x="626"/>
        <item x="627"/>
        <item x="629"/>
        <item x="630"/>
        <item x="631"/>
        <item x="632"/>
        <item x="633"/>
        <item x="634"/>
        <item x="635"/>
        <item x="636"/>
        <item x="637"/>
        <item x="638"/>
        <item x="639"/>
        <item x="640"/>
        <item x="641"/>
        <item x="642"/>
        <item x="643"/>
        <item x="644"/>
        <item x="645"/>
        <item x="646"/>
        <item x="653"/>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546"/>
        <item x="549"/>
        <item x="551"/>
        <item x="558"/>
        <item x="559"/>
        <item x="560"/>
        <item x="564"/>
        <item x="565"/>
        <item x="568"/>
        <item x="574"/>
        <item x="575"/>
        <item x="582"/>
        <item x="583"/>
        <item x="586"/>
        <item x="541"/>
        <item x="543"/>
        <item x="552"/>
        <item x="554"/>
        <item x="556"/>
        <item x="557"/>
        <item x="561"/>
        <item x="562"/>
        <item x="563"/>
        <item x="566"/>
        <item x="567"/>
        <item x="569"/>
        <item x="571"/>
        <item x="572"/>
        <item x="573"/>
        <item x="576"/>
        <item x="578"/>
        <item x="580"/>
        <item x="581"/>
        <item x="584"/>
        <item x="553"/>
        <item x="555"/>
        <item x="570"/>
        <item x="577"/>
        <item x="579"/>
        <item x="585"/>
        <item x="540"/>
        <item x="542"/>
        <item x="545"/>
        <item x="548"/>
        <item x="539"/>
        <item x="544"/>
        <item x="547"/>
        <item x="550"/>
        <item x="1648"/>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9"/>
        <item x="1650"/>
        <item x="1651"/>
        <item x="1652"/>
        <item x="1653"/>
        <item x="1654"/>
        <item x="1655"/>
        <item x="1656"/>
        <item x="1657"/>
        <item x="1658"/>
        <item x="1659"/>
        <item x="1660"/>
        <item x="1661"/>
        <item x="1662"/>
        <item x="1663"/>
        <item x="1664"/>
        <item x="1665"/>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1245"/>
        <item x="1246"/>
        <item x="1247"/>
        <item x="1270"/>
        <item x="1281"/>
        <item x="1284"/>
        <item x="1286"/>
        <item x="1229"/>
        <item x="1230"/>
        <item x="1231"/>
        <item x="1232"/>
        <item x="1233"/>
        <item x="1234"/>
        <item x="1235"/>
        <item x="1236"/>
        <item x="1237"/>
        <item x="1238"/>
        <item x="1239"/>
        <item x="1240"/>
        <item x="1241"/>
        <item x="1242"/>
        <item x="1243"/>
        <item x="1244"/>
        <item x="1248"/>
        <item x="1249"/>
        <item x="1250"/>
        <item x="1251"/>
        <item x="1252"/>
        <item x="1253"/>
        <item x="1254"/>
        <item x="1255"/>
        <item x="1256"/>
        <item x="1257"/>
        <item x="1258"/>
        <item x="1259"/>
        <item x="1260"/>
        <item x="1261"/>
        <item x="1262"/>
        <item x="1263"/>
        <item x="1264"/>
        <item x="1265"/>
        <item x="1266"/>
        <item x="1267"/>
        <item x="1268"/>
        <item x="1269"/>
        <item x="1271"/>
        <item x="1272"/>
        <item x="1273"/>
        <item x="1274"/>
        <item x="1275"/>
        <item x="1276"/>
        <item x="1277"/>
        <item x="1278"/>
        <item x="1279"/>
        <item x="1280"/>
        <item x="1282"/>
        <item x="1283"/>
        <item x="1285"/>
        <item x="1287"/>
        <item x="1288"/>
        <item x="1289"/>
        <item x="1290"/>
        <item x="1291"/>
        <item x="1292"/>
        <item x="1293"/>
        <item x="1009"/>
        <item x="1011"/>
        <item x="1010"/>
        <item x="1014"/>
        <item x="1012"/>
        <item x="1013"/>
        <item x="1016"/>
        <item x="1019"/>
        <item x="1022"/>
        <item x="1024"/>
        <item x="1025"/>
        <item x="1026"/>
        <item x="1028"/>
        <item x="1029"/>
        <item x="1030"/>
        <item x="1031"/>
        <item x="1033"/>
        <item x="1034"/>
        <item x="1035"/>
        <item x="1036"/>
        <item x="1037"/>
        <item x="1038"/>
        <item x="1039"/>
        <item x="1040"/>
        <item x="1041"/>
        <item x="1043"/>
        <item x="1044"/>
        <item x="1045"/>
        <item x="1046"/>
        <item x="1047"/>
        <item x="1048"/>
        <item x="1049"/>
        <item x="1050"/>
        <item x="1051"/>
        <item x="1052"/>
        <item x="1027"/>
        <item x="1032"/>
        <item x="1042"/>
        <item x="1053"/>
        <item x="1015"/>
        <item x="1018"/>
        <item x="1021"/>
        <item x="1017"/>
        <item x="1020"/>
        <item x="1023"/>
        <item x="1054"/>
        <item x="1056"/>
        <item x="1055"/>
        <item x="1057"/>
        <item x="1058"/>
        <item x="1059"/>
        <item x="1061"/>
        <item x="1064"/>
        <item x="1067"/>
        <item x="1069"/>
        <item x="1070"/>
        <item x="1071"/>
        <item x="1072"/>
        <item x="1073"/>
        <item x="1074"/>
        <item x="1075"/>
        <item x="1076"/>
        <item x="1077"/>
        <item x="1078"/>
        <item x="1079"/>
        <item x="1080"/>
        <item x="1081"/>
        <item x="1082"/>
        <item x="1083"/>
        <item x="1084"/>
        <item x="1085"/>
        <item x="1086"/>
        <item x="1088"/>
        <item x="1089"/>
        <item x="1090"/>
        <item x="1091"/>
        <item x="1092"/>
        <item x="1093"/>
        <item x="1094"/>
        <item x="1095"/>
        <item x="1096"/>
        <item x="1097"/>
        <item x="1087"/>
        <item x="1098"/>
        <item x="1060"/>
        <item x="1063"/>
        <item x="1066"/>
        <item x="1062"/>
        <item x="1065"/>
        <item x="1068"/>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292"/>
        <item x="295"/>
        <item x="298"/>
        <item x="301"/>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293"/>
        <item x="296"/>
        <item x="299"/>
        <item x="302"/>
        <item x="294"/>
        <item x="297"/>
        <item x="300"/>
        <item x="303"/>
        <item x="1491"/>
        <item x="1492"/>
        <item x="1493"/>
        <item x="1496"/>
        <item x="1497"/>
        <item x="1513"/>
        <item x="1514"/>
        <item x="1516"/>
        <item x="1517"/>
        <item x="1518"/>
        <item x="1519"/>
        <item x="1487"/>
        <item x="1488"/>
        <item x="1489"/>
        <item x="1490"/>
        <item x="1494"/>
        <item x="1495"/>
        <item x="1498"/>
        <item x="1499"/>
        <item x="1500"/>
        <item x="1501"/>
        <item x="1502"/>
        <item x="1503"/>
        <item x="1504"/>
        <item x="1505"/>
        <item x="1506"/>
        <item x="1507"/>
        <item x="1508"/>
        <item x="1509"/>
        <item x="1510"/>
        <item x="1511"/>
        <item x="1512"/>
        <item x="1515"/>
        <item x="1520"/>
        <item x="1521"/>
        <item x="1522"/>
        <item x="1523"/>
        <item x="1524"/>
        <item x="1525"/>
        <item x="1526"/>
        <item x="1527"/>
        <item x="1528"/>
        <item x="1529"/>
        <item x="1530"/>
        <item x="1531"/>
        <item x="1532"/>
        <item x="1533"/>
        <item x="1534"/>
        <item x="1535"/>
        <item x="1536"/>
        <item x="1537"/>
        <item x="1538"/>
        <item x="1539"/>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891"/>
        <item x="1904"/>
        <item x="1907"/>
        <item x="1908"/>
        <item x="1909"/>
        <item x="1910"/>
        <item x="1917"/>
        <item x="1921"/>
        <item x="1923"/>
        <item x="1924"/>
        <item x="1925"/>
        <item x="1933"/>
        <item x="1947"/>
        <item x="1952"/>
        <item x="1955"/>
        <item x="1956"/>
        <item x="1957"/>
        <item x="1960"/>
        <item x="1965"/>
        <item x="1968"/>
        <item x="1969"/>
        <item x="1892"/>
        <item x="1897"/>
        <item x="1900"/>
        <item x="1913"/>
        <item x="1926"/>
        <item x="1930"/>
        <item x="1937"/>
        <item x="1939"/>
        <item x="1944"/>
        <item x="1948"/>
        <item x="1962"/>
        <item x="1893"/>
        <item x="1898"/>
        <item x="1901"/>
        <item x="1914"/>
        <item x="1927"/>
        <item x="1938"/>
        <item x="1940"/>
        <item x="1945"/>
        <item x="1949"/>
        <item x="1963"/>
        <item x="1958"/>
        <item x="1961"/>
        <item x="1967"/>
        <item x="1895"/>
        <item x="1896"/>
        <item x="1903"/>
        <item x="1906"/>
        <item x="1912"/>
        <item x="1916"/>
        <item x="1919"/>
        <item x="1922"/>
        <item x="1929"/>
        <item x="1932"/>
        <item x="1935"/>
        <item x="1941"/>
        <item x="1943"/>
        <item x="1951"/>
        <item x="1954"/>
        <item x="1959"/>
        <item x="1894"/>
        <item x="1899"/>
        <item x="1902"/>
        <item x="1905"/>
        <item x="1911"/>
        <item x="1915"/>
        <item x="1918"/>
        <item x="1920"/>
        <item x="1928"/>
        <item x="1931"/>
        <item x="1936"/>
        <item x="1942"/>
        <item x="1946"/>
        <item x="1950"/>
        <item x="1953"/>
        <item x="1964"/>
        <item x="1966"/>
        <item x="1934"/>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204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items count="15">
        <item sd="0" x="0"/>
        <item sd="0" x="1"/>
        <item sd="0" x="2"/>
        <item sd="0" x="3"/>
        <item sd="0" x="4"/>
        <item sd="0" x="5"/>
        <item sd="0" x="6"/>
        <item sd="0" x="7"/>
        <item sd="0" x="8"/>
        <item sd="0" x="9"/>
        <item sd="0" x="10"/>
        <item sd="0" x="11"/>
        <item sd="0" x="12"/>
        <item sd="0" x="13"/>
        <item t="default"/>
      </items>
    </pivotField>
    <pivotField axis="axisRow">
      <items count="7">
        <item sd="0" x="0"/>
        <item sd="0" x="1"/>
        <item sd="0" x="2"/>
        <item sd="0" x="3"/>
        <item sd="0" x="4"/>
        <item sd="0" x="5"/>
        <item t="default"/>
      </items>
    </pivotField>
    <pivotField axis="axisRow">
      <items count="13">
        <item h="1" sd="0" x="0"/>
        <item sd="0" x="1"/>
        <item sd="0" x="2"/>
        <item sd="0" x="3"/>
        <item sd="0" x="4"/>
        <item sd="0" x="5"/>
        <item sd="0" x="6"/>
        <item sd="0" x="7"/>
        <item sd="0" x="8"/>
        <item sd="0" x="9"/>
        <item sd="0" x="10"/>
        <item sd="0" x="11"/>
        <item t="default"/>
      </items>
    </pivotField>
  </pivotFields>
  <rowFields count="5">
    <field x="4"/>
    <field x="28"/>
    <field x="27"/>
    <field x="26"/>
    <field x="6"/>
  </rowFields>
  <rowItems count="409">
    <i>
      <x/>
    </i>
    <i r="1">
      <x v="1"/>
    </i>
    <i r="1">
      <x v="2"/>
    </i>
    <i r="1">
      <x v="3"/>
    </i>
    <i r="1">
      <x v="4"/>
    </i>
    <i r="1">
      <x v="5"/>
    </i>
    <i r="1">
      <x v="6"/>
    </i>
    <i r="1">
      <x v="7"/>
    </i>
    <i r="1">
      <x v="8"/>
    </i>
    <i r="1">
      <x v="9"/>
    </i>
    <i r="1">
      <x v="10"/>
    </i>
    <i r="1">
      <x v="11"/>
    </i>
    <i>
      <x v="1"/>
    </i>
    <i r="1">
      <x v="1"/>
    </i>
    <i r="1">
      <x v="2"/>
    </i>
    <i r="1">
      <x v="3"/>
    </i>
    <i r="1">
      <x v="4"/>
    </i>
    <i r="1">
      <x v="5"/>
    </i>
    <i r="1">
      <x v="6"/>
    </i>
    <i r="1">
      <x v="7"/>
    </i>
    <i r="1">
      <x v="8"/>
    </i>
    <i r="1">
      <x v="9"/>
    </i>
    <i r="1">
      <x v="10"/>
    </i>
    <i r="1">
      <x v="11"/>
    </i>
    <i>
      <x v="2"/>
    </i>
    <i r="1">
      <x v="1"/>
    </i>
    <i r="1">
      <x v="2"/>
    </i>
    <i r="1">
      <x v="3"/>
    </i>
    <i r="1">
      <x v="4"/>
    </i>
    <i r="1">
      <x v="5"/>
    </i>
    <i r="1">
      <x v="6"/>
    </i>
    <i r="1">
      <x v="7"/>
    </i>
    <i r="1">
      <x v="8"/>
    </i>
    <i r="1">
      <x v="9"/>
    </i>
    <i r="1">
      <x v="10"/>
    </i>
    <i r="1">
      <x v="11"/>
    </i>
    <i>
      <x v="3"/>
    </i>
    <i r="1">
      <x v="1"/>
    </i>
    <i r="1">
      <x v="2"/>
    </i>
    <i r="1">
      <x v="3"/>
    </i>
    <i r="1">
      <x v="4"/>
    </i>
    <i r="1">
      <x v="5"/>
    </i>
    <i r="1">
      <x v="6"/>
    </i>
    <i r="1">
      <x v="7"/>
    </i>
    <i r="1">
      <x v="8"/>
    </i>
    <i r="1">
      <x v="9"/>
    </i>
    <i r="1">
      <x v="10"/>
    </i>
    <i r="1">
      <x v="11"/>
    </i>
    <i>
      <x v="4"/>
    </i>
    <i r="1">
      <x v="1"/>
    </i>
    <i r="1">
      <x v="2"/>
    </i>
    <i r="1">
      <x v="3"/>
    </i>
    <i r="1">
      <x v="4"/>
    </i>
    <i r="1">
      <x v="5"/>
    </i>
    <i r="1">
      <x v="6"/>
    </i>
    <i r="1">
      <x v="7"/>
    </i>
    <i r="1">
      <x v="8"/>
    </i>
    <i r="1">
      <x v="9"/>
    </i>
    <i r="1">
      <x v="10"/>
    </i>
    <i r="1">
      <x v="11"/>
    </i>
    <i>
      <x v="5"/>
    </i>
    <i r="1">
      <x v="1"/>
    </i>
    <i r="1">
      <x v="2"/>
    </i>
    <i r="1">
      <x v="3"/>
    </i>
    <i r="1">
      <x v="4"/>
    </i>
    <i r="1">
      <x v="5"/>
    </i>
    <i r="1">
      <x v="6"/>
    </i>
    <i r="1">
      <x v="7"/>
    </i>
    <i r="1">
      <x v="8"/>
    </i>
    <i r="1">
      <x v="9"/>
    </i>
    <i r="1">
      <x v="10"/>
    </i>
    <i r="1">
      <x v="11"/>
    </i>
    <i>
      <x v="6"/>
    </i>
    <i r="1">
      <x v="1"/>
    </i>
    <i r="1">
      <x v="2"/>
    </i>
    <i r="1">
      <x v="3"/>
    </i>
    <i r="1">
      <x v="4"/>
    </i>
    <i r="1">
      <x v="5"/>
    </i>
    <i r="1">
      <x v="6"/>
    </i>
    <i r="1">
      <x v="7"/>
    </i>
    <i r="1">
      <x v="8"/>
    </i>
    <i r="1">
      <x v="9"/>
    </i>
    <i r="1">
      <x v="10"/>
    </i>
    <i r="1">
      <x v="11"/>
    </i>
    <i>
      <x v="7"/>
    </i>
    <i r="1">
      <x v="1"/>
    </i>
    <i r="1">
      <x v="2"/>
    </i>
    <i r="1">
      <x v="3"/>
    </i>
    <i r="1">
      <x v="4"/>
    </i>
    <i r="1">
      <x v="5"/>
    </i>
    <i r="1">
      <x v="6"/>
    </i>
    <i r="1">
      <x v="7"/>
    </i>
    <i r="1">
      <x v="8"/>
    </i>
    <i r="1">
      <x v="9"/>
    </i>
    <i r="1">
      <x v="10"/>
    </i>
    <i r="1">
      <x v="11"/>
    </i>
    <i>
      <x v="8"/>
    </i>
    <i r="1">
      <x v="1"/>
    </i>
    <i r="1">
      <x v="2"/>
    </i>
    <i r="1">
      <x v="3"/>
    </i>
    <i r="1">
      <x v="4"/>
    </i>
    <i r="1">
      <x v="5"/>
    </i>
    <i r="1">
      <x v="6"/>
    </i>
    <i r="1">
      <x v="7"/>
    </i>
    <i r="1">
      <x v="8"/>
    </i>
    <i r="1">
      <x v="9"/>
    </i>
    <i r="1">
      <x v="10"/>
    </i>
    <i r="1">
      <x v="11"/>
    </i>
    <i>
      <x v="9"/>
    </i>
    <i r="1">
      <x v="1"/>
    </i>
    <i r="1">
      <x v="2"/>
    </i>
    <i r="1">
      <x v="3"/>
    </i>
    <i r="1">
      <x v="4"/>
    </i>
    <i r="1">
      <x v="5"/>
    </i>
    <i r="1">
      <x v="6"/>
    </i>
    <i r="1">
      <x v="7"/>
    </i>
    <i r="1">
      <x v="8"/>
    </i>
    <i r="1">
      <x v="9"/>
    </i>
    <i r="1">
      <x v="10"/>
    </i>
    <i r="1">
      <x v="11"/>
    </i>
    <i>
      <x v="10"/>
    </i>
    <i r="1">
      <x v="1"/>
    </i>
    <i r="1">
      <x v="2"/>
    </i>
    <i r="1">
      <x v="3"/>
    </i>
    <i r="1">
      <x v="4"/>
    </i>
    <i r="1">
      <x v="5"/>
    </i>
    <i r="1">
      <x v="6"/>
    </i>
    <i r="1">
      <x v="7"/>
    </i>
    <i r="1">
      <x v="8"/>
    </i>
    <i r="1">
      <x v="9"/>
    </i>
    <i r="1">
      <x v="10"/>
    </i>
    <i r="1">
      <x v="11"/>
    </i>
    <i>
      <x v="11"/>
    </i>
    <i r="1">
      <x v="1"/>
    </i>
    <i r="1">
      <x v="2"/>
    </i>
    <i r="1">
      <x v="3"/>
    </i>
    <i r="1">
      <x v="4"/>
    </i>
    <i r="1">
      <x v="5"/>
    </i>
    <i r="1">
      <x v="6"/>
    </i>
    <i r="1">
      <x v="7"/>
    </i>
    <i r="1">
      <x v="8"/>
    </i>
    <i r="1">
      <x v="9"/>
    </i>
    <i r="1">
      <x v="10"/>
    </i>
    <i r="1">
      <x v="11"/>
    </i>
    <i>
      <x v="12"/>
    </i>
    <i r="1">
      <x v="1"/>
    </i>
    <i r="1">
      <x v="2"/>
    </i>
    <i r="1">
      <x v="3"/>
    </i>
    <i r="1">
      <x v="4"/>
    </i>
    <i r="1">
      <x v="5"/>
    </i>
    <i r="1">
      <x v="6"/>
    </i>
    <i r="1">
      <x v="7"/>
    </i>
    <i r="1">
      <x v="8"/>
    </i>
    <i r="1">
      <x v="9"/>
    </i>
    <i r="1">
      <x v="10"/>
    </i>
    <i r="1">
      <x v="11"/>
    </i>
    <i>
      <x v="13"/>
    </i>
    <i r="1">
      <x v="1"/>
    </i>
    <i r="1">
      <x v="2"/>
    </i>
    <i r="1">
      <x v="3"/>
    </i>
    <i r="1">
      <x v="4"/>
    </i>
    <i r="1">
      <x v="5"/>
    </i>
    <i r="1">
      <x v="6"/>
    </i>
    <i r="1">
      <x v="7"/>
    </i>
    <i r="1">
      <x v="8"/>
    </i>
    <i r="1">
      <x v="9"/>
    </i>
    <i r="1">
      <x v="10"/>
    </i>
    <i r="1">
      <x v="11"/>
    </i>
    <i>
      <x v="14"/>
    </i>
    <i r="1">
      <x v="1"/>
    </i>
    <i r="1">
      <x v="2"/>
    </i>
    <i r="1">
      <x v="3"/>
    </i>
    <i r="1">
      <x v="4"/>
    </i>
    <i r="1">
      <x v="5"/>
    </i>
    <i r="1">
      <x v="6"/>
    </i>
    <i r="1">
      <x v="7"/>
    </i>
    <i r="1">
      <x v="8"/>
    </i>
    <i r="1">
      <x v="9"/>
    </i>
    <i r="1">
      <x v="10"/>
    </i>
    <i r="1">
      <x v="11"/>
    </i>
    <i>
      <x v="15"/>
    </i>
    <i r="1">
      <x v="1"/>
    </i>
    <i r="1">
      <x v="2"/>
    </i>
    <i r="1">
      <x v="3"/>
    </i>
    <i r="1">
      <x v="4"/>
    </i>
    <i r="1">
      <x v="5"/>
    </i>
    <i r="1">
      <x v="6"/>
    </i>
    <i r="1">
      <x v="7"/>
    </i>
    <i r="1">
      <x v="8"/>
    </i>
    <i r="1">
      <x v="9"/>
    </i>
    <i r="1">
      <x v="10"/>
    </i>
    <i r="1">
      <x v="11"/>
    </i>
    <i>
      <x v="16"/>
    </i>
    <i r="1">
      <x v="1"/>
    </i>
    <i r="1">
      <x v="2"/>
    </i>
    <i r="1">
      <x v="3"/>
    </i>
    <i r="1">
      <x v="4"/>
    </i>
    <i r="1">
      <x v="5"/>
    </i>
    <i r="1">
      <x v="6"/>
    </i>
    <i r="1">
      <x v="7"/>
    </i>
    <i r="1">
      <x v="8"/>
    </i>
    <i r="1">
      <x v="9"/>
    </i>
    <i r="1">
      <x v="10"/>
    </i>
    <i r="1">
      <x v="11"/>
    </i>
    <i>
      <x v="17"/>
    </i>
    <i r="1">
      <x v="1"/>
    </i>
    <i r="1">
      <x v="2"/>
    </i>
    <i r="1">
      <x v="3"/>
    </i>
    <i r="1">
      <x v="4"/>
    </i>
    <i r="1">
      <x v="5"/>
    </i>
    <i r="1">
      <x v="6"/>
    </i>
    <i r="1">
      <x v="7"/>
    </i>
    <i r="1">
      <x v="8"/>
    </i>
    <i r="1">
      <x v="9"/>
    </i>
    <i r="1">
      <x v="10"/>
    </i>
    <i r="1">
      <x v="11"/>
    </i>
    <i>
      <x v="18"/>
    </i>
    <i r="1">
      <x v="1"/>
    </i>
    <i r="1">
      <x v="2"/>
    </i>
    <i r="1">
      <x v="3"/>
    </i>
    <i r="1">
      <x v="4"/>
    </i>
    <i r="1">
      <x v="5"/>
    </i>
    <i r="1">
      <x v="6"/>
    </i>
    <i r="1">
      <x v="7"/>
    </i>
    <i r="1">
      <x v="8"/>
    </i>
    <i r="1">
      <x v="9"/>
    </i>
    <i r="1">
      <x v="10"/>
    </i>
    <i r="1">
      <x v="11"/>
    </i>
    <i>
      <x v="19"/>
    </i>
    <i r="1">
      <x v="1"/>
    </i>
    <i r="1">
      <x v="2"/>
    </i>
    <i r="1">
      <x v="3"/>
    </i>
    <i r="1">
      <x v="4"/>
    </i>
    <i r="1">
      <x v="5"/>
    </i>
    <i r="1">
      <x v="6"/>
    </i>
    <i r="1">
      <x v="7"/>
    </i>
    <i r="1">
      <x v="8"/>
    </i>
    <i r="1">
      <x v="9"/>
    </i>
    <i r="1">
      <x v="10"/>
    </i>
    <i r="1">
      <x v="11"/>
    </i>
    <i>
      <x v="20"/>
    </i>
    <i r="1">
      <x v="1"/>
    </i>
    <i r="1">
      <x v="2"/>
    </i>
    <i r="1">
      <x v="3"/>
    </i>
    <i r="1">
      <x v="4"/>
    </i>
    <i r="1">
      <x v="5"/>
    </i>
    <i r="1">
      <x v="6"/>
    </i>
    <i r="1">
      <x v="7"/>
    </i>
    <i r="1">
      <x v="8"/>
    </i>
    <i r="1">
      <x v="9"/>
    </i>
    <i r="1">
      <x v="10"/>
    </i>
    <i r="1">
      <x v="11"/>
    </i>
    <i>
      <x v="21"/>
    </i>
    <i r="1">
      <x v="1"/>
    </i>
    <i r="1">
      <x v="2"/>
    </i>
    <i r="1">
      <x v="3"/>
    </i>
    <i r="1">
      <x v="4"/>
    </i>
    <i r="1">
      <x v="5"/>
    </i>
    <i r="1">
      <x v="6"/>
    </i>
    <i r="1">
      <x v="7"/>
    </i>
    <i r="1">
      <x v="8"/>
    </i>
    <i r="1">
      <x v="9"/>
    </i>
    <i r="1">
      <x v="10"/>
    </i>
    <i r="1">
      <x v="11"/>
    </i>
    <i>
      <x v="22"/>
    </i>
    <i r="1">
      <x v="1"/>
    </i>
    <i r="1">
      <x v="2"/>
    </i>
    <i r="1">
      <x v="3"/>
    </i>
    <i r="1">
      <x v="4"/>
    </i>
    <i r="1">
      <x v="5"/>
    </i>
    <i r="1">
      <x v="6"/>
    </i>
    <i r="1">
      <x v="7"/>
    </i>
    <i r="1">
      <x v="8"/>
    </i>
    <i r="1">
      <x v="9"/>
    </i>
    <i r="1">
      <x v="10"/>
    </i>
    <i r="1">
      <x v="11"/>
    </i>
    <i>
      <x v="23"/>
    </i>
    <i r="1">
      <x v="1"/>
    </i>
    <i r="1">
      <x v="2"/>
    </i>
    <i r="1">
      <x v="3"/>
    </i>
    <i r="1">
      <x v="4"/>
    </i>
    <i r="1">
      <x v="5"/>
    </i>
    <i r="1">
      <x v="6"/>
    </i>
    <i r="1">
      <x v="7"/>
    </i>
    <i r="1">
      <x v="8"/>
    </i>
    <i r="1">
      <x v="9"/>
    </i>
    <i r="1">
      <x v="10"/>
    </i>
    <i r="1">
      <x v="11"/>
    </i>
    <i>
      <x v="24"/>
    </i>
    <i r="1">
      <x v="1"/>
    </i>
    <i r="1">
      <x v="2"/>
    </i>
    <i r="1">
      <x v="3"/>
    </i>
    <i r="1">
      <x v="4"/>
    </i>
    <i r="1">
      <x v="5"/>
    </i>
    <i r="1">
      <x v="6"/>
    </i>
    <i r="1">
      <x v="7"/>
    </i>
    <i r="1">
      <x v="8"/>
    </i>
    <i r="1">
      <x v="9"/>
    </i>
    <i r="1">
      <x v="10"/>
    </i>
    <i r="1">
      <x v="11"/>
    </i>
    <i>
      <x v="25"/>
    </i>
    <i r="1">
      <x v="1"/>
    </i>
    <i r="1">
      <x v="2"/>
    </i>
    <i r="1">
      <x v="3"/>
    </i>
    <i r="1">
      <x v="4"/>
    </i>
    <i r="1">
      <x v="5"/>
    </i>
    <i r="1">
      <x v="6"/>
    </i>
    <i r="1">
      <x v="7"/>
    </i>
    <i r="1">
      <x v="8"/>
    </i>
    <i r="1">
      <x v="9"/>
    </i>
    <i r="1">
      <x v="10"/>
    </i>
    <i r="1">
      <x v="11"/>
    </i>
    <i>
      <x v="26"/>
    </i>
    <i r="1">
      <x v="1"/>
    </i>
    <i r="1">
      <x v="2"/>
    </i>
    <i r="1">
      <x v="3"/>
    </i>
    <i r="1">
      <x v="4"/>
    </i>
    <i r="1">
      <x v="5"/>
    </i>
    <i r="1">
      <x v="6"/>
    </i>
    <i r="1">
      <x v="7"/>
    </i>
    <i r="1">
      <x v="8"/>
    </i>
    <i r="1">
      <x v="9"/>
    </i>
    <i r="1">
      <x v="10"/>
    </i>
    <i r="1">
      <x v="11"/>
    </i>
    <i>
      <x v="27"/>
    </i>
    <i r="1">
      <x v="1"/>
    </i>
    <i r="1">
      <x v="2"/>
    </i>
    <i r="1">
      <x v="3"/>
    </i>
    <i r="1">
      <x v="4"/>
    </i>
    <i r="1">
      <x v="5"/>
    </i>
    <i r="1">
      <x v="6"/>
    </i>
    <i r="1">
      <x v="7"/>
    </i>
    <i r="1">
      <x v="8"/>
    </i>
    <i r="1">
      <x v="9"/>
    </i>
    <i r="1">
      <x v="10"/>
    </i>
    <i r="1">
      <x v="11"/>
    </i>
    <i>
      <x v="28"/>
    </i>
    <i r="1">
      <x v="1"/>
    </i>
    <i r="1">
      <x v="2"/>
    </i>
    <i r="1">
      <x v="3"/>
    </i>
    <i r="1">
      <x v="4"/>
    </i>
    <i r="1">
      <x v="5"/>
    </i>
    <i r="1">
      <x v="6"/>
    </i>
    <i r="1">
      <x v="7"/>
    </i>
    <i r="1">
      <x v="8"/>
    </i>
    <i r="1">
      <x v="9"/>
    </i>
    <i r="1">
      <x v="10"/>
    </i>
    <i r="1">
      <x v="11"/>
    </i>
    <i>
      <x v="29"/>
    </i>
    <i r="1">
      <x v="1"/>
    </i>
    <i r="1">
      <x v="2"/>
    </i>
    <i r="1">
      <x v="3"/>
    </i>
    <i r="1">
      <x v="4"/>
    </i>
    <i r="1">
      <x v="5"/>
    </i>
    <i r="1">
      <x v="6"/>
    </i>
    <i r="1">
      <x v="7"/>
    </i>
    <i r="1">
      <x v="8"/>
    </i>
    <i r="1">
      <x v="9"/>
    </i>
    <i r="1">
      <x v="10"/>
    </i>
    <i r="1">
      <x v="11"/>
    </i>
    <i>
      <x v="30"/>
    </i>
    <i r="1">
      <x v="1"/>
    </i>
    <i r="1">
      <x v="2"/>
    </i>
    <i r="1">
      <x v="3"/>
    </i>
    <i r="1">
      <x v="4"/>
    </i>
    <i r="1">
      <x v="5"/>
    </i>
    <i r="1">
      <x v="6"/>
    </i>
    <i r="1">
      <x v="7"/>
    </i>
    <i r="1">
      <x v="8"/>
    </i>
    <i r="1">
      <x v="9"/>
    </i>
    <i r="1">
      <x v="10"/>
    </i>
    <i r="1">
      <x v="11"/>
    </i>
    <i>
      <x v="31"/>
    </i>
    <i r="1">
      <x v="1"/>
    </i>
    <i r="1">
      <x v="2"/>
    </i>
    <i r="1">
      <x v="3"/>
    </i>
    <i r="1">
      <x v="4"/>
    </i>
    <i r="1">
      <x v="5"/>
    </i>
    <i r="1">
      <x v="6"/>
    </i>
    <i r="1">
      <x v="7"/>
    </i>
    <i r="1">
      <x v="8"/>
    </i>
    <i r="1">
      <x v="9"/>
    </i>
    <i r="1">
      <x v="10"/>
    </i>
    <i r="1">
      <x v="11"/>
    </i>
    <i>
      <x v="32"/>
    </i>
    <i r="1">
      <x v="1"/>
    </i>
    <i r="1">
      <x v="2"/>
    </i>
    <i r="1">
      <x v="3"/>
    </i>
    <i r="1">
      <x v="4"/>
    </i>
    <i r="1">
      <x v="5"/>
    </i>
    <i r="1">
      <x v="6"/>
    </i>
    <i r="1">
      <x v="7"/>
    </i>
    <i r="1">
      <x v="8"/>
    </i>
    <i r="1">
      <x v="9"/>
    </i>
    <i r="1">
      <x v="10"/>
    </i>
    <i r="1">
      <x v="11"/>
    </i>
    <i>
      <x v="33"/>
    </i>
    <i r="1">
      <x v="1"/>
    </i>
    <i r="1">
      <x v="2"/>
    </i>
    <i r="1">
      <x v="3"/>
    </i>
    <i r="1">
      <x v="4"/>
    </i>
    <i r="1">
      <x v="5"/>
    </i>
    <i r="1">
      <x v="6"/>
    </i>
    <i r="1">
      <x v="7"/>
    </i>
    <i r="1">
      <x v="8"/>
    </i>
    <i r="1">
      <x v="9"/>
    </i>
    <i r="1">
      <x v="10"/>
    </i>
    <i r="1">
      <x v="11"/>
    </i>
    <i t="grand">
      <x/>
    </i>
  </rowItems>
  <colItems count="1">
    <i/>
  </colItems>
  <dataFields count="1">
    <dataField name="Average of totalCellCount [Number]" fld="18" subtotal="average" baseField="28"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A5F844-1D87-4F0B-B544-2ABB56EB3597}"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444" firstHeaderRow="1" firstDataRow="1" firstDataCol="1"/>
  <pivotFields count="29">
    <pivotField showAll="0"/>
    <pivotField showAll="0"/>
    <pivotField showAll="0"/>
    <pivotField showAll="0"/>
    <pivotField axis="axisRow" showAll="0">
      <items count="36">
        <item x="19"/>
        <item x="3"/>
        <item x="29"/>
        <item x="22"/>
        <item x="20"/>
        <item x="14"/>
        <item x="33"/>
        <item x="23"/>
        <item x="8"/>
        <item x="6"/>
        <item x="4"/>
        <item x="7"/>
        <item x="0"/>
        <item x="10"/>
        <item x="12"/>
        <item x="1"/>
        <item x="9"/>
        <item x="27"/>
        <item x="15"/>
        <item x="11"/>
        <item x="28"/>
        <item x="31"/>
        <item x="2"/>
        <item x="21"/>
        <item x="17"/>
        <item x="18"/>
        <item x="26"/>
        <item x="5"/>
        <item x="25"/>
        <item x="30"/>
        <item x="16"/>
        <item x="32"/>
        <item x="13"/>
        <item x="24"/>
        <item x="34"/>
        <item t="default"/>
      </items>
    </pivotField>
    <pivotField showAll="0"/>
    <pivotField axis="axisRow">
      <items count="2041">
        <item x="1052"/>
        <item x="1053"/>
        <item x="1054"/>
        <item x="1007"/>
        <item x="1008"/>
        <item x="1009"/>
        <item x="1097"/>
        <item x="1098"/>
        <item x="1055"/>
        <item x="1056"/>
        <item x="1057"/>
        <item x="1010"/>
        <item x="1011"/>
        <item x="1012"/>
        <item x="140"/>
        <item x="141"/>
        <item x="142"/>
        <item x="333"/>
        <item x="403"/>
        <item x="334"/>
        <item x="143"/>
        <item x="404"/>
        <item x="901"/>
        <item x="144"/>
        <item x="145"/>
        <item x="146"/>
        <item x="147"/>
        <item x="1224"/>
        <item x="586"/>
        <item x="652"/>
        <item x="1099"/>
        <item x="1162"/>
        <item x="261"/>
        <item x="1342"/>
        <item x="720"/>
        <item x="1225"/>
        <item x="469"/>
        <item x="470"/>
        <item x="148"/>
        <item x="471"/>
        <item x="902"/>
        <item x="472"/>
        <item x="70"/>
        <item x="792"/>
        <item x="1885"/>
        <item x="1163"/>
        <item x="149"/>
        <item x="587"/>
        <item x="1535"/>
        <item x="1100"/>
        <item x="71"/>
        <item x="653"/>
        <item x="1963"/>
        <item x="721"/>
        <item x="0"/>
        <item x="1226"/>
        <item x="1413"/>
        <item x="903"/>
        <item x="1343"/>
        <item x="335"/>
        <item x="1964"/>
        <item x="972"/>
        <item x="1227"/>
        <item x="866"/>
        <item x="793"/>
        <item x="405"/>
        <item x="1965"/>
        <item x="538"/>
        <item x="539"/>
        <item x="540"/>
        <item x="292"/>
        <item x="1058"/>
        <item x="293"/>
        <item x="1059"/>
        <item x="473"/>
        <item x="294"/>
        <item x="1060"/>
        <item x="474"/>
        <item x="1536"/>
        <item x="588"/>
        <item x="475"/>
        <item x="722"/>
        <item x="1228"/>
        <item x="904"/>
        <item x="476"/>
        <item x="1966"/>
        <item x="1817"/>
        <item x="220"/>
        <item x="1013"/>
        <item x="221"/>
        <item x="1014"/>
        <item x="222"/>
        <item x="1015"/>
        <item x="654"/>
        <item x="336"/>
        <item x="150"/>
        <item x="262"/>
        <item x="1660"/>
        <item x="1818"/>
        <item x="1967"/>
        <item x="1164"/>
        <item x="72"/>
        <item x="1414"/>
        <item x="1"/>
        <item x="794"/>
        <item x="1482"/>
        <item x="1968"/>
        <item x="1819"/>
        <item x="723"/>
        <item x="406"/>
        <item x="1886"/>
        <item x="1887"/>
        <item x="1820"/>
        <item x="1888"/>
        <item x="1889"/>
        <item x="1890"/>
        <item x="1969"/>
        <item x="1891"/>
        <item x="1892"/>
        <item x="1893"/>
        <item x="589"/>
        <item x="905"/>
        <item x="1101"/>
        <item x="1344"/>
        <item x="2"/>
        <item x="337"/>
        <item x="1483"/>
        <item x="1229"/>
        <item x="867"/>
        <item x="1537"/>
        <item x="1661"/>
        <item x="1821"/>
        <item x="655"/>
        <item x="1415"/>
        <item x="1822"/>
        <item x="1970"/>
        <item x="151"/>
        <item x="407"/>
        <item x="795"/>
        <item x="1165"/>
        <item x="73"/>
        <item x="1823"/>
        <item x="973"/>
        <item x="541"/>
        <item x="542"/>
        <item x="543"/>
        <item x="1484"/>
        <item x="295"/>
        <item x="477"/>
        <item x="296"/>
        <item x="1102"/>
        <item x="297"/>
        <item x="478"/>
        <item x="1230"/>
        <item x="724"/>
        <item x="479"/>
        <item x="480"/>
        <item x="1894"/>
        <item x="1824"/>
        <item x="1895"/>
        <item x="1896"/>
        <item x="1538"/>
        <item x="1897"/>
        <item x="223"/>
        <item x="224"/>
        <item x="1061"/>
        <item x="1062"/>
        <item x="1063"/>
        <item x="1016"/>
        <item x="1017"/>
        <item x="1018"/>
        <item x="1971"/>
        <item x="152"/>
        <item x="3"/>
        <item x="1345"/>
        <item x="263"/>
        <item x="656"/>
        <item x="1825"/>
        <item x="74"/>
        <item x="1416"/>
        <item x="906"/>
        <item x="338"/>
        <item x="1166"/>
        <item x="1662"/>
        <item x="1972"/>
        <item x="796"/>
        <item x="408"/>
        <item x="725"/>
        <item x="590"/>
        <item x="907"/>
        <item x="1485"/>
        <item x="1539"/>
        <item x="1103"/>
        <item x="1826"/>
        <item x="1231"/>
        <item x="1898"/>
        <item x="1899"/>
        <item x="1900"/>
        <item x="4"/>
        <item x="797"/>
        <item x="1973"/>
        <item x="657"/>
        <item x="1346"/>
        <item x="1167"/>
        <item x="75"/>
        <item x="1417"/>
        <item x="974"/>
        <item x="868"/>
        <item x="869"/>
        <item x="798"/>
        <item x="153"/>
        <item x="1663"/>
        <item x="1974"/>
        <item x="544"/>
        <item x="545"/>
        <item x="726"/>
        <item x="546"/>
        <item x="591"/>
        <item x="298"/>
        <item x="299"/>
        <item x="481"/>
        <item x="1232"/>
        <item x="482"/>
        <item x="300"/>
        <item x="908"/>
        <item x="1540"/>
        <item x="483"/>
        <item x="484"/>
        <item x="1486"/>
        <item x="154"/>
        <item x="225"/>
        <item x="226"/>
        <item x="658"/>
        <item x="227"/>
        <item x="1168"/>
        <item x="1418"/>
        <item x="76"/>
        <item x="799"/>
        <item x="1975"/>
        <item x="1104"/>
        <item x="1347"/>
        <item x="5"/>
        <item x="1064"/>
        <item x="1065"/>
        <item x="1066"/>
        <item x="264"/>
        <item x="1664"/>
        <item x="1976"/>
        <item x="1019"/>
        <item x="1020"/>
        <item x="1021"/>
        <item x="727"/>
        <item x="547"/>
        <item x="548"/>
        <item x="549"/>
        <item x="339"/>
        <item x="6"/>
        <item x="1233"/>
        <item x="485"/>
        <item x="486"/>
        <item x="487"/>
        <item x="1901"/>
        <item x="1595"/>
        <item x="592"/>
        <item x="1541"/>
        <item x="1419"/>
        <item x="909"/>
        <item x="659"/>
        <item x="800"/>
        <item x="1665"/>
        <item x="1348"/>
        <item x="975"/>
        <item x="1169"/>
        <item x="870"/>
        <item x="728"/>
        <item x="155"/>
        <item x="77"/>
        <item x="301"/>
        <item x="302"/>
        <item x="303"/>
        <item x="78"/>
        <item x="228"/>
        <item x="229"/>
        <item x="1105"/>
        <item x="593"/>
        <item x="230"/>
        <item x="1542"/>
        <item x="7"/>
        <item x="156"/>
        <item x="1349"/>
        <item x="409"/>
        <item x="660"/>
        <item x="910"/>
        <item x="1170"/>
        <item x="1666"/>
        <item x="1596"/>
        <item x="1420"/>
        <item x="801"/>
        <item x="340"/>
        <item x="265"/>
        <item x="594"/>
        <item x="1234"/>
        <item x="911"/>
        <item x="1067"/>
        <item x="1543"/>
        <item x="1022"/>
        <item x="1106"/>
        <item x="1235"/>
        <item x="157"/>
        <item x="661"/>
        <item x="729"/>
        <item x="1171"/>
        <item x="1421"/>
        <item x="976"/>
        <item x="1597"/>
        <item x="1902"/>
        <item x="871"/>
        <item x="79"/>
        <item x="341"/>
        <item x="1350"/>
        <item x="802"/>
        <item x="410"/>
        <item x="1667"/>
        <item x="730"/>
        <item x="803"/>
        <item x="304"/>
        <item x="158"/>
        <item x="231"/>
        <item x="1544"/>
        <item x="1236"/>
        <item x="912"/>
        <item x="80"/>
        <item x="595"/>
        <item x="1107"/>
        <item x="1172"/>
        <item x="550"/>
        <item x="662"/>
        <item x="1422"/>
        <item x="1173"/>
        <item x="488"/>
        <item x="1598"/>
        <item x="342"/>
        <item x="1351"/>
        <item x="411"/>
        <item x="266"/>
        <item x="8"/>
        <item x="913"/>
        <item x="596"/>
        <item x="731"/>
        <item x="159"/>
        <item x="1108"/>
        <item x="1289"/>
        <item x="1237"/>
        <item x="1903"/>
        <item x="1545"/>
        <item x="81"/>
        <item x="1174"/>
        <item x="1068"/>
        <item x="1023"/>
        <item x="663"/>
        <item x="1723"/>
        <item x="1423"/>
        <item x="1599"/>
        <item x="1668"/>
        <item x="9"/>
        <item x="343"/>
        <item x="1352"/>
        <item x="412"/>
        <item x="977"/>
        <item x="804"/>
        <item x="872"/>
        <item x="1669"/>
        <item x="232"/>
        <item x="305"/>
        <item x="1238"/>
        <item x="1290"/>
        <item x="597"/>
        <item x="1109"/>
        <item x="914"/>
        <item x="10"/>
        <item x="1724"/>
        <item x="1600"/>
        <item x="664"/>
        <item x="1546"/>
        <item x="344"/>
        <item x="160"/>
        <item x="1424"/>
        <item x="732"/>
        <item x="1175"/>
        <item x="82"/>
        <item x="805"/>
        <item x="413"/>
        <item x="1670"/>
        <item x="1353"/>
        <item x="11"/>
        <item x="267"/>
        <item x="161"/>
        <item x="1069"/>
        <item x="1239"/>
        <item x="915"/>
        <item x="1291"/>
        <item x="1547"/>
        <item x="1024"/>
        <item x="83"/>
        <item x="806"/>
        <item x="598"/>
        <item x="489"/>
        <item x="490"/>
        <item x="1425"/>
        <item x="1725"/>
        <item x="1601"/>
        <item x="1977"/>
        <item x="551"/>
        <item x="552"/>
        <item x="665"/>
        <item x="733"/>
        <item x="345"/>
        <item x="978"/>
        <item x="873"/>
        <item x="874"/>
        <item x="12"/>
        <item x="1354"/>
        <item x="1671"/>
        <item x="414"/>
        <item x="1827"/>
        <item x="599"/>
        <item x="734"/>
        <item x="306"/>
        <item x="553"/>
        <item x="554"/>
        <item x="916"/>
        <item x="162"/>
        <item x="1548"/>
        <item x="1292"/>
        <item x="233"/>
        <item x="491"/>
        <item x="1726"/>
        <item x="492"/>
        <item x="1904"/>
        <item x="1905"/>
        <item x="1906"/>
        <item x="1110"/>
        <item x="84"/>
        <item x="666"/>
        <item x="1426"/>
        <item x="1602"/>
        <item x="1828"/>
        <item x="346"/>
        <item x="1978"/>
        <item x="807"/>
        <item x="13"/>
        <item x="1355"/>
        <item x="1070"/>
        <item x="1025"/>
        <item x="415"/>
        <item x="268"/>
        <item x="1672"/>
        <item x="1979"/>
        <item x="917"/>
        <item x="1549"/>
        <item x="1293"/>
        <item x="1727"/>
        <item x="1111"/>
        <item x="1907"/>
        <item x="1908"/>
        <item x="1909"/>
        <item x="1910"/>
        <item x="808"/>
        <item x="600"/>
        <item x="347"/>
        <item x="667"/>
        <item x="1427"/>
        <item x="1603"/>
        <item x="1829"/>
        <item x="1980"/>
        <item x="14"/>
        <item x="1176"/>
        <item x="1356"/>
        <item x="1487"/>
        <item x="1981"/>
        <item x="416"/>
        <item x="163"/>
        <item x="1673"/>
        <item x="979"/>
        <item x="1240"/>
        <item x="875"/>
        <item x="85"/>
        <item x="307"/>
        <item x="735"/>
        <item x="234"/>
        <item x="1830"/>
        <item x="1982"/>
        <item x="809"/>
        <item x="601"/>
        <item x="555"/>
        <item x="348"/>
        <item x="164"/>
        <item x="1071"/>
        <item x="1112"/>
        <item x="918"/>
        <item x="1488"/>
        <item x="493"/>
        <item x="494"/>
        <item x="1550"/>
        <item x="1026"/>
        <item x="1241"/>
        <item x="1294"/>
        <item x="1831"/>
        <item x="86"/>
        <item x="668"/>
        <item x="15"/>
        <item x="1728"/>
        <item x="1832"/>
        <item x="1604"/>
        <item x="1983"/>
        <item x="1428"/>
        <item x="1357"/>
        <item x="1833"/>
        <item x="1984"/>
        <item x="736"/>
        <item x="417"/>
        <item x="1177"/>
        <item x="1674"/>
        <item x="269"/>
        <item x="602"/>
        <item x="1242"/>
        <item x="1551"/>
        <item x="1489"/>
        <item x="1113"/>
        <item x="919"/>
        <item x="1295"/>
        <item x="1911"/>
        <item x="1912"/>
        <item x="1913"/>
        <item x="737"/>
        <item x="669"/>
        <item x="418"/>
        <item x="1178"/>
        <item x="1729"/>
        <item x="1429"/>
        <item x="1605"/>
        <item x="1834"/>
        <item x="810"/>
        <item x="349"/>
        <item x="165"/>
        <item x="980"/>
        <item x="1358"/>
        <item x="876"/>
        <item x="1835"/>
        <item x="87"/>
        <item x="1985"/>
        <item x="16"/>
        <item x="1675"/>
        <item x="1836"/>
        <item x="556"/>
        <item x="235"/>
        <item x="308"/>
        <item x="1552"/>
        <item x="603"/>
        <item x="1243"/>
        <item x="1114"/>
        <item x="495"/>
        <item x="496"/>
        <item x="1490"/>
        <item x="920"/>
        <item x="1296"/>
        <item x="1986"/>
        <item x="166"/>
        <item x="17"/>
        <item x="1430"/>
        <item x="1730"/>
        <item x="1606"/>
        <item x="1837"/>
        <item x="88"/>
        <item x="670"/>
        <item x="1987"/>
        <item x="811"/>
        <item x="1072"/>
        <item x="1027"/>
        <item x="1838"/>
        <item x="1359"/>
        <item x="1988"/>
        <item x="350"/>
        <item x="270"/>
        <item x="1676"/>
        <item x="1179"/>
        <item x="738"/>
        <item x="419"/>
        <item x="812"/>
        <item x="557"/>
        <item x="351"/>
        <item x="604"/>
        <item x="1115"/>
        <item x="497"/>
        <item x="1553"/>
        <item x="1731"/>
        <item x="1297"/>
        <item x="1914"/>
        <item x="1915"/>
        <item x="1916"/>
        <item x="1777"/>
        <item x="813"/>
        <item x="921"/>
        <item x="18"/>
        <item x="671"/>
        <item x="1431"/>
        <item x="1607"/>
        <item x="420"/>
        <item x="981"/>
        <item x="877"/>
        <item x="1180"/>
        <item x="1360"/>
        <item x="739"/>
        <item x="167"/>
        <item x="1244"/>
        <item x="1677"/>
        <item x="89"/>
        <item x="740"/>
        <item x="236"/>
        <item x="19"/>
        <item x="1073"/>
        <item x="922"/>
        <item x="1116"/>
        <item x="605"/>
        <item x="1028"/>
        <item x="1554"/>
        <item x="1245"/>
        <item x="309"/>
        <item x="1732"/>
        <item x="1298"/>
        <item x="421"/>
        <item x="168"/>
        <item x="1432"/>
        <item x="672"/>
        <item x="1181"/>
        <item x="1608"/>
        <item x="1778"/>
        <item x="90"/>
        <item x="814"/>
        <item x="1361"/>
        <item x="352"/>
        <item x="1678"/>
        <item x="606"/>
        <item x="923"/>
        <item x="1117"/>
        <item x="673"/>
        <item x="169"/>
        <item x="1246"/>
        <item x="1555"/>
        <item x="1491"/>
        <item x="1433"/>
        <item x="1609"/>
        <item x="91"/>
        <item x="1362"/>
        <item x="353"/>
        <item x="878"/>
        <item x="741"/>
        <item x="422"/>
        <item x="815"/>
        <item x="982"/>
        <item x="1779"/>
        <item x="1989"/>
        <item x="1679"/>
        <item x="1733"/>
        <item x="20"/>
        <item x="1182"/>
        <item x="1299"/>
        <item x="607"/>
        <item x="310"/>
        <item x="924"/>
        <item x="237"/>
        <item x="1118"/>
        <item x="1247"/>
        <item x="558"/>
        <item x="1300"/>
        <item x="1917"/>
        <item x="742"/>
        <item x="1074"/>
        <item x="1029"/>
        <item x="1434"/>
        <item x="1556"/>
        <item x="354"/>
        <item x="674"/>
        <item x="271"/>
        <item x="498"/>
        <item x="423"/>
        <item x="170"/>
        <item x="1363"/>
        <item x="1183"/>
        <item x="1610"/>
        <item x="92"/>
        <item x="1492"/>
        <item x="816"/>
        <item x="21"/>
        <item x="608"/>
        <item x="1734"/>
        <item x="925"/>
        <item x="743"/>
        <item x="1248"/>
        <item x="1119"/>
        <item x="1918"/>
        <item x="1301"/>
        <item x="675"/>
        <item x="1557"/>
        <item x="355"/>
        <item x="817"/>
        <item x="171"/>
        <item x="22"/>
        <item x="1611"/>
        <item x="1435"/>
        <item x="1735"/>
        <item x="1990"/>
        <item x="93"/>
        <item x="983"/>
        <item x="424"/>
        <item x="879"/>
        <item x="1364"/>
        <item x="1184"/>
        <item x="1780"/>
        <item x="1493"/>
        <item x="609"/>
        <item x="1558"/>
        <item x="172"/>
        <item x="272"/>
        <item x="926"/>
        <item x="676"/>
        <item x="1249"/>
        <item x="1120"/>
        <item x="94"/>
        <item x="1302"/>
        <item x="356"/>
        <item x="23"/>
        <item x="1736"/>
        <item x="1991"/>
        <item x="1185"/>
        <item x="238"/>
        <item x="311"/>
        <item x="425"/>
        <item x="744"/>
        <item x="1494"/>
        <item x="1436"/>
        <item x="1612"/>
        <item x="1781"/>
        <item x="818"/>
        <item x="1075"/>
        <item x="1680"/>
        <item x="1030"/>
        <item x="1365"/>
        <item x="1121"/>
        <item x="927"/>
        <item x="559"/>
        <item x="499"/>
        <item x="1559"/>
        <item x="1303"/>
        <item x="610"/>
        <item x="357"/>
        <item x="173"/>
        <item x="984"/>
        <item x="1613"/>
        <item x="1737"/>
        <item x="1186"/>
        <item x="1437"/>
        <item x="1919"/>
        <item x="95"/>
        <item x="1992"/>
        <item x="745"/>
        <item x="677"/>
        <item x="426"/>
        <item x="1250"/>
        <item x="880"/>
        <item x="1782"/>
        <item x="819"/>
        <item x="24"/>
        <item x="1366"/>
        <item x="1681"/>
        <item x="1738"/>
        <item x="1495"/>
        <item x="560"/>
        <item x="611"/>
        <item x="358"/>
        <item x="273"/>
        <item x="1076"/>
        <item x="928"/>
        <item x="1560"/>
        <item x="1251"/>
        <item x="1031"/>
        <item x="678"/>
        <item x="1304"/>
        <item x="500"/>
        <item x="501"/>
        <item x="1739"/>
        <item x="1122"/>
        <item x="312"/>
        <item x="174"/>
        <item x="239"/>
        <item x="1187"/>
        <item x="1438"/>
        <item x="1993"/>
        <item x="1614"/>
        <item x="1839"/>
        <item x="1783"/>
        <item x="96"/>
        <item x="746"/>
        <item x="427"/>
        <item x="820"/>
        <item x="1496"/>
        <item x="1367"/>
        <item x="1840"/>
        <item x="25"/>
        <item x="1682"/>
        <item x="1740"/>
        <item x="929"/>
        <item x="1305"/>
        <item x="612"/>
        <item x="747"/>
        <item x="1123"/>
        <item x="359"/>
        <item x="1439"/>
        <item x="985"/>
        <item x="1561"/>
        <item x="1615"/>
        <item x="1841"/>
        <item x="1920"/>
        <item x="1921"/>
        <item x="1922"/>
        <item x="1923"/>
        <item x="1994"/>
        <item x="679"/>
        <item x="428"/>
        <item x="881"/>
        <item x="1368"/>
        <item x="1188"/>
        <item x="1497"/>
        <item x="26"/>
        <item x="1784"/>
        <item x="821"/>
        <item x="1683"/>
        <item x="1842"/>
        <item x="1995"/>
        <item x="175"/>
        <item x="1252"/>
        <item x="97"/>
        <item x="1785"/>
        <item x="1684"/>
        <item x="613"/>
        <item x="561"/>
        <item x="748"/>
        <item x="274"/>
        <item x="1306"/>
        <item x="360"/>
        <item x="930"/>
        <item x="1077"/>
        <item x="502"/>
        <item x="1032"/>
        <item x="1685"/>
        <item x="503"/>
        <item x="1124"/>
        <item x="1253"/>
        <item x="1843"/>
        <item x="1562"/>
        <item x="1786"/>
        <item x="749"/>
        <item x="429"/>
        <item x="822"/>
        <item x="27"/>
        <item x="680"/>
        <item x="313"/>
        <item x="240"/>
        <item x="1189"/>
        <item x="1616"/>
        <item x="1440"/>
        <item x="1844"/>
        <item x="1996"/>
        <item x="176"/>
        <item x="1369"/>
        <item x="98"/>
        <item x="1498"/>
        <item x="1686"/>
        <item x="361"/>
        <item x="931"/>
        <item x="750"/>
        <item x="1254"/>
        <item x="1563"/>
        <item x="1845"/>
        <item x="1125"/>
        <item x="1787"/>
        <item x="1924"/>
        <item x="1925"/>
        <item x="1926"/>
        <item x="614"/>
        <item x="1741"/>
        <item x="1307"/>
        <item x="681"/>
        <item x="28"/>
        <item x="430"/>
        <item x="986"/>
        <item x="1617"/>
        <item x="1499"/>
        <item x="1742"/>
        <item x="1441"/>
        <item x="1846"/>
        <item x="1997"/>
        <item x="823"/>
        <item x="882"/>
        <item x="1370"/>
        <item x="1847"/>
        <item x="1743"/>
        <item x="177"/>
        <item x="1687"/>
        <item x="1190"/>
        <item x="1848"/>
        <item x="99"/>
        <item x="562"/>
        <item x="615"/>
        <item x="362"/>
        <item x="241"/>
        <item x="504"/>
        <item x="505"/>
        <item x="314"/>
        <item x="1500"/>
        <item x="1564"/>
        <item x="1255"/>
        <item x="932"/>
        <item x="1788"/>
        <item x="1308"/>
        <item x="1849"/>
        <item x="1126"/>
        <item x="824"/>
        <item x="682"/>
        <item x="1442"/>
        <item x="751"/>
        <item x="275"/>
        <item x="1744"/>
        <item x="1191"/>
        <item x="29"/>
        <item x="1850"/>
        <item x="1998"/>
        <item x="178"/>
        <item x="1371"/>
        <item x="1618"/>
        <item x="100"/>
        <item x="1078"/>
        <item x="1033"/>
        <item x="1688"/>
        <item x="825"/>
        <item x="563"/>
        <item x="363"/>
        <item x="933"/>
        <item x="30"/>
        <item x="616"/>
        <item x="506"/>
        <item x="1256"/>
        <item x="1565"/>
        <item x="1745"/>
        <item x="1127"/>
        <item x="1309"/>
        <item x="1443"/>
        <item x="1619"/>
        <item x="1192"/>
        <item x="683"/>
        <item x="1999"/>
        <item x="1789"/>
        <item x="752"/>
        <item x="431"/>
        <item x="179"/>
        <item x="1501"/>
        <item x="1372"/>
        <item x="101"/>
        <item x="883"/>
        <item x="1689"/>
        <item x="826"/>
        <item x="364"/>
        <item x="180"/>
        <item x="934"/>
        <item x="617"/>
        <item x="1079"/>
        <item x="1566"/>
        <item x="1310"/>
        <item x="1927"/>
        <item x="31"/>
        <item x="102"/>
        <item x="1034"/>
        <item x="1746"/>
        <item x="242"/>
        <item x="315"/>
        <item x="987"/>
        <item x="2000"/>
        <item x="1502"/>
        <item x="1620"/>
        <item x="1193"/>
        <item x="684"/>
        <item x="1444"/>
        <item x="1128"/>
        <item x="753"/>
        <item x="432"/>
        <item x="276"/>
        <item x="1257"/>
        <item x="1373"/>
        <item x="1690"/>
        <item x="754"/>
        <item x="181"/>
        <item x="935"/>
        <item x="618"/>
        <item x="1311"/>
        <item x="1129"/>
        <item x="1747"/>
        <item x="1258"/>
        <item x="2001"/>
        <item x="103"/>
        <item x="1790"/>
        <item x="685"/>
        <item x="1503"/>
        <item x="1374"/>
        <item x="1621"/>
        <item x="884"/>
        <item x="827"/>
        <item x="32"/>
        <item x="1445"/>
        <item x="1194"/>
        <item x="1567"/>
        <item x="1504"/>
        <item x="1691"/>
        <item x="507"/>
        <item x="988"/>
        <item x="277"/>
        <item x="243"/>
        <item x="936"/>
        <item x="1080"/>
        <item x="316"/>
        <item x="619"/>
        <item x="1312"/>
        <item x="564"/>
        <item x="1568"/>
        <item x="1130"/>
        <item x="2002"/>
        <item x="755"/>
        <item x="182"/>
        <item x="828"/>
        <item x="1035"/>
        <item x="686"/>
        <item x="1259"/>
        <item x="1195"/>
        <item x="1748"/>
        <item x="1622"/>
        <item x="1375"/>
        <item x="104"/>
        <item x="1692"/>
        <item x="1446"/>
        <item x="1791"/>
        <item x="365"/>
        <item x="33"/>
        <item x="756"/>
        <item x="433"/>
        <item x="183"/>
        <item x="620"/>
        <item x="937"/>
        <item x="1313"/>
        <item x="1131"/>
        <item x="1792"/>
        <item x="1928"/>
        <item x="105"/>
        <item x="2003"/>
        <item x="1569"/>
        <item x="829"/>
        <item x="687"/>
        <item x="366"/>
        <item x="1505"/>
        <item x="1376"/>
        <item x="1623"/>
        <item x="1749"/>
        <item x="1693"/>
        <item x="1447"/>
        <item x="885"/>
        <item x="989"/>
        <item x="757"/>
        <item x="621"/>
        <item x="1851"/>
        <item x="2004"/>
        <item x="830"/>
        <item x="688"/>
        <item x="1081"/>
        <item x="1036"/>
        <item x="1377"/>
        <item x="278"/>
        <item x="244"/>
        <item x="1448"/>
        <item x="317"/>
        <item x="1852"/>
        <item x="34"/>
        <item x="1929"/>
        <item x="1930"/>
        <item x="1931"/>
        <item x="1932"/>
        <item x="2005"/>
        <item x="622"/>
        <item x="1853"/>
        <item x="689"/>
        <item x="1314"/>
        <item x="1793"/>
        <item x="367"/>
        <item x="1750"/>
        <item x="1694"/>
        <item x="1933"/>
        <item x="1934"/>
        <item x="1935"/>
        <item x="758"/>
        <item x="831"/>
        <item x="434"/>
        <item x="1378"/>
        <item x="1624"/>
        <item x="1449"/>
        <item x="184"/>
        <item x="35"/>
        <item x="1854"/>
        <item x="106"/>
        <item x="938"/>
        <item x="565"/>
        <item x="623"/>
        <item x="1855"/>
        <item x="368"/>
        <item x="1082"/>
        <item x="1037"/>
        <item x="508"/>
        <item x="509"/>
        <item x="2006"/>
        <item x="1695"/>
        <item x="690"/>
        <item x="759"/>
        <item x="1856"/>
        <item x="832"/>
        <item x="435"/>
        <item x="1315"/>
        <item x="1379"/>
        <item x="1625"/>
        <item x="36"/>
        <item x="1857"/>
        <item x="185"/>
        <item x="107"/>
        <item x="1858"/>
        <item x="2007"/>
        <item x="436"/>
        <item x="939"/>
        <item x="1316"/>
        <item x="1696"/>
        <item x="1936"/>
        <item x="1937"/>
        <item x="1859"/>
        <item x="1938"/>
        <item x="1939"/>
        <item x="369"/>
        <item x="833"/>
        <item x="1380"/>
        <item x="760"/>
        <item x="1506"/>
        <item x="1450"/>
        <item x="1860"/>
        <item x="186"/>
        <item x="37"/>
        <item x="1626"/>
        <item x="108"/>
        <item x="624"/>
        <item x="566"/>
        <item x="1507"/>
        <item x="437"/>
        <item x="761"/>
        <item x="510"/>
        <item x="511"/>
        <item x="1132"/>
        <item x="2008"/>
        <item x="1317"/>
        <item x="834"/>
        <item x="187"/>
        <item x="245"/>
        <item x="1381"/>
        <item x="990"/>
        <item x="691"/>
        <item x="109"/>
        <item x="886"/>
        <item x="370"/>
        <item x="38"/>
        <item x="1751"/>
        <item x="1260"/>
        <item x="1627"/>
        <item x="1794"/>
        <item x="438"/>
        <item x="2009"/>
        <item x="1508"/>
        <item x="625"/>
        <item x="940"/>
        <item x="1133"/>
        <item x="1752"/>
        <item x="762"/>
        <item x="991"/>
        <item x="1451"/>
        <item x="835"/>
        <item x="692"/>
        <item x="1382"/>
        <item x="371"/>
        <item x="188"/>
        <item x="39"/>
        <item x="1795"/>
        <item x="1628"/>
        <item x="110"/>
        <item x="439"/>
        <item x="246"/>
        <item x="318"/>
        <item x="941"/>
        <item x="1509"/>
        <item x="1261"/>
        <item x="2010"/>
        <item x="1134"/>
        <item x="1697"/>
        <item x="372"/>
        <item x="189"/>
        <item x="836"/>
        <item x="1383"/>
        <item x="1629"/>
        <item x="111"/>
        <item x="40"/>
        <item x="1452"/>
        <item x="279"/>
        <item x="1135"/>
        <item x="942"/>
        <item x="373"/>
        <item x="1318"/>
        <item x="1136"/>
        <item x="440"/>
        <item x="1384"/>
        <item x="2011"/>
        <item x="190"/>
        <item x="41"/>
        <item x="1453"/>
        <item x="112"/>
        <item x="247"/>
        <item x="319"/>
        <item x="1630"/>
        <item x="374"/>
        <item x="1083"/>
        <item x="1319"/>
        <item x="1038"/>
        <item x="1137"/>
        <item x="567"/>
        <item x="1698"/>
        <item x="2012"/>
        <item x="280"/>
        <item x="441"/>
        <item x="763"/>
        <item x="992"/>
        <item x="512"/>
        <item x="1753"/>
        <item x="837"/>
        <item x="887"/>
        <item x="1570"/>
        <item x="191"/>
        <item x="1454"/>
        <item x="113"/>
        <item x="1796"/>
        <item x="943"/>
        <item x="42"/>
        <item x="1631"/>
        <item x="693"/>
        <item x="944"/>
        <item x="626"/>
        <item x="1320"/>
        <item x="1571"/>
        <item x="1138"/>
        <item x="1797"/>
        <item x="2013"/>
        <item x="1699"/>
        <item x="838"/>
        <item x="375"/>
        <item x="192"/>
        <item x="764"/>
        <item x="1262"/>
        <item x="1385"/>
        <item x="993"/>
        <item x="114"/>
        <item x="1754"/>
        <item x="442"/>
        <item x="694"/>
        <item x="1455"/>
        <item x="888"/>
        <item x="43"/>
        <item x="1632"/>
        <item x="1196"/>
        <item x="1572"/>
        <item x="376"/>
        <item x="945"/>
        <item x="1633"/>
        <item x="1139"/>
        <item x="1084"/>
        <item x="248"/>
        <item x="1039"/>
        <item x="320"/>
        <item x="2014"/>
        <item x="839"/>
        <item x="1755"/>
        <item x="443"/>
        <item x="765"/>
        <item x="1263"/>
        <item x="281"/>
        <item x="1386"/>
        <item x="627"/>
        <item x="568"/>
        <item x="569"/>
        <item x="193"/>
        <item x="44"/>
        <item x="513"/>
        <item x="514"/>
        <item x="1456"/>
        <item x="115"/>
        <item x="695"/>
        <item x="1700"/>
        <item x="1197"/>
        <item x="1573"/>
        <item x="377"/>
        <item x="946"/>
        <item x="1264"/>
        <item x="696"/>
        <item x="1940"/>
        <item x="2015"/>
        <item x="1798"/>
        <item x="840"/>
        <item x="994"/>
        <item x="444"/>
        <item x="766"/>
        <item x="1387"/>
        <item x="1756"/>
        <item x="1634"/>
        <item x="628"/>
        <item x="1321"/>
        <item x="1140"/>
        <item x="1701"/>
        <item x="194"/>
        <item x="45"/>
        <item x="1198"/>
        <item x="1457"/>
        <item x="116"/>
        <item x="889"/>
        <item x="1861"/>
        <item x="378"/>
        <item x="947"/>
        <item x="1085"/>
        <item x="1265"/>
        <item x="1040"/>
        <item x="515"/>
        <item x="516"/>
        <item x="1862"/>
        <item x="1799"/>
        <item x="1635"/>
        <item x="282"/>
        <item x="1574"/>
        <item x="1141"/>
        <item x="570"/>
        <item x="1322"/>
        <item x="841"/>
        <item x="249"/>
        <item x="697"/>
        <item x="321"/>
        <item x="767"/>
        <item x="629"/>
        <item x="1757"/>
        <item x="1388"/>
        <item x="1702"/>
        <item x="1863"/>
        <item x="2016"/>
        <item x="445"/>
        <item x="1458"/>
        <item x="1199"/>
        <item x="1864"/>
        <item x="195"/>
        <item x="46"/>
        <item x="117"/>
        <item x="1865"/>
        <item x="379"/>
        <item x="948"/>
        <item x="1575"/>
        <item x="1266"/>
        <item x="1323"/>
        <item x="1941"/>
        <item x="1942"/>
        <item x="1943"/>
        <item x="1944"/>
        <item x="1636"/>
        <item x="1142"/>
        <item x="842"/>
        <item x="446"/>
        <item x="768"/>
        <item x="1389"/>
        <item x="698"/>
        <item x="1758"/>
        <item x="1200"/>
        <item x="1703"/>
        <item x="1800"/>
        <item x="630"/>
        <item x="2017"/>
        <item x="1510"/>
        <item x="196"/>
        <item x="2018"/>
        <item x="47"/>
        <item x="1459"/>
        <item x="890"/>
        <item x="1866"/>
        <item x="995"/>
        <item x="118"/>
        <item x="949"/>
        <item x="571"/>
        <item x="380"/>
        <item x="1086"/>
        <item x="1576"/>
        <item x="1041"/>
        <item x="283"/>
        <item x="1801"/>
        <item x="1511"/>
        <item x="1867"/>
        <item x="1324"/>
        <item x="631"/>
        <item x="1143"/>
        <item x="843"/>
        <item x="517"/>
        <item x="518"/>
        <item x="447"/>
        <item x="1267"/>
        <item x="769"/>
        <item x="1759"/>
        <item x="1390"/>
        <item x="2019"/>
        <item x="48"/>
        <item x="1201"/>
        <item x="699"/>
        <item x="1460"/>
        <item x="1637"/>
        <item x="1868"/>
        <item x="197"/>
        <item x="119"/>
        <item x="1760"/>
        <item x="632"/>
        <item x="1802"/>
        <item x="1945"/>
        <item x="1946"/>
        <item x="1869"/>
        <item x="1947"/>
        <item x="2020"/>
        <item x="381"/>
        <item x="250"/>
        <item x="1577"/>
        <item x="1638"/>
        <item x="950"/>
        <item x="322"/>
        <item x="1512"/>
        <item x="1144"/>
        <item x="1704"/>
        <item x="1325"/>
        <item x="770"/>
        <item x="448"/>
        <item x="844"/>
        <item x="996"/>
        <item x="1391"/>
        <item x="1202"/>
        <item x="1870"/>
        <item x="49"/>
        <item x="891"/>
        <item x="1461"/>
        <item x="700"/>
        <item x="1871"/>
        <item x="198"/>
        <item x="1268"/>
        <item x="1705"/>
        <item x="120"/>
        <item x="633"/>
        <item x="572"/>
        <item x="251"/>
        <item x="951"/>
        <item x="323"/>
        <item x="1269"/>
        <item x="519"/>
        <item x="701"/>
        <item x="520"/>
        <item x="1513"/>
        <item x="1145"/>
        <item x="1326"/>
        <item x="1639"/>
        <item x="1761"/>
        <item x="1872"/>
        <item x="199"/>
        <item x="382"/>
        <item x="1042"/>
        <item x="1392"/>
        <item x="771"/>
        <item x="121"/>
        <item x="845"/>
        <item x="449"/>
        <item x="50"/>
        <item x="1203"/>
        <item x="1462"/>
        <item x="1087"/>
        <item x="1578"/>
        <item x="1514"/>
        <item x="573"/>
        <item x="383"/>
        <item x="1270"/>
        <item x="1146"/>
        <item x="521"/>
        <item x="522"/>
        <item x="952"/>
        <item x="1762"/>
        <item x="1948"/>
        <item x="1393"/>
        <item x="1327"/>
        <item x="1204"/>
        <item x="1803"/>
        <item x="1640"/>
        <item x="997"/>
        <item x="846"/>
        <item x="702"/>
        <item x="450"/>
        <item x="200"/>
        <item x="772"/>
        <item x="1463"/>
        <item x="634"/>
        <item x="2021"/>
        <item x="1706"/>
        <item x="122"/>
        <item x="892"/>
        <item x="51"/>
        <item x="635"/>
        <item x="1515"/>
        <item x="1271"/>
        <item x="1707"/>
        <item x="384"/>
        <item x="1147"/>
        <item x="847"/>
        <item x="953"/>
        <item x="451"/>
        <item x="1088"/>
        <item x="201"/>
        <item x="52"/>
        <item x="1043"/>
        <item x="773"/>
        <item x="1328"/>
        <item x="1641"/>
        <item x="1394"/>
        <item x="1205"/>
        <item x="123"/>
        <item x="385"/>
        <item x="954"/>
        <item x="1516"/>
        <item x="1329"/>
        <item x="636"/>
        <item x="1148"/>
        <item x="848"/>
        <item x="452"/>
        <item x="202"/>
        <item x="1206"/>
        <item x="774"/>
        <item x="1579"/>
        <item x="703"/>
        <item x="1642"/>
        <item x="124"/>
        <item x="1763"/>
        <item x="1395"/>
        <item x="1272"/>
        <item x="53"/>
        <item x="1464"/>
        <item x="1804"/>
        <item x="2022"/>
        <item x="998"/>
        <item x="893"/>
        <item x="1708"/>
        <item x="523"/>
        <item x="252"/>
        <item x="386"/>
        <item x="955"/>
        <item x="637"/>
        <item x="1580"/>
        <item x="324"/>
        <item x="1330"/>
        <item x="1273"/>
        <item x="1709"/>
        <item x="1149"/>
        <item x="574"/>
        <item x="2023"/>
        <item x="1805"/>
        <item x="203"/>
        <item x="849"/>
        <item x="1764"/>
        <item x="453"/>
        <item x="1089"/>
        <item x="1517"/>
        <item x="775"/>
        <item x="1396"/>
        <item x="1044"/>
        <item x="1207"/>
        <item x="1643"/>
        <item x="1710"/>
        <item x="125"/>
        <item x="1465"/>
        <item x="54"/>
        <item x="704"/>
        <item x="1581"/>
        <item x="956"/>
        <item x="1274"/>
        <item x="638"/>
        <item x="1331"/>
        <item x="1711"/>
        <item x="1806"/>
        <item x="2024"/>
        <item x="1150"/>
        <item x="850"/>
        <item x="387"/>
        <item x="776"/>
        <item x="1397"/>
        <item x="1518"/>
        <item x="1644"/>
        <item x="1765"/>
        <item x="999"/>
        <item x="454"/>
        <item x="204"/>
        <item x="705"/>
        <item x="1208"/>
        <item x="1466"/>
        <item x="1949"/>
        <item x="126"/>
        <item x="894"/>
        <item x="55"/>
        <item x="284"/>
        <item x="1807"/>
        <item x="1766"/>
        <item x="388"/>
        <item x="1582"/>
        <item x="1275"/>
        <item x="325"/>
        <item x="1712"/>
        <item x="2025"/>
        <item x="1519"/>
        <item x="957"/>
        <item x="253"/>
        <item x="851"/>
        <item x="455"/>
        <item x="777"/>
        <item x="1209"/>
        <item x="706"/>
        <item x="1332"/>
        <item x="205"/>
        <item x="56"/>
        <item x="1398"/>
        <item x="1645"/>
        <item x="127"/>
        <item x="639"/>
        <item x="1467"/>
        <item x="1045"/>
        <item x="958"/>
        <item x="1583"/>
        <item x="1767"/>
        <item x="1950"/>
        <item x="389"/>
        <item x="1090"/>
        <item x="707"/>
        <item x="1276"/>
        <item x="1520"/>
        <item x="1646"/>
        <item x="1808"/>
        <item x="2026"/>
        <item x="1333"/>
        <item x="852"/>
        <item x="640"/>
        <item x="1000"/>
        <item x="456"/>
        <item x="206"/>
        <item x="778"/>
        <item x="1399"/>
        <item x="524"/>
        <item x="525"/>
        <item x="1713"/>
        <item x="128"/>
        <item x="575"/>
        <item x="576"/>
        <item x="1468"/>
        <item x="1210"/>
        <item x="57"/>
        <item x="895"/>
        <item x="285"/>
        <item x="1951"/>
        <item x="1952"/>
        <item x="1953"/>
        <item x="1521"/>
        <item x="1647"/>
        <item x="1091"/>
        <item x="1809"/>
        <item x="853"/>
        <item x="254"/>
        <item x="708"/>
        <item x="1873"/>
        <item x="390"/>
        <item x="326"/>
        <item x="779"/>
        <item x="1334"/>
        <item x="641"/>
        <item x="2027"/>
        <item x="1768"/>
        <item x="1584"/>
        <item x="959"/>
        <item x="1874"/>
        <item x="207"/>
        <item x="1469"/>
        <item x="1875"/>
        <item x="457"/>
        <item x="129"/>
        <item x="58"/>
        <item x="1277"/>
        <item x="1046"/>
        <item x="1211"/>
        <item x="1954"/>
        <item x="1955"/>
        <item x="1876"/>
        <item x="1956"/>
        <item x="1957"/>
        <item x="391"/>
        <item x="1585"/>
        <item x="1278"/>
        <item x="526"/>
        <item x="527"/>
        <item x="1522"/>
        <item x="1810"/>
        <item x="960"/>
        <item x="1151"/>
        <item x="2028"/>
        <item x="1714"/>
        <item x="1877"/>
        <item x="854"/>
        <item x="577"/>
        <item x="578"/>
        <item x="1769"/>
        <item x="458"/>
        <item x="780"/>
        <item x="709"/>
        <item x="1648"/>
        <item x="1212"/>
        <item x="1001"/>
        <item x="1400"/>
        <item x="1878"/>
        <item x="208"/>
        <item x="59"/>
        <item x="896"/>
        <item x="1470"/>
        <item x="130"/>
        <item x="1879"/>
        <item x="642"/>
        <item x="1523"/>
        <item x="579"/>
        <item x="392"/>
        <item x="1092"/>
        <item x="1047"/>
        <item x="1279"/>
        <item x="528"/>
        <item x="1715"/>
        <item x="1649"/>
        <item x="529"/>
        <item x="286"/>
        <item x="1811"/>
        <item x="1152"/>
        <item x="961"/>
        <item x="855"/>
        <item x="1770"/>
        <item x="459"/>
        <item x="781"/>
        <item x="1401"/>
        <item x="1213"/>
        <item x="255"/>
        <item x="1586"/>
        <item x="2029"/>
        <item x="327"/>
        <item x="1880"/>
        <item x="60"/>
        <item x="1471"/>
        <item x="209"/>
        <item x="131"/>
        <item x="1881"/>
        <item x="1812"/>
        <item x="1716"/>
        <item x="710"/>
        <item x="1958"/>
        <item x="1959"/>
        <item x="1960"/>
        <item x="393"/>
        <item x="1587"/>
        <item x="962"/>
        <item x="1771"/>
        <item x="1280"/>
        <item x="2030"/>
        <item x="1524"/>
        <item x="856"/>
        <item x="643"/>
        <item x="460"/>
        <item x="711"/>
        <item x="782"/>
        <item x="1002"/>
        <item x="1214"/>
        <item x="1650"/>
        <item x="1882"/>
        <item x="1402"/>
        <item x="61"/>
        <item x="897"/>
        <item x="1472"/>
        <item x="1588"/>
        <item x="210"/>
        <item x="132"/>
        <item x="1813"/>
        <item x="963"/>
        <item x="580"/>
        <item x="1883"/>
        <item x="287"/>
        <item x="1525"/>
        <item x="1215"/>
        <item x="1651"/>
        <item x="2031"/>
        <item x="857"/>
        <item x="394"/>
        <item x="211"/>
        <item x="1281"/>
        <item x="1403"/>
        <item x="783"/>
        <item x="530"/>
        <item x="531"/>
        <item x="1884"/>
        <item x="133"/>
        <item x="644"/>
        <item x="1772"/>
        <item x="461"/>
        <item x="62"/>
        <item x="1093"/>
        <item x="1048"/>
        <item x="1473"/>
        <item x="328"/>
        <item x="256"/>
        <item x="581"/>
        <item x="395"/>
        <item x="1282"/>
        <item x="964"/>
        <item x="532"/>
        <item x="712"/>
        <item x="533"/>
        <item x="1153"/>
        <item x="1216"/>
        <item x="1003"/>
        <item x="1652"/>
        <item x="1961"/>
        <item x="2032"/>
        <item x="1526"/>
        <item x="858"/>
        <item x="1404"/>
        <item x="1773"/>
        <item x="462"/>
        <item x="212"/>
        <item x="784"/>
        <item x="713"/>
        <item x="134"/>
        <item x="645"/>
        <item x="1474"/>
        <item x="898"/>
        <item x="1814"/>
        <item x="2033"/>
        <item x="63"/>
        <item x="1154"/>
        <item x="1094"/>
        <item x="1049"/>
        <item x="1815"/>
        <item x="396"/>
        <item x="288"/>
        <item x="1335"/>
        <item x="859"/>
        <item x="1405"/>
        <item x="1283"/>
        <item x="1653"/>
        <item x="64"/>
        <item x="1774"/>
        <item x="785"/>
        <item x="1217"/>
        <item x="463"/>
        <item x="1475"/>
        <item x="1527"/>
        <item x="965"/>
        <item x="397"/>
        <item x="860"/>
        <item x="257"/>
        <item x="329"/>
        <item x="646"/>
        <item x="1155"/>
        <item x="786"/>
        <item x="1589"/>
        <item x="966"/>
        <item x="1528"/>
        <item x="714"/>
        <item x="1004"/>
        <item x="1218"/>
        <item x="1336"/>
        <item x="1406"/>
        <item x="1717"/>
        <item x="2034"/>
        <item x="65"/>
        <item x="1284"/>
        <item x="1476"/>
        <item x="899"/>
        <item x="213"/>
        <item x="135"/>
        <item x="464"/>
        <item x="1718"/>
        <item x="258"/>
        <item x="330"/>
        <item x="967"/>
        <item x="398"/>
        <item x="1095"/>
        <item x="1156"/>
        <item x="647"/>
        <item x="1050"/>
        <item x="1590"/>
        <item x="534"/>
        <item x="1654"/>
        <item x="1337"/>
        <item x="1962"/>
        <item x="2035"/>
        <item x="1775"/>
        <item x="861"/>
        <item x="715"/>
        <item x="214"/>
        <item x="1529"/>
        <item x="787"/>
        <item x="582"/>
        <item x="136"/>
        <item x="289"/>
        <item x="66"/>
        <item x="1407"/>
        <item x="1477"/>
        <item x="465"/>
        <item x="1157"/>
        <item x="968"/>
        <item x="1219"/>
        <item x="215"/>
        <item x="648"/>
        <item x="399"/>
        <item x="137"/>
        <item x="1530"/>
        <item x="1285"/>
        <item x="1655"/>
        <item x="1005"/>
        <item x="788"/>
        <item x="862"/>
        <item x="1591"/>
        <item x="1408"/>
        <item x="1338"/>
        <item x="1220"/>
        <item x="2036"/>
        <item x="716"/>
        <item x="1719"/>
        <item x="900"/>
        <item x="67"/>
        <item x="1478"/>
        <item x="1592"/>
        <item x="466"/>
        <item x="400"/>
        <item x="969"/>
        <item x="259"/>
        <item x="717"/>
        <item x="535"/>
        <item x="2037"/>
        <item x="331"/>
        <item x="1339"/>
        <item x="789"/>
        <item x="1720"/>
        <item x="863"/>
        <item x="1409"/>
        <item x="649"/>
        <item x="1221"/>
        <item x="1531"/>
        <item x="1656"/>
        <item x="1158"/>
        <item x="290"/>
        <item x="68"/>
        <item x="1479"/>
        <item x="467"/>
        <item x="216"/>
        <item x="138"/>
        <item x="1593"/>
        <item x="401"/>
        <item x="970"/>
        <item x="650"/>
        <item x="1532"/>
        <item x="2038"/>
        <item x="1721"/>
        <item x="1340"/>
        <item x="1286"/>
        <item x="864"/>
        <item x="1287"/>
        <item x="217"/>
        <item x="790"/>
        <item x="1410"/>
        <item x="583"/>
        <item x="584"/>
        <item x="1159"/>
        <item x="1006"/>
        <item x="1657"/>
        <item x="139"/>
        <item x="1776"/>
        <item x="1096"/>
        <item x="69"/>
        <item x="718"/>
        <item x="1051"/>
        <item x="1222"/>
        <item x="1480"/>
        <item x="468"/>
        <item x="971"/>
        <item x="402"/>
        <item x="218"/>
        <item x="260"/>
        <item x="1533"/>
        <item x="1594"/>
        <item x="791"/>
        <item x="1341"/>
        <item x="1160"/>
        <item x="332"/>
        <item x="651"/>
        <item x="1722"/>
        <item x="1288"/>
        <item x="865"/>
        <item x="291"/>
        <item x="1223"/>
        <item x="1411"/>
        <item x="1658"/>
        <item x="1481"/>
        <item x="719"/>
        <item x="219"/>
        <item x="1816"/>
        <item x="1534"/>
        <item x="536"/>
        <item x="537"/>
        <item x="1659"/>
        <item x="1161"/>
        <item x="1412"/>
        <item x="585"/>
        <item x="2039"/>
        <item t="default"/>
      </items>
    </pivotField>
    <pivotField showAll="0"/>
    <pivotField showAll="0"/>
    <pivotField showAll="0">
      <items count="2048">
        <item x="1099"/>
        <item x="1100"/>
        <item x="1148"/>
        <item x="1149"/>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50"/>
        <item x="1151"/>
        <item x="1152"/>
        <item x="1153"/>
        <item x="1154"/>
        <item x="1155"/>
        <item x="1156"/>
        <item x="1157"/>
        <item x="1158"/>
        <item x="1159"/>
        <item x="1160"/>
        <item x="1161"/>
        <item x="1162"/>
        <item x="1163"/>
        <item x="1164"/>
        <item x="1165"/>
        <item x="1166"/>
        <item x="220"/>
        <item x="223"/>
        <item x="225"/>
        <item x="228"/>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21"/>
        <item x="224"/>
        <item x="226"/>
        <item x="229"/>
        <item x="222"/>
        <item x="227"/>
        <item x="230"/>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184"/>
        <item x="1200"/>
        <item x="1201"/>
        <item x="1167"/>
        <item x="1168"/>
        <item x="1169"/>
        <item x="1170"/>
        <item x="1171"/>
        <item x="1172"/>
        <item x="1173"/>
        <item x="1174"/>
        <item x="1175"/>
        <item x="1176"/>
        <item x="1177"/>
        <item x="1178"/>
        <item x="1179"/>
        <item x="1180"/>
        <item x="1181"/>
        <item x="1182"/>
        <item x="1183"/>
        <item x="1185"/>
        <item x="1186"/>
        <item x="1187"/>
        <item x="1188"/>
        <item x="1189"/>
        <item x="1190"/>
        <item x="1191"/>
        <item x="1192"/>
        <item x="1193"/>
        <item x="1194"/>
        <item x="1195"/>
        <item x="1196"/>
        <item x="1197"/>
        <item x="1198"/>
        <item x="1199"/>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868"/>
        <item x="869"/>
        <item x="872"/>
        <item x="873"/>
        <item x="874"/>
        <item x="877"/>
        <item x="878"/>
        <item x="879"/>
        <item x="880"/>
        <item x="881"/>
        <item x="882"/>
        <item x="883"/>
        <item x="884"/>
        <item x="885"/>
        <item x="886"/>
        <item x="887"/>
        <item x="888"/>
        <item x="889"/>
        <item x="890"/>
        <item x="891"/>
        <item x="892"/>
        <item x="893"/>
        <item x="894"/>
        <item x="895"/>
        <item x="896"/>
        <item x="897"/>
        <item x="898"/>
        <item x="899"/>
        <item x="900"/>
        <item x="901"/>
        <item x="902"/>
        <item x="871"/>
        <item x="875"/>
        <item x="870"/>
        <item x="876"/>
        <item x="1996"/>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488"/>
        <item x="489"/>
        <item x="498"/>
        <item x="499"/>
        <item x="500"/>
        <item x="507"/>
        <item x="508"/>
        <item x="513"/>
        <item x="524"/>
        <item x="535"/>
        <item x="536"/>
        <item x="472"/>
        <item x="476"/>
        <item x="480"/>
        <item x="484"/>
        <item x="490"/>
        <item x="493"/>
        <item x="494"/>
        <item x="496"/>
        <item x="501"/>
        <item x="503"/>
        <item x="505"/>
        <item x="509"/>
        <item x="511"/>
        <item x="514"/>
        <item x="516"/>
        <item x="518"/>
        <item x="520"/>
        <item x="522"/>
        <item x="525"/>
        <item x="527"/>
        <item x="529"/>
        <item x="531"/>
        <item x="533"/>
        <item x="537"/>
        <item x="473"/>
        <item x="477"/>
        <item x="481"/>
        <item x="485"/>
        <item x="491"/>
        <item x="492"/>
        <item x="495"/>
        <item x="497"/>
        <item x="502"/>
        <item x="504"/>
        <item x="506"/>
        <item x="510"/>
        <item x="512"/>
        <item x="515"/>
        <item x="517"/>
        <item x="519"/>
        <item x="521"/>
        <item x="523"/>
        <item x="526"/>
        <item x="528"/>
        <item x="530"/>
        <item x="532"/>
        <item x="534"/>
        <item x="538"/>
        <item x="471"/>
        <item x="475"/>
        <item x="479"/>
        <item x="483"/>
        <item x="487"/>
        <item x="470"/>
        <item x="474"/>
        <item x="478"/>
        <item x="482"/>
        <item x="486"/>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587"/>
        <item x="593"/>
        <item x="594"/>
        <item x="595"/>
        <item x="596"/>
        <item x="597"/>
        <item x="598"/>
        <item x="599"/>
        <item x="600"/>
        <item x="601"/>
        <item x="602"/>
        <item x="603"/>
        <item x="604"/>
        <item x="605"/>
        <item x="606"/>
        <item x="628"/>
        <item x="647"/>
        <item x="648"/>
        <item x="649"/>
        <item x="650"/>
        <item x="651"/>
        <item x="652"/>
        <item x="588"/>
        <item x="589"/>
        <item x="590"/>
        <item x="591"/>
        <item x="592"/>
        <item x="607"/>
        <item x="608"/>
        <item x="609"/>
        <item x="610"/>
        <item x="611"/>
        <item x="612"/>
        <item x="613"/>
        <item x="614"/>
        <item x="615"/>
        <item x="616"/>
        <item x="617"/>
        <item x="618"/>
        <item x="619"/>
        <item x="620"/>
        <item x="621"/>
        <item x="622"/>
        <item x="623"/>
        <item x="624"/>
        <item x="625"/>
        <item x="626"/>
        <item x="627"/>
        <item x="629"/>
        <item x="630"/>
        <item x="631"/>
        <item x="632"/>
        <item x="633"/>
        <item x="634"/>
        <item x="635"/>
        <item x="636"/>
        <item x="637"/>
        <item x="638"/>
        <item x="639"/>
        <item x="640"/>
        <item x="641"/>
        <item x="642"/>
        <item x="643"/>
        <item x="644"/>
        <item x="645"/>
        <item x="646"/>
        <item x="653"/>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546"/>
        <item x="549"/>
        <item x="551"/>
        <item x="558"/>
        <item x="559"/>
        <item x="560"/>
        <item x="564"/>
        <item x="565"/>
        <item x="568"/>
        <item x="574"/>
        <item x="575"/>
        <item x="582"/>
        <item x="583"/>
        <item x="586"/>
        <item x="541"/>
        <item x="543"/>
        <item x="552"/>
        <item x="554"/>
        <item x="556"/>
        <item x="557"/>
        <item x="561"/>
        <item x="562"/>
        <item x="563"/>
        <item x="566"/>
        <item x="567"/>
        <item x="569"/>
        <item x="571"/>
        <item x="572"/>
        <item x="573"/>
        <item x="576"/>
        <item x="578"/>
        <item x="580"/>
        <item x="581"/>
        <item x="584"/>
        <item x="553"/>
        <item x="555"/>
        <item x="570"/>
        <item x="577"/>
        <item x="579"/>
        <item x="585"/>
        <item x="540"/>
        <item x="542"/>
        <item x="545"/>
        <item x="548"/>
        <item x="539"/>
        <item x="544"/>
        <item x="547"/>
        <item x="550"/>
        <item x="1648"/>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9"/>
        <item x="1650"/>
        <item x="1651"/>
        <item x="1652"/>
        <item x="1653"/>
        <item x="1654"/>
        <item x="1655"/>
        <item x="1656"/>
        <item x="1657"/>
        <item x="1658"/>
        <item x="1659"/>
        <item x="1660"/>
        <item x="1661"/>
        <item x="1662"/>
        <item x="1663"/>
        <item x="1664"/>
        <item x="1665"/>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1245"/>
        <item x="1246"/>
        <item x="1247"/>
        <item x="1270"/>
        <item x="1281"/>
        <item x="1284"/>
        <item x="1286"/>
        <item x="1229"/>
        <item x="1230"/>
        <item x="1231"/>
        <item x="1232"/>
        <item x="1233"/>
        <item x="1234"/>
        <item x="1235"/>
        <item x="1236"/>
        <item x="1237"/>
        <item x="1238"/>
        <item x="1239"/>
        <item x="1240"/>
        <item x="1241"/>
        <item x="1242"/>
        <item x="1243"/>
        <item x="1244"/>
        <item x="1248"/>
        <item x="1249"/>
        <item x="1250"/>
        <item x="1251"/>
        <item x="1252"/>
        <item x="1253"/>
        <item x="1254"/>
        <item x="1255"/>
        <item x="1256"/>
        <item x="1257"/>
        <item x="1258"/>
        <item x="1259"/>
        <item x="1260"/>
        <item x="1261"/>
        <item x="1262"/>
        <item x="1263"/>
        <item x="1264"/>
        <item x="1265"/>
        <item x="1266"/>
        <item x="1267"/>
        <item x="1268"/>
        <item x="1269"/>
        <item x="1271"/>
        <item x="1272"/>
        <item x="1273"/>
        <item x="1274"/>
        <item x="1275"/>
        <item x="1276"/>
        <item x="1277"/>
        <item x="1278"/>
        <item x="1279"/>
        <item x="1280"/>
        <item x="1282"/>
        <item x="1283"/>
        <item x="1285"/>
        <item x="1287"/>
        <item x="1288"/>
        <item x="1289"/>
        <item x="1290"/>
        <item x="1291"/>
        <item x="1292"/>
        <item x="1293"/>
        <item x="1009"/>
        <item x="1011"/>
        <item x="1010"/>
        <item x="1014"/>
        <item x="1012"/>
        <item x="1013"/>
        <item x="1016"/>
        <item x="1019"/>
        <item x="1022"/>
        <item x="1024"/>
        <item x="1025"/>
        <item x="1026"/>
        <item x="1028"/>
        <item x="1029"/>
        <item x="1030"/>
        <item x="1031"/>
        <item x="1033"/>
        <item x="1034"/>
        <item x="1035"/>
        <item x="1036"/>
        <item x="1037"/>
        <item x="1038"/>
        <item x="1039"/>
        <item x="1040"/>
        <item x="1041"/>
        <item x="1043"/>
        <item x="1044"/>
        <item x="1045"/>
        <item x="1046"/>
        <item x="1047"/>
        <item x="1048"/>
        <item x="1049"/>
        <item x="1050"/>
        <item x="1051"/>
        <item x="1052"/>
        <item x="1027"/>
        <item x="1032"/>
        <item x="1042"/>
        <item x="1053"/>
        <item x="1015"/>
        <item x="1018"/>
        <item x="1021"/>
        <item x="1017"/>
        <item x="1020"/>
        <item x="1023"/>
        <item x="1054"/>
        <item x="1056"/>
        <item x="1055"/>
        <item x="1057"/>
        <item x="1058"/>
        <item x="1059"/>
        <item x="1061"/>
        <item x="1064"/>
        <item x="1067"/>
        <item x="1069"/>
        <item x="1070"/>
        <item x="1071"/>
        <item x="1072"/>
        <item x="1073"/>
        <item x="1074"/>
        <item x="1075"/>
        <item x="1076"/>
        <item x="1077"/>
        <item x="1078"/>
        <item x="1079"/>
        <item x="1080"/>
        <item x="1081"/>
        <item x="1082"/>
        <item x="1083"/>
        <item x="1084"/>
        <item x="1085"/>
        <item x="1086"/>
        <item x="1088"/>
        <item x="1089"/>
        <item x="1090"/>
        <item x="1091"/>
        <item x="1092"/>
        <item x="1093"/>
        <item x="1094"/>
        <item x="1095"/>
        <item x="1096"/>
        <item x="1097"/>
        <item x="1087"/>
        <item x="1098"/>
        <item x="1060"/>
        <item x="1063"/>
        <item x="1066"/>
        <item x="1062"/>
        <item x="1065"/>
        <item x="1068"/>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292"/>
        <item x="295"/>
        <item x="298"/>
        <item x="301"/>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293"/>
        <item x="296"/>
        <item x="299"/>
        <item x="302"/>
        <item x="294"/>
        <item x="297"/>
        <item x="300"/>
        <item x="303"/>
        <item x="1491"/>
        <item x="1492"/>
        <item x="1493"/>
        <item x="1496"/>
        <item x="1497"/>
        <item x="1513"/>
        <item x="1514"/>
        <item x="1516"/>
        <item x="1517"/>
        <item x="1518"/>
        <item x="1519"/>
        <item x="1487"/>
        <item x="1488"/>
        <item x="1489"/>
        <item x="1490"/>
        <item x="1494"/>
        <item x="1495"/>
        <item x="1498"/>
        <item x="1499"/>
        <item x="1500"/>
        <item x="1501"/>
        <item x="1502"/>
        <item x="1503"/>
        <item x="1504"/>
        <item x="1505"/>
        <item x="1506"/>
        <item x="1507"/>
        <item x="1508"/>
        <item x="1509"/>
        <item x="1510"/>
        <item x="1511"/>
        <item x="1512"/>
        <item x="1515"/>
        <item x="1520"/>
        <item x="1521"/>
        <item x="1522"/>
        <item x="1523"/>
        <item x="1524"/>
        <item x="1525"/>
        <item x="1526"/>
        <item x="1527"/>
        <item x="1528"/>
        <item x="1529"/>
        <item x="1530"/>
        <item x="1531"/>
        <item x="1532"/>
        <item x="1533"/>
        <item x="1534"/>
        <item x="1535"/>
        <item x="1536"/>
        <item x="1537"/>
        <item x="1538"/>
        <item x="1539"/>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891"/>
        <item x="1904"/>
        <item x="1907"/>
        <item x="1908"/>
        <item x="1909"/>
        <item x="1910"/>
        <item x="1917"/>
        <item x="1921"/>
        <item x="1923"/>
        <item x="1924"/>
        <item x="1925"/>
        <item x="1933"/>
        <item x="1947"/>
        <item x="1952"/>
        <item x="1955"/>
        <item x="1956"/>
        <item x="1957"/>
        <item x="1960"/>
        <item x="1965"/>
        <item x="1968"/>
        <item x="1969"/>
        <item x="1892"/>
        <item x="1897"/>
        <item x="1900"/>
        <item x="1913"/>
        <item x="1926"/>
        <item x="1930"/>
        <item x="1937"/>
        <item x="1939"/>
        <item x="1944"/>
        <item x="1948"/>
        <item x="1962"/>
        <item x="1893"/>
        <item x="1898"/>
        <item x="1901"/>
        <item x="1914"/>
        <item x="1927"/>
        <item x="1938"/>
        <item x="1940"/>
        <item x="1945"/>
        <item x="1949"/>
        <item x="1963"/>
        <item x="1958"/>
        <item x="1961"/>
        <item x="1967"/>
        <item x="1895"/>
        <item x="1896"/>
        <item x="1903"/>
        <item x="1906"/>
        <item x="1912"/>
        <item x="1916"/>
        <item x="1919"/>
        <item x="1922"/>
        <item x="1929"/>
        <item x="1932"/>
        <item x="1935"/>
        <item x="1941"/>
        <item x="1943"/>
        <item x="1951"/>
        <item x="1954"/>
        <item x="1959"/>
        <item x="1894"/>
        <item x="1899"/>
        <item x="1902"/>
        <item x="1905"/>
        <item x="1911"/>
        <item x="1915"/>
        <item x="1918"/>
        <item x="1920"/>
        <item x="1928"/>
        <item x="1931"/>
        <item x="1936"/>
        <item x="1942"/>
        <item x="1946"/>
        <item x="1950"/>
        <item x="1953"/>
        <item x="1964"/>
        <item x="1966"/>
        <item x="1934"/>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204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items count="15">
        <item h="1" sd="0" x="0"/>
        <item sd="0" x="1"/>
        <item sd="0" x="2"/>
        <item sd="0" x="3"/>
        <item sd="0" x="4"/>
        <item sd="0" x="5"/>
        <item sd="0" x="6"/>
        <item sd="0" x="7"/>
        <item sd="0" x="8"/>
        <item sd="0" x="9"/>
        <item sd="0" x="10"/>
        <item sd="0" x="11"/>
        <item sd="0" x="12"/>
        <item h="1" sd="0" x="13"/>
        <item t="default"/>
      </items>
    </pivotField>
    <pivotField>
      <items count="7">
        <item h="1" sd="0" x="0"/>
        <item sd="0" x="1"/>
        <item sd="0" x="2"/>
        <item sd="0" x="3"/>
        <item sd="0" x="4"/>
        <item h="1" sd="0" x="5"/>
        <item t="default"/>
      </items>
    </pivotField>
    <pivotField>
      <items count="13">
        <item h="1" sd="0" x="0"/>
        <item sd="0" x="1"/>
        <item sd="0" x="2"/>
        <item sd="0" x="3"/>
        <item sd="0" x="4"/>
        <item sd="0" x="5"/>
        <item sd="0" x="6"/>
        <item sd="0" x="7"/>
        <item sd="0" x="8"/>
        <item sd="0" x="9"/>
        <item sd="0" x="10"/>
        <item sd="0" x="11"/>
        <item t="default"/>
      </items>
    </pivotField>
  </pivotFields>
  <rowFields count="3">
    <field x="4"/>
    <field x="26"/>
    <field x="6"/>
  </rowFields>
  <rowItems count="443">
    <i>
      <x/>
    </i>
    <i r="1">
      <x v="1"/>
    </i>
    <i r="1">
      <x v="2"/>
    </i>
    <i r="1">
      <x v="3"/>
    </i>
    <i r="1">
      <x v="4"/>
    </i>
    <i r="1">
      <x v="5"/>
    </i>
    <i r="1">
      <x v="6"/>
    </i>
    <i r="1">
      <x v="7"/>
    </i>
    <i r="1">
      <x v="8"/>
    </i>
    <i r="1">
      <x v="9"/>
    </i>
    <i r="1">
      <x v="10"/>
    </i>
    <i r="1">
      <x v="11"/>
    </i>
    <i r="1">
      <x v="12"/>
    </i>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i>
      <x v="5"/>
    </i>
    <i r="1">
      <x v="1"/>
    </i>
    <i r="1">
      <x v="2"/>
    </i>
    <i r="1">
      <x v="3"/>
    </i>
    <i r="1">
      <x v="4"/>
    </i>
    <i r="1">
      <x v="5"/>
    </i>
    <i r="1">
      <x v="6"/>
    </i>
    <i r="1">
      <x v="7"/>
    </i>
    <i r="1">
      <x v="8"/>
    </i>
    <i r="1">
      <x v="9"/>
    </i>
    <i r="1">
      <x v="10"/>
    </i>
    <i r="1">
      <x v="11"/>
    </i>
    <i r="1">
      <x v="12"/>
    </i>
    <i>
      <x v="6"/>
    </i>
    <i r="1">
      <x v="1"/>
    </i>
    <i r="1">
      <x v="2"/>
    </i>
    <i r="1">
      <x v="3"/>
    </i>
    <i r="1">
      <x v="4"/>
    </i>
    <i r="1">
      <x v="5"/>
    </i>
    <i r="1">
      <x v="6"/>
    </i>
    <i r="1">
      <x v="7"/>
    </i>
    <i r="1">
      <x v="8"/>
    </i>
    <i r="1">
      <x v="9"/>
    </i>
    <i r="1">
      <x v="10"/>
    </i>
    <i r="1">
      <x v="11"/>
    </i>
    <i r="1">
      <x v="12"/>
    </i>
    <i>
      <x v="7"/>
    </i>
    <i r="1">
      <x v="1"/>
    </i>
    <i r="1">
      <x v="2"/>
    </i>
    <i r="1">
      <x v="3"/>
    </i>
    <i r="1">
      <x v="4"/>
    </i>
    <i r="1">
      <x v="5"/>
    </i>
    <i r="1">
      <x v="6"/>
    </i>
    <i r="1">
      <x v="7"/>
    </i>
    <i r="1">
      <x v="8"/>
    </i>
    <i r="1">
      <x v="9"/>
    </i>
    <i r="1">
      <x v="10"/>
    </i>
    <i r="1">
      <x v="11"/>
    </i>
    <i r="1">
      <x v="12"/>
    </i>
    <i>
      <x v="8"/>
    </i>
    <i r="1">
      <x v="1"/>
    </i>
    <i r="1">
      <x v="2"/>
    </i>
    <i r="1">
      <x v="3"/>
    </i>
    <i r="1">
      <x v="4"/>
    </i>
    <i r="1">
      <x v="5"/>
    </i>
    <i r="1">
      <x v="6"/>
    </i>
    <i r="1">
      <x v="7"/>
    </i>
    <i r="1">
      <x v="8"/>
    </i>
    <i r="1">
      <x v="9"/>
    </i>
    <i r="1">
      <x v="10"/>
    </i>
    <i r="1">
      <x v="11"/>
    </i>
    <i r="1">
      <x v="12"/>
    </i>
    <i>
      <x v="9"/>
    </i>
    <i r="1">
      <x v="1"/>
    </i>
    <i r="1">
      <x v="2"/>
    </i>
    <i r="1">
      <x v="3"/>
    </i>
    <i r="1">
      <x v="4"/>
    </i>
    <i r="1">
      <x v="5"/>
    </i>
    <i r="1">
      <x v="6"/>
    </i>
    <i r="1">
      <x v="7"/>
    </i>
    <i r="1">
      <x v="8"/>
    </i>
    <i r="1">
      <x v="9"/>
    </i>
    <i r="1">
      <x v="10"/>
    </i>
    <i r="1">
      <x v="11"/>
    </i>
    <i r="1">
      <x v="12"/>
    </i>
    <i>
      <x v="10"/>
    </i>
    <i r="1">
      <x v="1"/>
    </i>
    <i r="1">
      <x v="2"/>
    </i>
    <i r="1">
      <x v="3"/>
    </i>
    <i r="1">
      <x v="4"/>
    </i>
    <i r="1">
      <x v="5"/>
    </i>
    <i r="1">
      <x v="6"/>
    </i>
    <i r="1">
      <x v="7"/>
    </i>
    <i r="1">
      <x v="8"/>
    </i>
    <i r="1">
      <x v="9"/>
    </i>
    <i r="1">
      <x v="10"/>
    </i>
    <i r="1">
      <x v="11"/>
    </i>
    <i r="1">
      <x v="12"/>
    </i>
    <i>
      <x v="11"/>
    </i>
    <i r="1">
      <x v="1"/>
    </i>
    <i r="1">
      <x v="2"/>
    </i>
    <i r="1">
      <x v="3"/>
    </i>
    <i r="1">
      <x v="4"/>
    </i>
    <i r="1">
      <x v="5"/>
    </i>
    <i r="1">
      <x v="6"/>
    </i>
    <i r="1">
      <x v="7"/>
    </i>
    <i r="1">
      <x v="8"/>
    </i>
    <i r="1">
      <x v="9"/>
    </i>
    <i r="1">
      <x v="10"/>
    </i>
    <i r="1">
      <x v="11"/>
    </i>
    <i r="1">
      <x v="12"/>
    </i>
    <i>
      <x v="12"/>
    </i>
    <i r="1">
      <x v="1"/>
    </i>
    <i r="1">
      <x v="2"/>
    </i>
    <i r="1">
      <x v="3"/>
    </i>
    <i r="1">
      <x v="4"/>
    </i>
    <i r="1">
      <x v="5"/>
    </i>
    <i r="1">
      <x v="6"/>
    </i>
    <i r="1">
      <x v="7"/>
    </i>
    <i r="1">
      <x v="8"/>
    </i>
    <i r="1">
      <x v="9"/>
    </i>
    <i r="1">
      <x v="10"/>
    </i>
    <i r="1">
      <x v="11"/>
    </i>
    <i r="1">
      <x v="12"/>
    </i>
    <i>
      <x v="13"/>
    </i>
    <i r="1">
      <x v="1"/>
    </i>
    <i r="1">
      <x v="2"/>
    </i>
    <i r="1">
      <x v="3"/>
    </i>
    <i r="1">
      <x v="4"/>
    </i>
    <i r="1">
      <x v="5"/>
    </i>
    <i r="1">
      <x v="6"/>
    </i>
    <i r="1">
      <x v="7"/>
    </i>
    <i r="1">
      <x v="8"/>
    </i>
    <i r="1">
      <x v="9"/>
    </i>
    <i r="1">
      <x v="10"/>
    </i>
    <i r="1">
      <x v="11"/>
    </i>
    <i r="1">
      <x v="12"/>
    </i>
    <i>
      <x v="14"/>
    </i>
    <i r="1">
      <x v="1"/>
    </i>
    <i r="1">
      <x v="2"/>
    </i>
    <i r="1">
      <x v="3"/>
    </i>
    <i r="1">
      <x v="4"/>
    </i>
    <i r="1">
      <x v="5"/>
    </i>
    <i r="1">
      <x v="6"/>
    </i>
    <i r="1">
      <x v="7"/>
    </i>
    <i r="1">
      <x v="8"/>
    </i>
    <i r="1">
      <x v="9"/>
    </i>
    <i r="1">
      <x v="10"/>
    </i>
    <i r="1">
      <x v="11"/>
    </i>
    <i r="1">
      <x v="12"/>
    </i>
    <i>
      <x v="15"/>
    </i>
    <i r="1">
      <x v="1"/>
    </i>
    <i r="1">
      <x v="2"/>
    </i>
    <i r="1">
      <x v="3"/>
    </i>
    <i r="1">
      <x v="4"/>
    </i>
    <i r="1">
      <x v="5"/>
    </i>
    <i r="1">
      <x v="6"/>
    </i>
    <i r="1">
      <x v="7"/>
    </i>
    <i r="1">
      <x v="8"/>
    </i>
    <i r="1">
      <x v="9"/>
    </i>
    <i r="1">
      <x v="10"/>
    </i>
    <i r="1">
      <x v="11"/>
    </i>
    <i r="1">
      <x v="12"/>
    </i>
    <i>
      <x v="16"/>
    </i>
    <i r="1">
      <x v="1"/>
    </i>
    <i r="1">
      <x v="2"/>
    </i>
    <i r="1">
      <x v="3"/>
    </i>
    <i r="1">
      <x v="4"/>
    </i>
    <i r="1">
      <x v="5"/>
    </i>
    <i r="1">
      <x v="6"/>
    </i>
    <i r="1">
      <x v="7"/>
    </i>
    <i r="1">
      <x v="8"/>
    </i>
    <i r="1">
      <x v="9"/>
    </i>
    <i r="1">
      <x v="10"/>
    </i>
    <i r="1">
      <x v="11"/>
    </i>
    <i r="1">
      <x v="12"/>
    </i>
    <i>
      <x v="17"/>
    </i>
    <i r="1">
      <x v="1"/>
    </i>
    <i r="1">
      <x v="2"/>
    </i>
    <i r="1">
      <x v="3"/>
    </i>
    <i r="1">
      <x v="4"/>
    </i>
    <i r="1">
      <x v="5"/>
    </i>
    <i r="1">
      <x v="6"/>
    </i>
    <i r="1">
      <x v="7"/>
    </i>
    <i r="1">
      <x v="8"/>
    </i>
    <i r="1">
      <x v="9"/>
    </i>
    <i r="1">
      <x v="10"/>
    </i>
    <i r="1">
      <x v="11"/>
    </i>
    <i r="1">
      <x v="12"/>
    </i>
    <i>
      <x v="18"/>
    </i>
    <i r="1">
      <x v="1"/>
    </i>
    <i r="1">
      <x v="2"/>
    </i>
    <i r="1">
      <x v="3"/>
    </i>
    <i r="1">
      <x v="4"/>
    </i>
    <i r="1">
      <x v="5"/>
    </i>
    <i r="1">
      <x v="6"/>
    </i>
    <i r="1">
      <x v="7"/>
    </i>
    <i r="1">
      <x v="8"/>
    </i>
    <i r="1">
      <x v="9"/>
    </i>
    <i r="1">
      <x v="10"/>
    </i>
    <i r="1">
      <x v="11"/>
    </i>
    <i r="1">
      <x v="12"/>
    </i>
    <i>
      <x v="19"/>
    </i>
    <i r="1">
      <x v="1"/>
    </i>
    <i r="1">
      <x v="2"/>
    </i>
    <i r="1">
      <x v="3"/>
    </i>
    <i r="1">
      <x v="4"/>
    </i>
    <i r="1">
      <x v="5"/>
    </i>
    <i r="1">
      <x v="6"/>
    </i>
    <i r="1">
      <x v="7"/>
    </i>
    <i r="1">
      <x v="8"/>
    </i>
    <i r="1">
      <x v="9"/>
    </i>
    <i r="1">
      <x v="10"/>
    </i>
    <i r="1">
      <x v="11"/>
    </i>
    <i r="1">
      <x v="12"/>
    </i>
    <i>
      <x v="20"/>
    </i>
    <i r="1">
      <x v="1"/>
    </i>
    <i r="1">
      <x v="2"/>
    </i>
    <i r="1">
      <x v="3"/>
    </i>
    <i r="1">
      <x v="4"/>
    </i>
    <i r="1">
      <x v="5"/>
    </i>
    <i r="1">
      <x v="6"/>
    </i>
    <i r="1">
      <x v="7"/>
    </i>
    <i r="1">
      <x v="8"/>
    </i>
    <i r="1">
      <x v="9"/>
    </i>
    <i r="1">
      <x v="10"/>
    </i>
    <i r="1">
      <x v="11"/>
    </i>
    <i r="1">
      <x v="12"/>
    </i>
    <i>
      <x v="21"/>
    </i>
    <i r="1">
      <x v="1"/>
    </i>
    <i r="1">
      <x v="2"/>
    </i>
    <i r="1">
      <x v="3"/>
    </i>
    <i r="1">
      <x v="4"/>
    </i>
    <i r="1">
      <x v="5"/>
    </i>
    <i r="1">
      <x v="6"/>
    </i>
    <i r="1">
      <x v="7"/>
    </i>
    <i r="1">
      <x v="8"/>
    </i>
    <i r="1">
      <x v="9"/>
    </i>
    <i r="1">
      <x v="10"/>
    </i>
    <i r="1">
      <x v="11"/>
    </i>
    <i r="1">
      <x v="12"/>
    </i>
    <i>
      <x v="22"/>
    </i>
    <i r="1">
      <x v="1"/>
    </i>
    <i r="1">
      <x v="2"/>
    </i>
    <i r="1">
      <x v="3"/>
    </i>
    <i r="1">
      <x v="4"/>
    </i>
    <i r="1">
      <x v="5"/>
    </i>
    <i r="1">
      <x v="6"/>
    </i>
    <i r="1">
      <x v="7"/>
    </i>
    <i r="1">
      <x v="8"/>
    </i>
    <i r="1">
      <x v="9"/>
    </i>
    <i r="1">
      <x v="10"/>
    </i>
    <i r="1">
      <x v="11"/>
    </i>
    <i r="1">
      <x v="12"/>
    </i>
    <i>
      <x v="23"/>
    </i>
    <i r="1">
      <x v="1"/>
    </i>
    <i r="1">
      <x v="2"/>
    </i>
    <i r="1">
      <x v="3"/>
    </i>
    <i r="1">
      <x v="4"/>
    </i>
    <i r="1">
      <x v="5"/>
    </i>
    <i r="1">
      <x v="6"/>
    </i>
    <i r="1">
      <x v="7"/>
    </i>
    <i r="1">
      <x v="8"/>
    </i>
    <i r="1">
      <x v="9"/>
    </i>
    <i r="1">
      <x v="10"/>
    </i>
    <i r="1">
      <x v="11"/>
    </i>
    <i r="1">
      <x v="12"/>
    </i>
    <i>
      <x v="24"/>
    </i>
    <i r="1">
      <x v="1"/>
    </i>
    <i r="1">
      <x v="2"/>
    </i>
    <i r="1">
      <x v="3"/>
    </i>
    <i r="1">
      <x v="4"/>
    </i>
    <i r="1">
      <x v="5"/>
    </i>
    <i r="1">
      <x v="6"/>
    </i>
    <i r="1">
      <x v="7"/>
    </i>
    <i r="1">
      <x v="8"/>
    </i>
    <i r="1">
      <x v="9"/>
    </i>
    <i r="1">
      <x v="10"/>
    </i>
    <i r="1">
      <x v="11"/>
    </i>
    <i r="1">
      <x v="12"/>
    </i>
    <i>
      <x v="25"/>
    </i>
    <i r="1">
      <x v="1"/>
    </i>
    <i r="1">
      <x v="2"/>
    </i>
    <i r="1">
      <x v="3"/>
    </i>
    <i r="1">
      <x v="4"/>
    </i>
    <i r="1">
      <x v="5"/>
    </i>
    <i r="1">
      <x v="6"/>
    </i>
    <i r="1">
      <x v="7"/>
    </i>
    <i r="1">
      <x v="8"/>
    </i>
    <i r="1">
      <x v="9"/>
    </i>
    <i r="1">
      <x v="10"/>
    </i>
    <i r="1">
      <x v="11"/>
    </i>
    <i r="1">
      <x v="12"/>
    </i>
    <i>
      <x v="26"/>
    </i>
    <i r="1">
      <x v="1"/>
    </i>
    <i r="1">
      <x v="2"/>
    </i>
    <i r="1">
      <x v="3"/>
    </i>
    <i r="1">
      <x v="4"/>
    </i>
    <i r="1">
      <x v="5"/>
    </i>
    <i r="1">
      <x v="6"/>
    </i>
    <i r="1">
      <x v="7"/>
    </i>
    <i r="1">
      <x v="8"/>
    </i>
    <i r="1">
      <x v="9"/>
    </i>
    <i r="1">
      <x v="10"/>
    </i>
    <i r="1">
      <x v="11"/>
    </i>
    <i r="1">
      <x v="12"/>
    </i>
    <i>
      <x v="27"/>
    </i>
    <i r="1">
      <x v="1"/>
    </i>
    <i r="1">
      <x v="2"/>
    </i>
    <i r="1">
      <x v="3"/>
    </i>
    <i r="1">
      <x v="4"/>
    </i>
    <i r="1">
      <x v="5"/>
    </i>
    <i r="1">
      <x v="6"/>
    </i>
    <i r="1">
      <x v="7"/>
    </i>
    <i r="1">
      <x v="8"/>
    </i>
    <i r="1">
      <x v="9"/>
    </i>
    <i r="1">
      <x v="10"/>
    </i>
    <i r="1">
      <x v="11"/>
    </i>
    <i r="1">
      <x v="12"/>
    </i>
    <i>
      <x v="28"/>
    </i>
    <i r="1">
      <x v="1"/>
    </i>
    <i r="1">
      <x v="2"/>
    </i>
    <i r="1">
      <x v="3"/>
    </i>
    <i r="1">
      <x v="4"/>
    </i>
    <i r="1">
      <x v="5"/>
    </i>
    <i r="1">
      <x v="6"/>
    </i>
    <i r="1">
      <x v="7"/>
    </i>
    <i r="1">
      <x v="8"/>
    </i>
    <i r="1">
      <x v="9"/>
    </i>
    <i r="1">
      <x v="10"/>
    </i>
    <i r="1">
      <x v="11"/>
    </i>
    <i r="1">
      <x v="12"/>
    </i>
    <i>
      <x v="29"/>
    </i>
    <i r="1">
      <x v="1"/>
    </i>
    <i r="1">
      <x v="2"/>
    </i>
    <i r="1">
      <x v="3"/>
    </i>
    <i r="1">
      <x v="4"/>
    </i>
    <i r="1">
      <x v="5"/>
    </i>
    <i r="1">
      <x v="6"/>
    </i>
    <i r="1">
      <x v="7"/>
    </i>
    <i r="1">
      <x v="8"/>
    </i>
    <i r="1">
      <x v="9"/>
    </i>
    <i r="1">
      <x v="10"/>
    </i>
    <i r="1">
      <x v="11"/>
    </i>
    <i r="1">
      <x v="12"/>
    </i>
    <i>
      <x v="30"/>
    </i>
    <i r="1">
      <x v="1"/>
    </i>
    <i r="1">
      <x v="2"/>
    </i>
    <i r="1">
      <x v="3"/>
    </i>
    <i r="1">
      <x v="4"/>
    </i>
    <i r="1">
      <x v="5"/>
    </i>
    <i r="1">
      <x v="6"/>
    </i>
    <i r="1">
      <x v="7"/>
    </i>
    <i r="1">
      <x v="8"/>
    </i>
    <i r="1">
      <x v="9"/>
    </i>
    <i r="1">
      <x v="10"/>
    </i>
    <i r="1">
      <x v="11"/>
    </i>
    <i r="1">
      <x v="12"/>
    </i>
    <i>
      <x v="31"/>
    </i>
    <i r="1">
      <x v="1"/>
    </i>
    <i r="1">
      <x v="2"/>
    </i>
    <i r="1">
      <x v="3"/>
    </i>
    <i r="1">
      <x v="4"/>
    </i>
    <i r="1">
      <x v="5"/>
    </i>
    <i r="1">
      <x v="6"/>
    </i>
    <i r="1">
      <x v="7"/>
    </i>
    <i r="1">
      <x v="8"/>
    </i>
    <i r="1">
      <x v="9"/>
    </i>
    <i r="1">
      <x v="10"/>
    </i>
    <i r="1">
      <x v="11"/>
    </i>
    <i r="1">
      <x v="12"/>
    </i>
    <i>
      <x v="32"/>
    </i>
    <i r="1">
      <x v="1"/>
    </i>
    <i r="1">
      <x v="2"/>
    </i>
    <i r="1">
      <x v="3"/>
    </i>
    <i r="1">
      <x v="4"/>
    </i>
    <i r="1">
      <x v="5"/>
    </i>
    <i r="1">
      <x v="6"/>
    </i>
    <i r="1">
      <x v="7"/>
    </i>
    <i r="1">
      <x v="8"/>
    </i>
    <i r="1">
      <x v="9"/>
    </i>
    <i r="1">
      <x v="10"/>
    </i>
    <i r="1">
      <x v="11"/>
    </i>
    <i r="1">
      <x v="12"/>
    </i>
    <i>
      <x v="33"/>
    </i>
    <i r="1">
      <x v="1"/>
    </i>
    <i r="1">
      <x v="2"/>
    </i>
    <i r="1">
      <x v="3"/>
    </i>
    <i r="1">
      <x v="4"/>
    </i>
    <i r="1">
      <x v="5"/>
    </i>
    <i r="1">
      <x v="6"/>
    </i>
    <i r="1">
      <x v="7"/>
    </i>
    <i r="1">
      <x v="8"/>
    </i>
    <i r="1">
      <x v="9"/>
    </i>
    <i r="1">
      <x v="10"/>
    </i>
    <i r="1">
      <x v="11"/>
    </i>
    <i r="1">
      <x v="12"/>
    </i>
    <i t="grand">
      <x/>
    </i>
  </rowItems>
  <colItems count="1">
    <i/>
  </colItems>
  <dataFields count="1">
    <dataField name="Average of totalCellCount [number]" fld="18" subtotal="average" baseField="28"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4D167C-6E5D-4C3E-8594-D23B3E7075A9}"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14" firstHeaderRow="1" firstDataRow="1" firstDataCol="1"/>
  <pivotFields count="29">
    <pivotField showAll="0"/>
    <pivotField showAll="0"/>
    <pivotField showAll="0"/>
    <pivotField showAll="0"/>
    <pivotField showAll="0">
      <items count="36">
        <item x="19"/>
        <item x="3"/>
        <item x="29"/>
        <item x="22"/>
        <item x="20"/>
        <item x="14"/>
        <item x="33"/>
        <item x="23"/>
        <item x="8"/>
        <item x="6"/>
        <item x="4"/>
        <item x="7"/>
        <item x="0"/>
        <item x="10"/>
        <item x="12"/>
        <item x="1"/>
        <item x="9"/>
        <item x="27"/>
        <item x="15"/>
        <item x="11"/>
        <item x="28"/>
        <item x="31"/>
        <item x="2"/>
        <item x="21"/>
        <item x="17"/>
        <item x="18"/>
        <item x="26"/>
        <item x="5"/>
        <item x="25"/>
        <item x="30"/>
        <item x="16"/>
        <item x="32"/>
        <item x="13"/>
        <item x="24"/>
        <item x="34"/>
        <item t="default"/>
      </items>
    </pivotField>
    <pivotField showAll="0"/>
    <pivotField axis="axisRow">
      <items count="2041">
        <item x="1052"/>
        <item x="1053"/>
        <item x="1054"/>
        <item x="1007"/>
        <item x="1008"/>
        <item x="1009"/>
        <item x="1097"/>
        <item x="1098"/>
        <item x="1055"/>
        <item x="1056"/>
        <item x="1057"/>
        <item x="1010"/>
        <item x="1011"/>
        <item x="1012"/>
        <item x="140"/>
        <item x="141"/>
        <item x="142"/>
        <item x="333"/>
        <item x="403"/>
        <item x="334"/>
        <item x="143"/>
        <item x="404"/>
        <item x="901"/>
        <item x="144"/>
        <item x="145"/>
        <item x="146"/>
        <item x="147"/>
        <item x="1224"/>
        <item x="586"/>
        <item x="652"/>
        <item x="1099"/>
        <item x="1162"/>
        <item x="261"/>
        <item x="1342"/>
        <item x="720"/>
        <item x="1225"/>
        <item x="469"/>
        <item x="470"/>
        <item x="148"/>
        <item x="471"/>
        <item x="902"/>
        <item x="472"/>
        <item x="70"/>
        <item x="792"/>
        <item x="1885"/>
        <item x="1163"/>
        <item x="149"/>
        <item x="587"/>
        <item x="1535"/>
        <item x="1100"/>
        <item x="71"/>
        <item x="653"/>
        <item x="1963"/>
        <item x="721"/>
        <item x="0"/>
        <item x="1226"/>
        <item x="1413"/>
        <item x="903"/>
        <item x="1343"/>
        <item x="335"/>
        <item x="1964"/>
        <item x="972"/>
        <item x="1227"/>
        <item x="866"/>
        <item x="793"/>
        <item x="405"/>
        <item x="1965"/>
        <item x="538"/>
        <item x="539"/>
        <item x="540"/>
        <item x="292"/>
        <item x="1058"/>
        <item x="293"/>
        <item x="1059"/>
        <item x="473"/>
        <item x="294"/>
        <item x="1060"/>
        <item x="474"/>
        <item x="1536"/>
        <item x="588"/>
        <item x="475"/>
        <item x="722"/>
        <item x="1228"/>
        <item x="904"/>
        <item x="476"/>
        <item x="1966"/>
        <item x="1817"/>
        <item x="220"/>
        <item x="1013"/>
        <item x="221"/>
        <item x="1014"/>
        <item x="222"/>
        <item x="1015"/>
        <item x="654"/>
        <item x="336"/>
        <item x="150"/>
        <item x="262"/>
        <item x="1660"/>
        <item x="1818"/>
        <item x="1967"/>
        <item x="1164"/>
        <item x="72"/>
        <item x="1414"/>
        <item x="1"/>
        <item x="794"/>
        <item x="1482"/>
        <item x="1968"/>
        <item x="1819"/>
        <item x="723"/>
        <item x="406"/>
        <item x="1886"/>
        <item x="1887"/>
        <item x="1820"/>
        <item x="1888"/>
        <item x="1889"/>
        <item x="1890"/>
        <item x="1969"/>
        <item x="1891"/>
        <item x="1892"/>
        <item x="1893"/>
        <item x="589"/>
        <item x="905"/>
        <item x="1101"/>
        <item x="1344"/>
        <item x="2"/>
        <item x="337"/>
        <item x="1483"/>
        <item x="1229"/>
        <item x="867"/>
        <item x="1537"/>
        <item x="1661"/>
        <item x="1821"/>
        <item x="655"/>
        <item x="1415"/>
        <item x="1822"/>
        <item x="1970"/>
        <item x="151"/>
        <item x="407"/>
        <item x="795"/>
        <item x="1165"/>
        <item x="73"/>
        <item x="1823"/>
        <item x="973"/>
        <item x="541"/>
        <item x="542"/>
        <item x="543"/>
        <item x="1484"/>
        <item x="295"/>
        <item x="477"/>
        <item x="296"/>
        <item x="1102"/>
        <item x="297"/>
        <item x="478"/>
        <item x="1230"/>
        <item x="724"/>
        <item x="479"/>
        <item x="480"/>
        <item x="1894"/>
        <item x="1824"/>
        <item x="1895"/>
        <item x="1896"/>
        <item x="1538"/>
        <item x="1897"/>
        <item x="223"/>
        <item x="224"/>
        <item x="1061"/>
        <item x="1062"/>
        <item x="1063"/>
        <item x="1016"/>
        <item x="1017"/>
        <item x="1018"/>
        <item x="1971"/>
        <item x="152"/>
        <item x="3"/>
        <item x="1345"/>
        <item x="263"/>
        <item x="656"/>
        <item x="1825"/>
        <item x="74"/>
        <item x="1416"/>
        <item x="906"/>
        <item x="338"/>
        <item x="1166"/>
        <item x="1662"/>
        <item x="1972"/>
        <item x="796"/>
        <item x="408"/>
        <item x="725"/>
        <item x="590"/>
        <item x="907"/>
        <item x="1485"/>
        <item x="1539"/>
        <item x="1103"/>
        <item x="1826"/>
        <item x="1231"/>
        <item x="1898"/>
        <item x="1899"/>
        <item x="1900"/>
        <item x="4"/>
        <item x="797"/>
        <item x="1973"/>
        <item x="657"/>
        <item x="1346"/>
        <item x="1167"/>
        <item x="75"/>
        <item x="1417"/>
        <item x="974"/>
        <item x="868"/>
        <item x="869"/>
        <item x="798"/>
        <item x="153"/>
        <item x="1663"/>
        <item x="1974"/>
        <item x="544"/>
        <item x="545"/>
        <item x="726"/>
        <item x="546"/>
        <item x="591"/>
        <item x="298"/>
        <item x="299"/>
        <item x="481"/>
        <item x="1232"/>
        <item x="482"/>
        <item x="300"/>
        <item x="908"/>
        <item x="1540"/>
        <item x="483"/>
        <item x="484"/>
        <item x="1486"/>
        <item x="154"/>
        <item x="225"/>
        <item x="226"/>
        <item x="658"/>
        <item x="227"/>
        <item x="1168"/>
        <item x="1418"/>
        <item x="76"/>
        <item x="799"/>
        <item x="1975"/>
        <item x="1104"/>
        <item x="1347"/>
        <item x="5"/>
        <item x="1064"/>
        <item x="1065"/>
        <item x="1066"/>
        <item x="264"/>
        <item x="1664"/>
        <item x="1976"/>
        <item x="1019"/>
        <item x="1020"/>
        <item x="1021"/>
        <item x="727"/>
        <item x="547"/>
        <item x="548"/>
        <item x="549"/>
        <item x="339"/>
        <item x="6"/>
        <item x="1233"/>
        <item x="485"/>
        <item x="486"/>
        <item x="487"/>
        <item x="1901"/>
        <item x="1595"/>
        <item x="592"/>
        <item x="1541"/>
        <item x="1419"/>
        <item x="909"/>
        <item x="659"/>
        <item x="800"/>
        <item x="1665"/>
        <item x="1348"/>
        <item x="975"/>
        <item x="1169"/>
        <item x="870"/>
        <item x="728"/>
        <item x="155"/>
        <item x="77"/>
        <item x="301"/>
        <item x="302"/>
        <item x="303"/>
        <item x="78"/>
        <item x="228"/>
        <item x="229"/>
        <item x="1105"/>
        <item x="593"/>
        <item x="230"/>
        <item x="1542"/>
        <item x="7"/>
        <item x="156"/>
        <item x="1349"/>
        <item x="409"/>
        <item x="660"/>
        <item x="910"/>
        <item x="1170"/>
        <item x="1666"/>
        <item x="1596"/>
        <item x="1420"/>
        <item x="801"/>
        <item x="340"/>
        <item x="265"/>
        <item x="594"/>
        <item x="1234"/>
        <item x="911"/>
        <item x="1067"/>
        <item x="1543"/>
        <item x="1022"/>
        <item x="1106"/>
        <item x="1235"/>
        <item x="157"/>
        <item x="661"/>
        <item x="729"/>
        <item x="1171"/>
        <item x="1421"/>
        <item x="976"/>
        <item x="1597"/>
        <item x="1902"/>
        <item x="871"/>
        <item x="79"/>
        <item x="341"/>
        <item x="1350"/>
        <item x="802"/>
        <item x="410"/>
        <item x="1667"/>
        <item x="730"/>
        <item x="803"/>
        <item x="304"/>
        <item x="158"/>
        <item x="231"/>
        <item x="1544"/>
        <item x="1236"/>
        <item x="912"/>
        <item x="80"/>
        <item x="595"/>
        <item x="1107"/>
        <item x="1172"/>
        <item x="550"/>
        <item x="662"/>
        <item x="1422"/>
        <item x="1173"/>
        <item x="488"/>
        <item x="1598"/>
        <item x="342"/>
        <item x="1351"/>
        <item x="411"/>
        <item x="266"/>
        <item x="8"/>
        <item x="913"/>
        <item x="596"/>
        <item x="731"/>
        <item x="159"/>
        <item x="1108"/>
        <item x="1289"/>
        <item x="1237"/>
        <item x="1903"/>
        <item x="1545"/>
        <item x="81"/>
        <item x="1174"/>
        <item x="1068"/>
        <item x="1023"/>
        <item x="663"/>
        <item x="1723"/>
        <item x="1423"/>
        <item x="1599"/>
        <item x="1668"/>
        <item x="9"/>
        <item x="343"/>
        <item x="1352"/>
        <item x="412"/>
        <item x="977"/>
        <item x="804"/>
        <item x="872"/>
        <item x="1669"/>
        <item x="232"/>
        <item x="305"/>
        <item x="1238"/>
        <item x="1290"/>
        <item x="597"/>
        <item x="1109"/>
        <item x="914"/>
        <item x="10"/>
        <item x="1724"/>
        <item x="1600"/>
        <item x="664"/>
        <item x="1546"/>
        <item x="344"/>
        <item x="160"/>
        <item x="1424"/>
        <item x="732"/>
        <item x="1175"/>
        <item x="82"/>
        <item x="805"/>
        <item x="413"/>
        <item x="1670"/>
        <item x="1353"/>
        <item x="11"/>
        <item x="267"/>
        <item x="161"/>
        <item x="1069"/>
        <item x="1239"/>
        <item x="915"/>
        <item x="1291"/>
        <item x="1547"/>
        <item x="1024"/>
        <item x="83"/>
        <item x="806"/>
        <item x="598"/>
        <item x="489"/>
        <item x="490"/>
        <item x="1425"/>
        <item x="1725"/>
        <item x="1601"/>
        <item x="1977"/>
        <item x="551"/>
        <item x="552"/>
        <item x="665"/>
        <item x="733"/>
        <item x="345"/>
        <item x="978"/>
        <item x="873"/>
        <item x="874"/>
        <item x="12"/>
        <item x="1354"/>
        <item x="1671"/>
        <item x="414"/>
        <item x="1827"/>
        <item x="599"/>
        <item x="734"/>
        <item x="306"/>
        <item x="553"/>
        <item x="554"/>
        <item x="916"/>
        <item x="162"/>
        <item x="1548"/>
        <item x="1292"/>
        <item x="233"/>
        <item x="491"/>
        <item x="1726"/>
        <item x="492"/>
        <item x="1904"/>
        <item x="1905"/>
        <item x="1906"/>
        <item x="1110"/>
        <item x="84"/>
        <item x="666"/>
        <item x="1426"/>
        <item x="1602"/>
        <item x="1828"/>
        <item x="346"/>
        <item x="1978"/>
        <item x="807"/>
        <item x="13"/>
        <item x="1355"/>
        <item x="1070"/>
        <item x="1025"/>
        <item x="415"/>
        <item x="268"/>
        <item x="1672"/>
        <item x="1979"/>
        <item x="917"/>
        <item x="1549"/>
        <item x="1293"/>
        <item x="1727"/>
        <item x="1111"/>
        <item x="1907"/>
        <item x="1908"/>
        <item x="1909"/>
        <item x="1910"/>
        <item x="808"/>
        <item x="600"/>
        <item x="347"/>
        <item x="667"/>
        <item x="1427"/>
        <item x="1603"/>
        <item x="1829"/>
        <item x="1980"/>
        <item x="14"/>
        <item x="1176"/>
        <item x="1356"/>
        <item x="1487"/>
        <item x="1981"/>
        <item x="416"/>
        <item x="163"/>
        <item x="1673"/>
        <item x="979"/>
        <item x="1240"/>
        <item x="875"/>
        <item x="85"/>
        <item x="307"/>
        <item x="735"/>
        <item x="234"/>
        <item x="1830"/>
        <item x="1982"/>
        <item x="809"/>
        <item x="601"/>
        <item x="555"/>
        <item x="348"/>
        <item x="164"/>
        <item x="1071"/>
        <item x="1112"/>
        <item x="918"/>
        <item x="1488"/>
        <item x="493"/>
        <item x="494"/>
        <item x="1550"/>
        <item x="1026"/>
        <item x="1241"/>
        <item x="1294"/>
        <item x="1831"/>
        <item x="86"/>
        <item x="668"/>
        <item x="15"/>
        <item x="1728"/>
        <item x="1832"/>
        <item x="1604"/>
        <item x="1983"/>
        <item x="1428"/>
        <item x="1357"/>
        <item x="1833"/>
        <item x="1984"/>
        <item x="736"/>
        <item x="417"/>
        <item x="1177"/>
        <item x="1674"/>
        <item x="269"/>
        <item x="602"/>
        <item x="1242"/>
        <item x="1551"/>
        <item x="1489"/>
        <item x="1113"/>
        <item x="919"/>
        <item x="1295"/>
        <item x="1911"/>
        <item x="1912"/>
        <item x="1913"/>
        <item x="737"/>
        <item x="669"/>
        <item x="418"/>
        <item x="1178"/>
        <item x="1729"/>
        <item x="1429"/>
        <item x="1605"/>
        <item x="1834"/>
        <item x="810"/>
        <item x="349"/>
        <item x="165"/>
        <item x="980"/>
        <item x="1358"/>
        <item x="876"/>
        <item x="1835"/>
        <item x="87"/>
        <item x="1985"/>
        <item x="16"/>
        <item x="1675"/>
        <item x="1836"/>
        <item x="556"/>
        <item x="235"/>
        <item x="308"/>
        <item x="1552"/>
        <item x="603"/>
        <item x="1243"/>
        <item x="1114"/>
        <item x="495"/>
        <item x="496"/>
        <item x="1490"/>
        <item x="920"/>
        <item x="1296"/>
        <item x="1986"/>
        <item x="166"/>
        <item x="17"/>
        <item x="1430"/>
        <item x="1730"/>
        <item x="1606"/>
        <item x="1837"/>
        <item x="88"/>
        <item x="670"/>
        <item x="1987"/>
        <item x="811"/>
        <item x="1072"/>
        <item x="1027"/>
        <item x="1838"/>
        <item x="1359"/>
        <item x="1988"/>
        <item x="350"/>
        <item x="270"/>
        <item x="1676"/>
        <item x="1179"/>
        <item x="738"/>
        <item x="419"/>
        <item x="812"/>
        <item x="557"/>
        <item x="351"/>
        <item x="604"/>
        <item x="1115"/>
        <item x="497"/>
        <item x="1553"/>
        <item x="1731"/>
        <item x="1297"/>
        <item x="1914"/>
        <item x="1915"/>
        <item x="1916"/>
        <item x="1777"/>
        <item x="813"/>
        <item x="921"/>
        <item x="18"/>
        <item x="671"/>
        <item x="1431"/>
        <item x="1607"/>
        <item x="420"/>
        <item x="981"/>
        <item x="877"/>
        <item x="1180"/>
        <item x="1360"/>
        <item x="739"/>
        <item x="167"/>
        <item x="1244"/>
        <item x="1677"/>
        <item x="89"/>
        <item x="740"/>
        <item x="236"/>
        <item x="19"/>
        <item x="1073"/>
        <item x="922"/>
        <item x="1116"/>
        <item x="605"/>
        <item x="1028"/>
        <item x="1554"/>
        <item x="1245"/>
        <item x="309"/>
        <item x="1732"/>
        <item x="1298"/>
        <item x="421"/>
        <item x="168"/>
        <item x="1432"/>
        <item x="672"/>
        <item x="1181"/>
        <item x="1608"/>
        <item x="1778"/>
        <item x="90"/>
        <item x="814"/>
        <item x="1361"/>
        <item x="352"/>
        <item x="1678"/>
        <item x="606"/>
        <item x="923"/>
        <item x="1117"/>
        <item x="673"/>
        <item x="169"/>
        <item x="1246"/>
        <item x="1555"/>
        <item x="1491"/>
        <item x="1433"/>
        <item x="1609"/>
        <item x="91"/>
        <item x="1362"/>
        <item x="353"/>
        <item x="878"/>
        <item x="741"/>
        <item x="422"/>
        <item x="815"/>
        <item x="982"/>
        <item x="1779"/>
        <item x="1989"/>
        <item x="1679"/>
        <item x="1733"/>
        <item x="20"/>
        <item x="1182"/>
        <item x="1299"/>
        <item x="607"/>
        <item x="310"/>
        <item x="924"/>
        <item x="237"/>
        <item x="1118"/>
        <item x="1247"/>
        <item x="558"/>
        <item x="1300"/>
        <item x="1917"/>
        <item x="742"/>
        <item x="1074"/>
        <item x="1029"/>
        <item x="1434"/>
        <item x="1556"/>
        <item x="354"/>
        <item x="674"/>
        <item x="271"/>
        <item x="498"/>
        <item x="423"/>
        <item x="170"/>
        <item x="1363"/>
        <item x="1183"/>
        <item x="1610"/>
        <item x="92"/>
        <item x="1492"/>
        <item x="816"/>
        <item x="21"/>
        <item x="608"/>
        <item x="1734"/>
        <item x="925"/>
        <item x="743"/>
        <item x="1248"/>
        <item x="1119"/>
        <item x="1918"/>
        <item x="1301"/>
        <item x="675"/>
        <item x="1557"/>
        <item x="355"/>
        <item x="817"/>
        <item x="171"/>
        <item x="22"/>
        <item x="1611"/>
        <item x="1435"/>
        <item x="1735"/>
        <item x="1990"/>
        <item x="93"/>
        <item x="983"/>
        <item x="424"/>
        <item x="879"/>
        <item x="1364"/>
        <item x="1184"/>
        <item x="1780"/>
        <item x="1493"/>
        <item x="609"/>
        <item x="1558"/>
        <item x="172"/>
        <item x="272"/>
        <item x="926"/>
        <item x="676"/>
        <item x="1249"/>
        <item x="1120"/>
        <item x="94"/>
        <item x="1302"/>
        <item x="356"/>
        <item x="23"/>
        <item x="1736"/>
        <item x="1991"/>
        <item x="1185"/>
        <item x="238"/>
        <item x="311"/>
        <item x="425"/>
        <item x="744"/>
        <item x="1494"/>
        <item x="1436"/>
        <item x="1612"/>
        <item x="1781"/>
        <item x="818"/>
        <item x="1075"/>
        <item x="1680"/>
        <item x="1030"/>
        <item x="1365"/>
        <item x="1121"/>
        <item x="927"/>
        <item x="559"/>
        <item x="499"/>
        <item x="1559"/>
        <item x="1303"/>
        <item x="610"/>
        <item x="357"/>
        <item x="173"/>
        <item x="984"/>
        <item x="1613"/>
        <item x="1737"/>
        <item x="1186"/>
        <item x="1437"/>
        <item x="1919"/>
        <item x="95"/>
        <item x="1992"/>
        <item x="745"/>
        <item x="677"/>
        <item x="426"/>
        <item x="1250"/>
        <item x="880"/>
        <item x="1782"/>
        <item x="819"/>
        <item x="24"/>
        <item x="1366"/>
        <item x="1681"/>
        <item x="1738"/>
        <item x="1495"/>
        <item x="560"/>
        <item x="611"/>
        <item x="358"/>
        <item x="273"/>
        <item x="1076"/>
        <item x="928"/>
        <item x="1560"/>
        <item x="1251"/>
        <item x="1031"/>
        <item x="678"/>
        <item x="1304"/>
        <item x="500"/>
        <item x="501"/>
        <item x="1739"/>
        <item x="1122"/>
        <item x="312"/>
        <item x="174"/>
        <item x="239"/>
        <item x="1187"/>
        <item x="1438"/>
        <item x="1993"/>
        <item x="1614"/>
        <item x="1839"/>
        <item x="1783"/>
        <item x="96"/>
        <item x="746"/>
        <item x="427"/>
        <item x="820"/>
        <item x="1496"/>
        <item x="1367"/>
        <item x="1840"/>
        <item x="25"/>
        <item x="1682"/>
        <item x="1740"/>
        <item x="929"/>
        <item x="1305"/>
        <item x="612"/>
        <item x="747"/>
        <item x="1123"/>
        <item x="359"/>
        <item x="1439"/>
        <item x="985"/>
        <item x="1561"/>
        <item x="1615"/>
        <item x="1841"/>
        <item x="1920"/>
        <item x="1921"/>
        <item x="1922"/>
        <item x="1923"/>
        <item x="1994"/>
        <item x="679"/>
        <item x="428"/>
        <item x="881"/>
        <item x="1368"/>
        <item x="1188"/>
        <item x="1497"/>
        <item x="26"/>
        <item x="1784"/>
        <item x="821"/>
        <item x="1683"/>
        <item x="1842"/>
        <item x="1995"/>
        <item x="175"/>
        <item x="1252"/>
        <item x="97"/>
        <item x="1785"/>
        <item x="1684"/>
        <item x="613"/>
        <item x="561"/>
        <item x="748"/>
        <item x="274"/>
        <item x="1306"/>
        <item x="360"/>
        <item x="930"/>
        <item x="1077"/>
        <item x="502"/>
        <item x="1032"/>
        <item x="1685"/>
        <item x="503"/>
        <item x="1124"/>
        <item x="1253"/>
        <item x="1843"/>
        <item x="1562"/>
        <item x="1786"/>
        <item x="749"/>
        <item x="429"/>
        <item x="822"/>
        <item x="27"/>
        <item x="680"/>
        <item x="313"/>
        <item x="240"/>
        <item x="1189"/>
        <item x="1616"/>
        <item x="1440"/>
        <item x="1844"/>
        <item x="1996"/>
        <item x="176"/>
        <item x="1369"/>
        <item x="98"/>
        <item x="1498"/>
        <item x="1686"/>
        <item x="361"/>
        <item x="931"/>
        <item x="750"/>
        <item x="1254"/>
        <item x="1563"/>
        <item x="1845"/>
        <item x="1125"/>
        <item x="1787"/>
        <item x="1924"/>
        <item x="1925"/>
        <item x="1926"/>
        <item x="614"/>
        <item x="1741"/>
        <item x="1307"/>
        <item x="681"/>
        <item x="28"/>
        <item x="430"/>
        <item x="986"/>
        <item x="1617"/>
        <item x="1499"/>
        <item x="1742"/>
        <item x="1441"/>
        <item x="1846"/>
        <item x="1997"/>
        <item x="823"/>
        <item x="882"/>
        <item x="1370"/>
        <item x="1847"/>
        <item x="1743"/>
        <item x="177"/>
        <item x="1687"/>
        <item x="1190"/>
        <item x="1848"/>
        <item x="99"/>
        <item x="562"/>
        <item x="615"/>
        <item x="362"/>
        <item x="241"/>
        <item x="504"/>
        <item x="505"/>
        <item x="314"/>
        <item x="1500"/>
        <item x="1564"/>
        <item x="1255"/>
        <item x="932"/>
        <item x="1788"/>
        <item x="1308"/>
        <item x="1849"/>
        <item x="1126"/>
        <item x="824"/>
        <item x="682"/>
        <item x="1442"/>
        <item x="751"/>
        <item x="275"/>
        <item x="1744"/>
        <item x="1191"/>
        <item x="29"/>
        <item x="1850"/>
        <item x="1998"/>
        <item x="178"/>
        <item x="1371"/>
        <item x="1618"/>
        <item x="100"/>
        <item x="1078"/>
        <item x="1033"/>
        <item x="1688"/>
        <item x="825"/>
        <item x="563"/>
        <item x="363"/>
        <item x="933"/>
        <item x="30"/>
        <item x="616"/>
        <item x="506"/>
        <item x="1256"/>
        <item x="1565"/>
        <item x="1745"/>
        <item x="1127"/>
        <item x="1309"/>
        <item x="1443"/>
        <item x="1619"/>
        <item x="1192"/>
        <item x="683"/>
        <item x="1999"/>
        <item x="1789"/>
        <item x="752"/>
        <item x="431"/>
        <item x="179"/>
        <item x="1501"/>
        <item x="1372"/>
        <item x="101"/>
        <item x="883"/>
        <item x="1689"/>
        <item x="826"/>
        <item x="364"/>
        <item x="180"/>
        <item x="934"/>
        <item x="617"/>
        <item x="1079"/>
        <item x="1566"/>
        <item x="1310"/>
        <item x="1927"/>
        <item x="31"/>
        <item x="102"/>
        <item x="1034"/>
        <item x="1746"/>
        <item x="242"/>
        <item x="315"/>
        <item x="987"/>
        <item x="2000"/>
        <item x="1502"/>
        <item x="1620"/>
        <item x="1193"/>
        <item x="684"/>
        <item x="1444"/>
        <item x="1128"/>
        <item x="753"/>
        <item x="432"/>
        <item x="276"/>
        <item x="1257"/>
        <item x="1373"/>
        <item x="1690"/>
        <item x="754"/>
        <item x="181"/>
        <item x="935"/>
        <item x="618"/>
        <item x="1311"/>
        <item x="1129"/>
        <item x="1747"/>
        <item x="1258"/>
        <item x="2001"/>
        <item x="103"/>
        <item x="1790"/>
        <item x="685"/>
        <item x="1503"/>
        <item x="1374"/>
        <item x="1621"/>
        <item x="884"/>
        <item x="827"/>
        <item x="32"/>
        <item x="1445"/>
        <item x="1194"/>
        <item x="1567"/>
        <item x="1504"/>
        <item x="1691"/>
        <item x="507"/>
        <item x="988"/>
        <item x="277"/>
        <item x="243"/>
        <item x="936"/>
        <item x="1080"/>
        <item x="316"/>
        <item x="619"/>
        <item x="1312"/>
        <item x="564"/>
        <item x="1568"/>
        <item x="1130"/>
        <item x="2002"/>
        <item x="755"/>
        <item x="182"/>
        <item x="828"/>
        <item x="1035"/>
        <item x="686"/>
        <item x="1259"/>
        <item x="1195"/>
        <item x="1748"/>
        <item x="1622"/>
        <item x="1375"/>
        <item x="104"/>
        <item x="1692"/>
        <item x="1446"/>
        <item x="1791"/>
        <item x="365"/>
        <item x="33"/>
        <item x="756"/>
        <item x="433"/>
        <item x="183"/>
        <item x="620"/>
        <item x="937"/>
        <item x="1313"/>
        <item x="1131"/>
        <item x="1792"/>
        <item x="1928"/>
        <item x="105"/>
        <item x="2003"/>
        <item x="1569"/>
        <item x="829"/>
        <item x="687"/>
        <item x="366"/>
        <item x="1505"/>
        <item x="1376"/>
        <item x="1623"/>
        <item x="1749"/>
        <item x="1693"/>
        <item x="1447"/>
        <item x="885"/>
        <item x="989"/>
        <item x="757"/>
        <item x="621"/>
        <item x="1851"/>
        <item x="2004"/>
        <item x="830"/>
        <item x="688"/>
        <item x="1081"/>
        <item x="1036"/>
        <item x="1377"/>
        <item x="278"/>
        <item x="244"/>
        <item x="1448"/>
        <item x="317"/>
        <item x="1852"/>
        <item x="34"/>
        <item x="1929"/>
        <item x="1930"/>
        <item x="1931"/>
        <item x="1932"/>
        <item x="2005"/>
        <item x="622"/>
        <item x="1853"/>
        <item x="689"/>
        <item x="1314"/>
        <item x="1793"/>
        <item x="367"/>
        <item x="1750"/>
        <item x="1694"/>
        <item x="1933"/>
        <item x="1934"/>
        <item x="1935"/>
        <item x="758"/>
        <item x="831"/>
        <item x="434"/>
        <item x="1378"/>
        <item x="1624"/>
        <item x="1449"/>
        <item x="184"/>
        <item x="35"/>
        <item x="1854"/>
        <item x="106"/>
        <item x="938"/>
        <item x="565"/>
        <item x="623"/>
        <item x="1855"/>
        <item x="368"/>
        <item x="1082"/>
        <item x="1037"/>
        <item x="508"/>
        <item x="509"/>
        <item x="2006"/>
        <item x="1695"/>
        <item x="690"/>
        <item x="759"/>
        <item x="1856"/>
        <item x="832"/>
        <item x="435"/>
        <item x="1315"/>
        <item x="1379"/>
        <item x="1625"/>
        <item x="36"/>
        <item x="1857"/>
        <item x="185"/>
        <item x="107"/>
        <item x="1858"/>
        <item x="2007"/>
        <item x="436"/>
        <item x="939"/>
        <item x="1316"/>
        <item x="1696"/>
        <item x="1936"/>
        <item x="1937"/>
        <item x="1859"/>
        <item x="1938"/>
        <item x="1939"/>
        <item x="369"/>
        <item x="833"/>
        <item x="1380"/>
        <item x="760"/>
        <item x="1506"/>
        <item x="1450"/>
        <item x="1860"/>
        <item x="186"/>
        <item x="37"/>
        <item x="1626"/>
        <item x="108"/>
        <item x="624"/>
        <item x="566"/>
        <item x="1507"/>
        <item x="437"/>
        <item x="761"/>
        <item x="510"/>
        <item x="511"/>
        <item x="1132"/>
        <item x="2008"/>
        <item x="1317"/>
        <item x="834"/>
        <item x="187"/>
        <item x="245"/>
        <item x="1381"/>
        <item x="990"/>
        <item x="691"/>
        <item x="109"/>
        <item x="886"/>
        <item x="370"/>
        <item x="38"/>
        <item x="1751"/>
        <item x="1260"/>
        <item x="1627"/>
        <item x="1794"/>
        <item x="438"/>
        <item x="2009"/>
        <item x="1508"/>
        <item x="625"/>
        <item x="940"/>
        <item x="1133"/>
        <item x="1752"/>
        <item x="762"/>
        <item x="991"/>
        <item x="1451"/>
        <item x="835"/>
        <item x="692"/>
        <item x="1382"/>
        <item x="371"/>
        <item x="188"/>
        <item x="39"/>
        <item x="1795"/>
        <item x="1628"/>
        <item x="110"/>
        <item x="439"/>
        <item x="246"/>
        <item x="318"/>
        <item x="941"/>
        <item x="1509"/>
        <item x="1261"/>
        <item x="2010"/>
        <item x="1134"/>
        <item x="1697"/>
        <item x="372"/>
        <item x="189"/>
        <item x="836"/>
        <item x="1383"/>
        <item x="1629"/>
        <item x="111"/>
        <item x="40"/>
        <item x="1452"/>
        <item x="279"/>
        <item x="1135"/>
        <item x="942"/>
        <item x="373"/>
        <item x="1318"/>
        <item x="1136"/>
        <item x="440"/>
        <item x="1384"/>
        <item x="2011"/>
        <item x="190"/>
        <item x="41"/>
        <item x="1453"/>
        <item x="112"/>
        <item x="247"/>
        <item x="319"/>
        <item x="1630"/>
        <item x="374"/>
        <item x="1083"/>
        <item x="1319"/>
        <item x="1038"/>
        <item x="1137"/>
        <item x="567"/>
        <item x="1698"/>
        <item x="2012"/>
        <item x="280"/>
        <item x="441"/>
        <item x="763"/>
        <item x="992"/>
        <item x="512"/>
        <item x="1753"/>
        <item x="837"/>
        <item x="887"/>
        <item x="1570"/>
        <item x="191"/>
        <item x="1454"/>
        <item x="113"/>
        <item x="1796"/>
        <item x="943"/>
        <item x="42"/>
        <item x="1631"/>
        <item x="693"/>
        <item x="944"/>
        <item x="626"/>
        <item x="1320"/>
        <item x="1571"/>
        <item x="1138"/>
        <item x="1797"/>
        <item x="2013"/>
        <item x="1699"/>
        <item x="838"/>
        <item x="375"/>
        <item x="192"/>
        <item x="764"/>
        <item x="1262"/>
        <item x="1385"/>
        <item x="993"/>
        <item x="114"/>
        <item x="1754"/>
        <item x="442"/>
        <item x="694"/>
        <item x="1455"/>
        <item x="888"/>
        <item x="43"/>
        <item x="1632"/>
        <item x="1196"/>
        <item x="1572"/>
        <item x="376"/>
        <item x="945"/>
        <item x="1633"/>
        <item x="1139"/>
        <item x="1084"/>
        <item x="248"/>
        <item x="1039"/>
        <item x="320"/>
        <item x="2014"/>
        <item x="839"/>
        <item x="1755"/>
        <item x="443"/>
        <item x="765"/>
        <item x="1263"/>
        <item x="281"/>
        <item x="1386"/>
        <item x="627"/>
        <item x="568"/>
        <item x="569"/>
        <item x="193"/>
        <item x="44"/>
        <item x="513"/>
        <item x="514"/>
        <item x="1456"/>
        <item x="115"/>
        <item x="695"/>
        <item x="1700"/>
        <item x="1197"/>
        <item x="1573"/>
        <item x="377"/>
        <item x="946"/>
        <item x="1264"/>
        <item x="696"/>
        <item x="1940"/>
        <item x="2015"/>
        <item x="1798"/>
        <item x="840"/>
        <item x="994"/>
        <item x="444"/>
        <item x="766"/>
        <item x="1387"/>
        <item x="1756"/>
        <item x="1634"/>
        <item x="628"/>
        <item x="1321"/>
        <item x="1140"/>
        <item x="1701"/>
        <item x="194"/>
        <item x="45"/>
        <item x="1198"/>
        <item x="1457"/>
        <item x="116"/>
        <item x="889"/>
        <item x="1861"/>
        <item x="378"/>
        <item x="947"/>
        <item x="1085"/>
        <item x="1265"/>
        <item x="1040"/>
        <item x="515"/>
        <item x="516"/>
        <item x="1862"/>
        <item x="1799"/>
        <item x="1635"/>
        <item x="282"/>
        <item x="1574"/>
        <item x="1141"/>
        <item x="570"/>
        <item x="1322"/>
        <item x="841"/>
        <item x="249"/>
        <item x="697"/>
        <item x="321"/>
        <item x="767"/>
        <item x="629"/>
        <item x="1757"/>
        <item x="1388"/>
        <item x="1702"/>
        <item x="1863"/>
        <item x="2016"/>
        <item x="445"/>
        <item x="1458"/>
        <item x="1199"/>
        <item x="1864"/>
        <item x="195"/>
        <item x="46"/>
        <item x="117"/>
        <item x="1865"/>
        <item x="379"/>
        <item x="948"/>
        <item x="1575"/>
        <item x="1266"/>
        <item x="1323"/>
        <item x="1941"/>
        <item x="1942"/>
        <item x="1943"/>
        <item x="1944"/>
        <item x="1636"/>
        <item x="1142"/>
        <item x="842"/>
        <item x="446"/>
        <item x="768"/>
        <item x="1389"/>
        <item x="698"/>
        <item x="1758"/>
        <item x="1200"/>
        <item x="1703"/>
        <item x="1800"/>
        <item x="630"/>
        <item x="2017"/>
        <item x="1510"/>
        <item x="196"/>
        <item x="2018"/>
        <item x="47"/>
        <item x="1459"/>
        <item x="890"/>
        <item x="1866"/>
        <item x="995"/>
        <item x="118"/>
        <item x="949"/>
        <item x="571"/>
        <item x="380"/>
        <item x="1086"/>
        <item x="1576"/>
        <item x="1041"/>
        <item x="283"/>
        <item x="1801"/>
        <item x="1511"/>
        <item x="1867"/>
        <item x="1324"/>
        <item x="631"/>
        <item x="1143"/>
        <item x="843"/>
        <item x="517"/>
        <item x="518"/>
        <item x="447"/>
        <item x="1267"/>
        <item x="769"/>
        <item x="1759"/>
        <item x="1390"/>
        <item x="2019"/>
        <item x="48"/>
        <item x="1201"/>
        <item x="699"/>
        <item x="1460"/>
        <item x="1637"/>
        <item x="1868"/>
        <item x="197"/>
        <item x="119"/>
        <item x="1760"/>
        <item x="632"/>
        <item x="1802"/>
        <item x="1945"/>
        <item x="1946"/>
        <item x="1869"/>
        <item x="1947"/>
        <item x="2020"/>
        <item x="381"/>
        <item x="250"/>
        <item x="1577"/>
        <item x="1638"/>
        <item x="950"/>
        <item x="322"/>
        <item x="1512"/>
        <item x="1144"/>
        <item x="1704"/>
        <item x="1325"/>
        <item x="770"/>
        <item x="448"/>
        <item x="844"/>
        <item x="996"/>
        <item x="1391"/>
        <item x="1202"/>
        <item x="1870"/>
        <item x="49"/>
        <item x="891"/>
        <item x="1461"/>
        <item x="700"/>
        <item x="1871"/>
        <item x="198"/>
        <item x="1268"/>
        <item x="1705"/>
        <item x="120"/>
        <item x="633"/>
        <item x="572"/>
        <item x="251"/>
        <item x="951"/>
        <item x="323"/>
        <item x="1269"/>
        <item x="519"/>
        <item x="701"/>
        <item x="520"/>
        <item x="1513"/>
        <item x="1145"/>
        <item x="1326"/>
        <item x="1639"/>
        <item x="1761"/>
        <item x="1872"/>
        <item x="199"/>
        <item x="382"/>
        <item x="1042"/>
        <item x="1392"/>
        <item x="771"/>
        <item x="121"/>
        <item x="845"/>
        <item x="449"/>
        <item x="50"/>
        <item x="1203"/>
        <item x="1462"/>
        <item x="1087"/>
        <item x="1578"/>
        <item x="1514"/>
        <item x="573"/>
        <item x="383"/>
        <item x="1270"/>
        <item x="1146"/>
        <item x="521"/>
        <item x="522"/>
        <item x="952"/>
        <item x="1762"/>
        <item x="1948"/>
        <item x="1393"/>
        <item x="1327"/>
        <item x="1204"/>
        <item x="1803"/>
        <item x="1640"/>
        <item x="997"/>
        <item x="846"/>
        <item x="702"/>
        <item x="450"/>
        <item x="200"/>
        <item x="772"/>
        <item x="1463"/>
        <item x="634"/>
        <item x="2021"/>
        <item x="1706"/>
        <item x="122"/>
        <item x="892"/>
        <item x="51"/>
        <item x="635"/>
        <item x="1515"/>
        <item x="1271"/>
        <item x="1707"/>
        <item x="384"/>
        <item x="1147"/>
        <item x="847"/>
        <item x="953"/>
        <item x="451"/>
        <item x="1088"/>
        <item x="201"/>
        <item x="52"/>
        <item x="1043"/>
        <item x="773"/>
        <item x="1328"/>
        <item x="1641"/>
        <item x="1394"/>
        <item x="1205"/>
        <item x="123"/>
        <item x="385"/>
        <item x="954"/>
        <item x="1516"/>
        <item x="1329"/>
        <item x="636"/>
        <item x="1148"/>
        <item x="848"/>
        <item x="452"/>
        <item x="202"/>
        <item x="1206"/>
        <item x="774"/>
        <item x="1579"/>
        <item x="703"/>
        <item x="1642"/>
        <item x="124"/>
        <item x="1763"/>
        <item x="1395"/>
        <item x="1272"/>
        <item x="53"/>
        <item x="1464"/>
        <item x="1804"/>
        <item x="2022"/>
        <item x="998"/>
        <item x="893"/>
        <item x="1708"/>
        <item x="523"/>
        <item x="252"/>
        <item x="386"/>
        <item x="955"/>
        <item x="637"/>
        <item x="1580"/>
        <item x="324"/>
        <item x="1330"/>
        <item x="1273"/>
        <item x="1709"/>
        <item x="1149"/>
        <item x="574"/>
        <item x="2023"/>
        <item x="1805"/>
        <item x="203"/>
        <item x="849"/>
        <item x="1764"/>
        <item x="453"/>
        <item x="1089"/>
        <item x="1517"/>
        <item x="775"/>
        <item x="1396"/>
        <item x="1044"/>
        <item x="1207"/>
        <item x="1643"/>
        <item x="1710"/>
        <item x="125"/>
        <item x="1465"/>
        <item x="54"/>
        <item x="704"/>
        <item x="1581"/>
        <item x="956"/>
        <item x="1274"/>
        <item x="638"/>
        <item x="1331"/>
        <item x="1711"/>
        <item x="1806"/>
        <item x="2024"/>
        <item x="1150"/>
        <item x="850"/>
        <item x="387"/>
        <item x="776"/>
        <item x="1397"/>
        <item x="1518"/>
        <item x="1644"/>
        <item x="1765"/>
        <item x="999"/>
        <item x="454"/>
        <item x="204"/>
        <item x="705"/>
        <item x="1208"/>
        <item x="1466"/>
        <item x="1949"/>
        <item x="126"/>
        <item x="894"/>
        <item x="55"/>
        <item x="284"/>
        <item x="1807"/>
        <item x="1766"/>
        <item x="388"/>
        <item x="1582"/>
        <item x="1275"/>
        <item x="325"/>
        <item x="1712"/>
        <item x="2025"/>
        <item x="1519"/>
        <item x="957"/>
        <item x="253"/>
        <item x="851"/>
        <item x="455"/>
        <item x="777"/>
        <item x="1209"/>
        <item x="706"/>
        <item x="1332"/>
        <item x="205"/>
        <item x="56"/>
        <item x="1398"/>
        <item x="1645"/>
        <item x="127"/>
        <item x="639"/>
        <item x="1467"/>
        <item x="1045"/>
        <item x="958"/>
        <item x="1583"/>
        <item x="1767"/>
        <item x="1950"/>
        <item x="389"/>
        <item x="1090"/>
        <item x="707"/>
        <item x="1276"/>
        <item x="1520"/>
        <item x="1646"/>
        <item x="1808"/>
        <item x="2026"/>
        <item x="1333"/>
        <item x="852"/>
        <item x="640"/>
        <item x="1000"/>
        <item x="456"/>
        <item x="206"/>
        <item x="778"/>
        <item x="1399"/>
        <item x="524"/>
        <item x="525"/>
        <item x="1713"/>
        <item x="128"/>
        <item x="575"/>
        <item x="576"/>
        <item x="1468"/>
        <item x="1210"/>
        <item x="57"/>
        <item x="895"/>
        <item x="285"/>
        <item x="1951"/>
        <item x="1952"/>
        <item x="1953"/>
        <item x="1521"/>
        <item x="1647"/>
        <item x="1091"/>
        <item x="1809"/>
        <item x="853"/>
        <item x="254"/>
        <item x="708"/>
        <item x="1873"/>
        <item x="390"/>
        <item x="326"/>
        <item x="779"/>
        <item x="1334"/>
        <item x="641"/>
        <item x="2027"/>
        <item x="1768"/>
        <item x="1584"/>
        <item x="959"/>
        <item x="1874"/>
        <item x="207"/>
        <item x="1469"/>
        <item x="1875"/>
        <item x="457"/>
        <item x="129"/>
        <item x="58"/>
        <item x="1277"/>
        <item x="1046"/>
        <item x="1211"/>
        <item x="1954"/>
        <item x="1955"/>
        <item x="1876"/>
        <item x="1956"/>
        <item x="1957"/>
        <item x="391"/>
        <item x="1585"/>
        <item x="1278"/>
        <item x="526"/>
        <item x="527"/>
        <item x="1522"/>
        <item x="1810"/>
        <item x="960"/>
        <item x="1151"/>
        <item x="2028"/>
        <item x="1714"/>
        <item x="1877"/>
        <item x="854"/>
        <item x="577"/>
        <item x="578"/>
        <item x="1769"/>
        <item x="458"/>
        <item x="780"/>
        <item x="709"/>
        <item x="1648"/>
        <item x="1212"/>
        <item x="1001"/>
        <item x="1400"/>
        <item x="1878"/>
        <item x="208"/>
        <item x="59"/>
        <item x="896"/>
        <item x="1470"/>
        <item x="130"/>
        <item x="1879"/>
        <item x="642"/>
        <item x="1523"/>
        <item x="579"/>
        <item x="392"/>
        <item x="1092"/>
        <item x="1047"/>
        <item x="1279"/>
        <item x="528"/>
        <item x="1715"/>
        <item x="1649"/>
        <item x="529"/>
        <item x="286"/>
        <item x="1811"/>
        <item x="1152"/>
        <item x="961"/>
        <item x="855"/>
        <item x="1770"/>
        <item x="459"/>
        <item x="781"/>
        <item x="1401"/>
        <item x="1213"/>
        <item x="255"/>
        <item x="1586"/>
        <item x="2029"/>
        <item x="327"/>
        <item x="1880"/>
        <item x="60"/>
        <item x="1471"/>
        <item x="209"/>
        <item x="131"/>
        <item x="1881"/>
        <item x="1812"/>
        <item x="1716"/>
        <item x="710"/>
        <item x="1958"/>
        <item x="1959"/>
        <item x="1960"/>
        <item x="393"/>
        <item x="1587"/>
        <item x="962"/>
        <item x="1771"/>
        <item x="1280"/>
        <item x="2030"/>
        <item x="1524"/>
        <item x="856"/>
        <item x="643"/>
        <item x="460"/>
        <item x="711"/>
        <item x="782"/>
        <item x="1002"/>
        <item x="1214"/>
        <item x="1650"/>
        <item x="1882"/>
        <item x="1402"/>
        <item x="61"/>
        <item x="897"/>
        <item x="1472"/>
        <item x="1588"/>
        <item x="210"/>
        <item x="132"/>
        <item x="1813"/>
        <item x="963"/>
        <item x="580"/>
        <item x="1883"/>
        <item x="287"/>
        <item x="1525"/>
        <item x="1215"/>
        <item x="1651"/>
        <item x="2031"/>
        <item x="857"/>
        <item x="394"/>
        <item x="211"/>
        <item x="1281"/>
        <item x="1403"/>
        <item x="783"/>
        <item x="530"/>
        <item x="531"/>
        <item x="1884"/>
        <item x="133"/>
        <item x="644"/>
        <item x="1772"/>
        <item x="461"/>
        <item x="62"/>
        <item x="1093"/>
        <item x="1048"/>
        <item x="1473"/>
        <item x="328"/>
        <item x="256"/>
        <item x="581"/>
        <item x="395"/>
        <item x="1282"/>
        <item x="964"/>
        <item x="532"/>
        <item x="712"/>
        <item x="533"/>
        <item x="1153"/>
        <item x="1216"/>
        <item x="1003"/>
        <item x="1652"/>
        <item x="1961"/>
        <item x="2032"/>
        <item x="1526"/>
        <item x="858"/>
        <item x="1404"/>
        <item x="1773"/>
        <item x="462"/>
        <item x="212"/>
        <item x="784"/>
        <item x="713"/>
        <item x="134"/>
        <item x="645"/>
        <item x="1474"/>
        <item x="898"/>
        <item x="1814"/>
        <item x="2033"/>
        <item x="63"/>
        <item x="1154"/>
        <item x="1094"/>
        <item x="1049"/>
        <item x="1815"/>
        <item x="396"/>
        <item x="288"/>
        <item x="1335"/>
        <item x="859"/>
        <item x="1405"/>
        <item x="1283"/>
        <item x="1653"/>
        <item x="64"/>
        <item x="1774"/>
        <item x="785"/>
        <item x="1217"/>
        <item x="463"/>
        <item x="1475"/>
        <item x="1527"/>
        <item x="965"/>
        <item x="397"/>
        <item x="860"/>
        <item x="257"/>
        <item x="329"/>
        <item x="646"/>
        <item x="1155"/>
        <item x="786"/>
        <item x="1589"/>
        <item x="966"/>
        <item x="1528"/>
        <item x="714"/>
        <item x="1004"/>
        <item x="1218"/>
        <item x="1336"/>
        <item x="1406"/>
        <item x="1717"/>
        <item x="2034"/>
        <item x="65"/>
        <item x="1284"/>
        <item x="1476"/>
        <item x="899"/>
        <item x="213"/>
        <item x="135"/>
        <item x="464"/>
        <item x="1718"/>
        <item x="258"/>
        <item x="330"/>
        <item x="967"/>
        <item x="398"/>
        <item x="1095"/>
        <item x="1156"/>
        <item x="647"/>
        <item x="1050"/>
        <item x="1590"/>
        <item x="534"/>
        <item x="1654"/>
        <item x="1337"/>
        <item x="1962"/>
        <item x="2035"/>
        <item x="1775"/>
        <item x="861"/>
        <item x="715"/>
        <item x="214"/>
        <item x="1529"/>
        <item x="787"/>
        <item x="582"/>
        <item x="136"/>
        <item x="289"/>
        <item x="66"/>
        <item x="1407"/>
        <item x="1477"/>
        <item x="465"/>
        <item x="1157"/>
        <item x="968"/>
        <item x="1219"/>
        <item x="215"/>
        <item x="648"/>
        <item x="399"/>
        <item x="137"/>
        <item x="1530"/>
        <item x="1285"/>
        <item x="1655"/>
        <item x="1005"/>
        <item x="788"/>
        <item x="862"/>
        <item x="1591"/>
        <item x="1408"/>
        <item x="1338"/>
        <item x="1220"/>
        <item x="2036"/>
        <item x="716"/>
        <item x="1719"/>
        <item x="900"/>
        <item x="67"/>
        <item x="1478"/>
        <item x="1592"/>
        <item x="466"/>
        <item x="400"/>
        <item x="969"/>
        <item x="259"/>
        <item x="717"/>
        <item x="535"/>
        <item x="2037"/>
        <item x="331"/>
        <item x="1339"/>
        <item x="789"/>
        <item x="1720"/>
        <item x="863"/>
        <item x="1409"/>
        <item x="649"/>
        <item x="1221"/>
        <item x="1531"/>
        <item x="1656"/>
        <item x="1158"/>
        <item x="290"/>
        <item x="68"/>
        <item x="1479"/>
        <item x="467"/>
        <item x="216"/>
        <item x="138"/>
        <item x="1593"/>
        <item x="401"/>
        <item x="970"/>
        <item x="650"/>
        <item x="1532"/>
        <item x="2038"/>
        <item x="1721"/>
        <item x="1340"/>
        <item x="1286"/>
        <item x="864"/>
        <item x="1287"/>
        <item x="217"/>
        <item x="790"/>
        <item x="1410"/>
        <item x="583"/>
        <item x="584"/>
        <item x="1159"/>
        <item x="1006"/>
        <item x="1657"/>
        <item x="139"/>
        <item x="1776"/>
        <item x="1096"/>
        <item x="69"/>
        <item x="718"/>
        <item x="1051"/>
        <item x="1222"/>
        <item x="1480"/>
        <item x="468"/>
        <item x="971"/>
        <item x="402"/>
        <item x="218"/>
        <item x="260"/>
        <item x="1533"/>
        <item x="1594"/>
        <item x="791"/>
        <item x="1341"/>
        <item x="1160"/>
        <item x="332"/>
        <item x="651"/>
        <item x="1722"/>
        <item x="1288"/>
        <item x="865"/>
        <item x="291"/>
        <item x="1223"/>
        <item x="1411"/>
        <item x="1658"/>
        <item x="1481"/>
        <item x="719"/>
        <item x="219"/>
        <item x="1816"/>
        <item x="1534"/>
        <item x="536"/>
        <item x="537"/>
        <item x="1659"/>
        <item x="1161"/>
        <item x="1412"/>
        <item x="585"/>
        <item x="2039"/>
        <item t="default"/>
      </items>
    </pivotField>
    <pivotField showAll="0"/>
    <pivotField showAll="0"/>
    <pivotField showAll="0">
      <items count="2048">
        <item x="1099"/>
        <item x="1100"/>
        <item x="1148"/>
        <item x="1149"/>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50"/>
        <item x="1151"/>
        <item x="1152"/>
        <item x="1153"/>
        <item x="1154"/>
        <item x="1155"/>
        <item x="1156"/>
        <item x="1157"/>
        <item x="1158"/>
        <item x="1159"/>
        <item x="1160"/>
        <item x="1161"/>
        <item x="1162"/>
        <item x="1163"/>
        <item x="1164"/>
        <item x="1165"/>
        <item x="1166"/>
        <item x="220"/>
        <item x="223"/>
        <item x="225"/>
        <item x="228"/>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21"/>
        <item x="224"/>
        <item x="226"/>
        <item x="229"/>
        <item x="222"/>
        <item x="227"/>
        <item x="230"/>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184"/>
        <item x="1200"/>
        <item x="1201"/>
        <item x="1167"/>
        <item x="1168"/>
        <item x="1169"/>
        <item x="1170"/>
        <item x="1171"/>
        <item x="1172"/>
        <item x="1173"/>
        <item x="1174"/>
        <item x="1175"/>
        <item x="1176"/>
        <item x="1177"/>
        <item x="1178"/>
        <item x="1179"/>
        <item x="1180"/>
        <item x="1181"/>
        <item x="1182"/>
        <item x="1183"/>
        <item x="1185"/>
        <item x="1186"/>
        <item x="1187"/>
        <item x="1188"/>
        <item x="1189"/>
        <item x="1190"/>
        <item x="1191"/>
        <item x="1192"/>
        <item x="1193"/>
        <item x="1194"/>
        <item x="1195"/>
        <item x="1196"/>
        <item x="1197"/>
        <item x="1198"/>
        <item x="1199"/>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868"/>
        <item x="869"/>
        <item x="872"/>
        <item x="873"/>
        <item x="874"/>
        <item x="877"/>
        <item x="878"/>
        <item x="879"/>
        <item x="880"/>
        <item x="881"/>
        <item x="882"/>
        <item x="883"/>
        <item x="884"/>
        <item x="885"/>
        <item x="886"/>
        <item x="887"/>
        <item x="888"/>
        <item x="889"/>
        <item x="890"/>
        <item x="891"/>
        <item x="892"/>
        <item x="893"/>
        <item x="894"/>
        <item x="895"/>
        <item x="896"/>
        <item x="897"/>
        <item x="898"/>
        <item x="899"/>
        <item x="900"/>
        <item x="901"/>
        <item x="902"/>
        <item x="871"/>
        <item x="875"/>
        <item x="870"/>
        <item x="876"/>
        <item x="1996"/>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488"/>
        <item x="489"/>
        <item x="498"/>
        <item x="499"/>
        <item x="500"/>
        <item x="507"/>
        <item x="508"/>
        <item x="513"/>
        <item x="524"/>
        <item x="535"/>
        <item x="536"/>
        <item x="472"/>
        <item x="476"/>
        <item x="480"/>
        <item x="484"/>
        <item x="490"/>
        <item x="493"/>
        <item x="494"/>
        <item x="496"/>
        <item x="501"/>
        <item x="503"/>
        <item x="505"/>
        <item x="509"/>
        <item x="511"/>
        <item x="514"/>
        <item x="516"/>
        <item x="518"/>
        <item x="520"/>
        <item x="522"/>
        <item x="525"/>
        <item x="527"/>
        <item x="529"/>
        <item x="531"/>
        <item x="533"/>
        <item x="537"/>
        <item x="473"/>
        <item x="477"/>
        <item x="481"/>
        <item x="485"/>
        <item x="491"/>
        <item x="492"/>
        <item x="495"/>
        <item x="497"/>
        <item x="502"/>
        <item x="504"/>
        <item x="506"/>
        <item x="510"/>
        <item x="512"/>
        <item x="515"/>
        <item x="517"/>
        <item x="519"/>
        <item x="521"/>
        <item x="523"/>
        <item x="526"/>
        <item x="528"/>
        <item x="530"/>
        <item x="532"/>
        <item x="534"/>
        <item x="538"/>
        <item x="471"/>
        <item x="475"/>
        <item x="479"/>
        <item x="483"/>
        <item x="487"/>
        <item x="470"/>
        <item x="474"/>
        <item x="478"/>
        <item x="482"/>
        <item x="486"/>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587"/>
        <item x="593"/>
        <item x="594"/>
        <item x="595"/>
        <item x="596"/>
        <item x="597"/>
        <item x="598"/>
        <item x="599"/>
        <item x="600"/>
        <item x="601"/>
        <item x="602"/>
        <item x="603"/>
        <item x="604"/>
        <item x="605"/>
        <item x="606"/>
        <item x="628"/>
        <item x="647"/>
        <item x="648"/>
        <item x="649"/>
        <item x="650"/>
        <item x="651"/>
        <item x="652"/>
        <item x="588"/>
        <item x="589"/>
        <item x="590"/>
        <item x="591"/>
        <item x="592"/>
        <item x="607"/>
        <item x="608"/>
        <item x="609"/>
        <item x="610"/>
        <item x="611"/>
        <item x="612"/>
        <item x="613"/>
        <item x="614"/>
        <item x="615"/>
        <item x="616"/>
        <item x="617"/>
        <item x="618"/>
        <item x="619"/>
        <item x="620"/>
        <item x="621"/>
        <item x="622"/>
        <item x="623"/>
        <item x="624"/>
        <item x="625"/>
        <item x="626"/>
        <item x="627"/>
        <item x="629"/>
        <item x="630"/>
        <item x="631"/>
        <item x="632"/>
        <item x="633"/>
        <item x="634"/>
        <item x="635"/>
        <item x="636"/>
        <item x="637"/>
        <item x="638"/>
        <item x="639"/>
        <item x="640"/>
        <item x="641"/>
        <item x="642"/>
        <item x="643"/>
        <item x="644"/>
        <item x="645"/>
        <item x="646"/>
        <item x="653"/>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546"/>
        <item x="549"/>
        <item x="551"/>
        <item x="558"/>
        <item x="559"/>
        <item x="560"/>
        <item x="564"/>
        <item x="565"/>
        <item x="568"/>
        <item x="574"/>
        <item x="575"/>
        <item x="582"/>
        <item x="583"/>
        <item x="586"/>
        <item x="541"/>
        <item x="543"/>
        <item x="552"/>
        <item x="554"/>
        <item x="556"/>
        <item x="557"/>
        <item x="561"/>
        <item x="562"/>
        <item x="563"/>
        <item x="566"/>
        <item x="567"/>
        <item x="569"/>
        <item x="571"/>
        <item x="572"/>
        <item x="573"/>
        <item x="576"/>
        <item x="578"/>
        <item x="580"/>
        <item x="581"/>
        <item x="584"/>
        <item x="553"/>
        <item x="555"/>
        <item x="570"/>
        <item x="577"/>
        <item x="579"/>
        <item x="585"/>
        <item x="540"/>
        <item x="542"/>
        <item x="545"/>
        <item x="548"/>
        <item x="539"/>
        <item x="544"/>
        <item x="547"/>
        <item x="550"/>
        <item x="1648"/>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9"/>
        <item x="1650"/>
        <item x="1651"/>
        <item x="1652"/>
        <item x="1653"/>
        <item x="1654"/>
        <item x="1655"/>
        <item x="1656"/>
        <item x="1657"/>
        <item x="1658"/>
        <item x="1659"/>
        <item x="1660"/>
        <item x="1661"/>
        <item x="1662"/>
        <item x="1663"/>
        <item x="1664"/>
        <item x="1665"/>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1245"/>
        <item x="1246"/>
        <item x="1247"/>
        <item x="1270"/>
        <item x="1281"/>
        <item x="1284"/>
        <item x="1286"/>
        <item x="1229"/>
        <item x="1230"/>
        <item x="1231"/>
        <item x="1232"/>
        <item x="1233"/>
        <item x="1234"/>
        <item x="1235"/>
        <item x="1236"/>
        <item x="1237"/>
        <item x="1238"/>
        <item x="1239"/>
        <item x="1240"/>
        <item x="1241"/>
        <item x="1242"/>
        <item x="1243"/>
        <item x="1244"/>
        <item x="1248"/>
        <item x="1249"/>
        <item x="1250"/>
        <item x="1251"/>
        <item x="1252"/>
        <item x="1253"/>
        <item x="1254"/>
        <item x="1255"/>
        <item x="1256"/>
        <item x="1257"/>
        <item x="1258"/>
        <item x="1259"/>
        <item x="1260"/>
        <item x="1261"/>
        <item x="1262"/>
        <item x="1263"/>
        <item x="1264"/>
        <item x="1265"/>
        <item x="1266"/>
        <item x="1267"/>
        <item x="1268"/>
        <item x="1269"/>
        <item x="1271"/>
        <item x="1272"/>
        <item x="1273"/>
        <item x="1274"/>
        <item x="1275"/>
        <item x="1276"/>
        <item x="1277"/>
        <item x="1278"/>
        <item x="1279"/>
        <item x="1280"/>
        <item x="1282"/>
        <item x="1283"/>
        <item x="1285"/>
        <item x="1287"/>
        <item x="1288"/>
        <item x="1289"/>
        <item x="1290"/>
        <item x="1291"/>
        <item x="1292"/>
        <item x="1293"/>
        <item x="1009"/>
        <item x="1011"/>
        <item x="1010"/>
        <item x="1014"/>
        <item x="1012"/>
        <item x="1013"/>
        <item x="1016"/>
        <item x="1019"/>
        <item x="1022"/>
        <item x="1024"/>
        <item x="1025"/>
        <item x="1026"/>
        <item x="1028"/>
        <item x="1029"/>
        <item x="1030"/>
        <item x="1031"/>
        <item x="1033"/>
        <item x="1034"/>
        <item x="1035"/>
        <item x="1036"/>
        <item x="1037"/>
        <item x="1038"/>
        <item x="1039"/>
        <item x="1040"/>
        <item x="1041"/>
        <item x="1043"/>
        <item x="1044"/>
        <item x="1045"/>
        <item x="1046"/>
        <item x="1047"/>
        <item x="1048"/>
        <item x="1049"/>
        <item x="1050"/>
        <item x="1051"/>
        <item x="1052"/>
        <item x="1027"/>
        <item x="1032"/>
        <item x="1042"/>
        <item x="1053"/>
        <item x="1015"/>
        <item x="1018"/>
        <item x="1021"/>
        <item x="1017"/>
        <item x="1020"/>
        <item x="1023"/>
        <item x="1054"/>
        <item x="1056"/>
        <item x="1055"/>
        <item x="1057"/>
        <item x="1058"/>
        <item x="1059"/>
        <item x="1061"/>
        <item x="1064"/>
        <item x="1067"/>
        <item x="1069"/>
        <item x="1070"/>
        <item x="1071"/>
        <item x="1072"/>
        <item x="1073"/>
        <item x="1074"/>
        <item x="1075"/>
        <item x="1076"/>
        <item x="1077"/>
        <item x="1078"/>
        <item x="1079"/>
        <item x="1080"/>
        <item x="1081"/>
        <item x="1082"/>
        <item x="1083"/>
        <item x="1084"/>
        <item x="1085"/>
        <item x="1086"/>
        <item x="1088"/>
        <item x="1089"/>
        <item x="1090"/>
        <item x="1091"/>
        <item x="1092"/>
        <item x="1093"/>
        <item x="1094"/>
        <item x="1095"/>
        <item x="1096"/>
        <item x="1097"/>
        <item x="1087"/>
        <item x="1098"/>
        <item x="1060"/>
        <item x="1063"/>
        <item x="1066"/>
        <item x="1062"/>
        <item x="1065"/>
        <item x="1068"/>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292"/>
        <item x="295"/>
        <item x="298"/>
        <item x="301"/>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293"/>
        <item x="296"/>
        <item x="299"/>
        <item x="302"/>
        <item x="294"/>
        <item x="297"/>
        <item x="300"/>
        <item x="303"/>
        <item x="1491"/>
        <item x="1492"/>
        <item x="1493"/>
        <item x="1496"/>
        <item x="1497"/>
        <item x="1513"/>
        <item x="1514"/>
        <item x="1516"/>
        <item x="1517"/>
        <item x="1518"/>
        <item x="1519"/>
        <item x="1487"/>
        <item x="1488"/>
        <item x="1489"/>
        <item x="1490"/>
        <item x="1494"/>
        <item x="1495"/>
        <item x="1498"/>
        <item x="1499"/>
        <item x="1500"/>
        <item x="1501"/>
        <item x="1502"/>
        <item x="1503"/>
        <item x="1504"/>
        <item x="1505"/>
        <item x="1506"/>
        <item x="1507"/>
        <item x="1508"/>
        <item x="1509"/>
        <item x="1510"/>
        <item x="1511"/>
        <item x="1512"/>
        <item x="1515"/>
        <item x="1520"/>
        <item x="1521"/>
        <item x="1522"/>
        <item x="1523"/>
        <item x="1524"/>
        <item x="1525"/>
        <item x="1526"/>
        <item x="1527"/>
        <item x="1528"/>
        <item x="1529"/>
        <item x="1530"/>
        <item x="1531"/>
        <item x="1532"/>
        <item x="1533"/>
        <item x="1534"/>
        <item x="1535"/>
        <item x="1536"/>
        <item x="1537"/>
        <item x="1538"/>
        <item x="1539"/>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891"/>
        <item x="1904"/>
        <item x="1907"/>
        <item x="1908"/>
        <item x="1909"/>
        <item x="1910"/>
        <item x="1917"/>
        <item x="1921"/>
        <item x="1923"/>
        <item x="1924"/>
        <item x="1925"/>
        <item x="1933"/>
        <item x="1947"/>
        <item x="1952"/>
        <item x="1955"/>
        <item x="1956"/>
        <item x="1957"/>
        <item x="1960"/>
        <item x="1965"/>
        <item x="1968"/>
        <item x="1969"/>
        <item x="1892"/>
        <item x="1897"/>
        <item x="1900"/>
        <item x="1913"/>
        <item x="1926"/>
        <item x="1930"/>
        <item x="1937"/>
        <item x="1939"/>
        <item x="1944"/>
        <item x="1948"/>
        <item x="1962"/>
        <item x="1893"/>
        <item x="1898"/>
        <item x="1901"/>
        <item x="1914"/>
        <item x="1927"/>
        <item x="1938"/>
        <item x="1940"/>
        <item x="1945"/>
        <item x="1949"/>
        <item x="1963"/>
        <item x="1958"/>
        <item x="1961"/>
        <item x="1967"/>
        <item x="1895"/>
        <item x="1896"/>
        <item x="1903"/>
        <item x="1906"/>
        <item x="1912"/>
        <item x="1916"/>
        <item x="1919"/>
        <item x="1922"/>
        <item x="1929"/>
        <item x="1932"/>
        <item x="1935"/>
        <item x="1941"/>
        <item x="1943"/>
        <item x="1951"/>
        <item x="1954"/>
        <item x="1959"/>
        <item x="1894"/>
        <item x="1899"/>
        <item x="1902"/>
        <item x="1905"/>
        <item x="1911"/>
        <item x="1915"/>
        <item x="1918"/>
        <item x="1920"/>
        <item x="1928"/>
        <item x="1931"/>
        <item x="1936"/>
        <item x="1942"/>
        <item x="1946"/>
        <item x="1950"/>
        <item x="1953"/>
        <item x="1964"/>
        <item x="1966"/>
        <item x="1934"/>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204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items count="15">
        <item h="1" sd="0" x="0"/>
        <item sd="0" x="1"/>
        <item sd="0" x="2"/>
        <item sd="0" x="3"/>
        <item sd="0" x="4"/>
        <item sd="0" x="5"/>
        <item sd="0" x="6"/>
        <item sd="0" x="7"/>
        <item sd="0" x="8"/>
        <item sd="0" x="9"/>
        <item sd="0" x="10"/>
        <item sd="0" x="11"/>
        <item sd="0" x="12"/>
        <item h="1" sd="0" x="13"/>
        <item t="default"/>
      </items>
    </pivotField>
    <pivotField>
      <items count="7">
        <item h="1" sd="0" x="0"/>
        <item sd="0" x="1"/>
        <item sd="0" x="2"/>
        <item sd="0" x="3"/>
        <item sd="0" x="4"/>
        <item h="1" sd="0" x="5"/>
        <item t="default"/>
      </items>
    </pivotField>
    <pivotField>
      <items count="13">
        <item h="1" sd="0" x="0"/>
        <item sd="0" x="1"/>
        <item sd="0" x="2"/>
        <item sd="0" x="3"/>
        <item sd="0" x="4"/>
        <item sd="0" x="5"/>
        <item sd="0" x="6"/>
        <item sd="0" x="7"/>
        <item sd="0" x="8"/>
        <item sd="0" x="9"/>
        <item sd="0" x="10"/>
        <item sd="0" x="11"/>
        <item t="default"/>
      </items>
    </pivotField>
  </pivotFields>
  <rowFields count="2">
    <field x="26"/>
    <field x="6"/>
  </rowFields>
  <rowItems count="13">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BEDF8B-7485-4159-B3DC-D948CFF01E10}"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72" firstHeaderRow="1" firstDataRow="1" firstDataCol="1"/>
  <pivotFields count="29">
    <pivotField showAll="0"/>
    <pivotField showAll="0"/>
    <pivotField showAll="0"/>
    <pivotField showAll="0"/>
    <pivotField axis="axisRow" showAll="0">
      <items count="36">
        <item x="19"/>
        <item x="3"/>
        <item x="29"/>
        <item x="22"/>
        <item x="20"/>
        <item x="14"/>
        <item x="33"/>
        <item x="23"/>
        <item x="8"/>
        <item x="6"/>
        <item x="4"/>
        <item x="7"/>
        <item x="0"/>
        <item x="10"/>
        <item x="12"/>
        <item x="1"/>
        <item x="9"/>
        <item x="27"/>
        <item x="15"/>
        <item x="11"/>
        <item x="28"/>
        <item x="31"/>
        <item x="2"/>
        <item x="21"/>
        <item x="17"/>
        <item x="18"/>
        <item x="26"/>
        <item x="5"/>
        <item x="25"/>
        <item x="30"/>
        <item x="16"/>
        <item x="32"/>
        <item x="13"/>
        <item x="24"/>
        <item x="34"/>
        <item t="default"/>
      </items>
    </pivotField>
    <pivotField showAll="0"/>
    <pivotField axis="axisRow">
      <items count="2041">
        <item x="1052"/>
        <item x="1053"/>
        <item x="1054"/>
        <item x="1007"/>
        <item x="1008"/>
        <item x="1009"/>
        <item x="1097"/>
        <item x="1098"/>
        <item x="1055"/>
        <item x="1056"/>
        <item x="1057"/>
        <item x="1010"/>
        <item x="1011"/>
        <item x="1012"/>
        <item x="140"/>
        <item x="141"/>
        <item x="142"/>
        <item x="333"/>
        <item x="403"/>
        <item x="334"/>
        <item x="143"/>
        <item x="404"/>
        <item x="901"/>
        <item x="144"/>
        <item x="145"/>
        <item x="146"/>
        <item x="147"/>
        <item x="1224"/>
        <item x="586"/>
        <item x="652"/>
        <item x="1099"/>
        <item x="1162"/>
        <item x="261"/>
        <item x="1342"/>
        <item x="720"/>
        <item x="1225"/>
        <item x="469"/>
        <item x="470"/>
        <item x="148"/>
        <item x="471"/>
        <item x="902"/>
        <item x="472"/>
        <item x="70"/>
        <item x="792"/>
        <item x="1885"/>
        <item x="1163"/>
        <item x="149"/>
        <item x="587"/>
        <item x="1535"/>
        <item x="1100"/>
        <item x="71"/>
        <item x="653"/>
        <item x="1963"/>
        <item x="721"/>
        <item x="0"/>
        <item x="1226"/>
        <item x="1413"/>
        <item x="903"/>
        <item x="1343"/>
        <item x="335"/>
        <item x="1964"/>
        <item x="972"/>
        <item x="1227"/>
        <item x="866"/>
        <item x="793"/>
        <item x="405"/>
        <item x="1965"/>
        <item x="538"/>
        <item x="539"/>
        <item x="540"/>
        <item x="292"/>
        <item x="1058"/>
        <item x="293"/>
        <item x="1059"/>
        <item x="473"/>
        <item x="294"/>
        <item x="1060"/>
        <item x="474"/>
        <item x="1536"/>
        <item x="588"/>
        <item x="475"/>
        <item x="722"/>
        <item x="1228"/>
        <item x="904"/>
        <item x="476"/>
        <item x="1966"/>
        <item x="1817"/>
        <item x="220"/>
        <item x="1013"/>
        <item x="221"/>
        <item x="1014"/>
        <item x="222"/>
        <item x="1015"/>
        <item x="654"/>
        <item x="336"/>
        <item x="150"/>
        <item x="262"/>
        <item x="1660"/>
        <item x="1818"/>
        <item x="1967"/>
        <item x="1164"/>
        <item x="72"/>
        <item x="1414"/>
        <item x="1"/>
        <item x="794"/>
        <item x="1482"/>
        <item x="1968"/>
        <item x="1819"/>
        <item x="723"/>
        <item x="406"/>
        <item x="1886"/>
        <item x="1887"/>
        <item x="1820"/>
        <item x="1888"/>
        <item x="1889"/>
        <item x="1890"/>
        <item x="1969"/>
        <item x="1891"/>
        <item x="1892"/>
        <item x="1893"/>
        <item x="589"/>
        <item x="905"/>
        <item x="1101"/>
        <item x="1344"/>
        <item x="2"/>
        <item x="337"/>
        <item x="1483"/>
        <item x="1229"/>
        <item x="867"/>
        <item x="1537"/>
        <item x="1661"/>
        <item x="1821"/>
        <item x="655"/>
        <item x="1415"/>
        <item x="1822"/>
        <item x="1970"/>
        <item x="151"/>
        <item x="407"/>
        <item x="795"/>
        <item x="1165"/>
        <item x="73"/>
        <item x="1823"/>
        <item x="973"/>
        <item x="541"/>
        <item x="542"/>
        <item x="543"/>
        <item x="1484"/>
        <item x="295"/>
        <item x="477"/>
        <item x="296"/>
        <item x="1102"/>
        <item x="297"/>
        <item x="478"/>
        <item x="1230"/>
        <item x="724"/>
        <item x="479"/>
        <item x="480"/>
        <item x="1894"/>
        <item x="1824"/>
        <item x="1895"/>
        <item x="1896"/>
        <item x="1538"/>
        <item x="1897"/>
        <item x="223"/>
        <item x="224"/>
        <item x="1061"/>
        <item x="1062"/>
        <item x="1063"/>
        <item x="1016"/>
        <item x="1017"/>
        <item x="1018"/>
        <item x="1971"/>
        <item x="152"/>
        <item x="3"/>
        <item x="1345"/>
        <item x="263"/>
        <item x="656"/>
        <item x="1825"/>
        <item x="74"/>
        <item x="1416"/>
        <item x="906"/>
        <item x="338"/>
        <item x="1166"/>
        <item x="1662"/>
        <item x="1972"/>
        <item x="796"/>
        <item x="408"/>
        <item x="725"/>
        <item x="590"/>
        <item x="907"/>
        <item x="1485"/>
        <item x="1539"/>
        <item x="1103"/>
        <item x="1826"/>
        <item x="1231"/>
        <item x="1898"/>
        <item x="1899"/>
        <item x="1900"/>
        <item x="4"/>
        <item x="797"/>
        <item x="1973"/>
        <item x="657"/>
        <item x="1346"/>
        <item x="1167"/>
        <item x="75"/>
        <item x="1417"/>
        <item x="974"/>
        <item x="868"/>
        <item x="869"/>
        <item x="798"/>
        <item x="153"/>
        <item x="1663"/>
        <item x="1974"/>
        <item x="544"/>
        <item x="545"/>
        <item x="726"/>
        <item x="546"/>
        <item x="591"/>
        <item x="298"/>
        <item x="299"/>
        <item x="481"/>
        <item x="1232"/>
        <item x="482"/>
        <item x="300"/>
        <item x="908"/>
        <item x="1540"/>
        <item x="483"/>
        <item x="484"/>
        <item x="1486"/>
        <item x="154"/>
        <item x="225"/>
        <item x="226"/>
        <item x="658"/>
        <item x="227"/>
        <item x="1168"/>
        <item x="1418"/>
        <item x="76"/>
        <item x="799"/>
        <item x="1975"/>
        <item x="1104"/>
        <item x="1347"/>
        <item x="5"/>
        <item x="1064"/>
        <item x="1065"/>
        <item x="1066"/>
        <item x="264"/>
        <item x="1664"/>
        <item x="1976"/>
        <item x="1019"/>
        <item x="1020"/>
        <item x="1021"/>
        <item x="727"/>
        <item x="547"/>
        <item x="548"/>
        <item x="549"/>
        <item x="339"/>
        <item x="6"/>
        <item x="1233"/>
        <item x="485"/>
        <item x="486"/>
        <item x="487"/>
        <item x="1901"/>
        <item x="1595"/>
        <item x="592"/>
        <item x="1541"/>
        <item x="1419"/>
        <item x="909"/>
        <item x="659"/>
        <item x="800"/>
        <item x="1665"/>
        <item x="1348"/>
        <item x="975"/>
        <item x="1169"/>
        <item x="870"/>
        <item x="728"/>
        <item x="155"/>
        <item x="77"/>
        <item x="301"/>
        <item x="302"/>
        <item x="303"/>
        <item x="78"/>
        <item x="228"/>
        <item x="229"/>
        <item x="1105"/>
        <item x="593"/>
        <item x="230"/>
        <item x="1542"/>
        <item x="7"/>
        <item x="156"/>
        <item x="1349"/>
        <item x="409"/>
        <item x="660"/>
        <item x="910"/>
        <item x="1170"/>
        <item x="1666"/>
        <item x="1596"/>
        <item x="1420"/>
        <item x="801"/>
        <item x="340"/>
        <item x="265"/>
        <item x="594"/>
        <item x="1234"/>
        <item x="911"/>
        <item x="1067"/>
        <item x="1543"/>
        <item x="1022"/>
        <item x="1106"/>
        <item x="1235"/>
        <item x="157"/>
        <item x="661"/>
        <item x="729"/>
        <item x="1171"/>
        <item x="1421"/>
        <item x="976"/>
        <item x="1597"/>
        <item x="1902"/>
        <item x="871"/>
        <item x="79"/>
        <item x="341"/>
        <item x="1350"/>
        <item x="802"/>
        <item x="410"/>
        <item x="1667"/>
        <item x="730"/>
        <item x="803"/>
        <item x="304"/>
        <item x="158"/>
        <item x="231"/>
        <item x="1544"/>
        <item x="1236"/>
        <item x="912"/>
        <item x="80"/>
        <item x="595"/>
        <item x="1107"/>
        <item x="1172"/>
        <item x="550"/>
        <item x="662"/>
        <item x="1422"/>
        <item x="1173"/>
        <item x="488"/>
        <item x="1598"/>
        <item x="342"/>
        <item x="1351"/>
        <item x="411"/>
        <item x="266"/>
        <item x="8"/>
        <item x="913"/>
        <item x="596"/>
        <item x="731"/>
        <item x="159"/>
        <item x="1108"/>
        <item x="1289"/>
        <item x="1237"/>
        <item x="1903"/>
        <item x="1545"/>
        <item x="81"/>
        <item x="1174"/>
        <item x="1068"/>
        <item x="1023"/>
        <item x="663"/>
        <item x="1723"/>
        <item x="1423"/>
        <item x="1599"/>
        <item x="1668"/>
        <item x="9"/>
        <item x="343"/>
        <item x="1352"/>
        <item x="412"/>
        <item x="977"/>
        <item x="804"/>
        <item x="872"/>
        <item x="1669"/>
        <item x="232"/>
        <item x="305"/>
        <item x="1238"/>
        <item x="1290"/>
        <item x="597"/>
        <item x="1109"/>
        <item x="914"/>
        <item x="10"/>
        <item x="1724"/>
        <item x="1600"/>
        <item x="664"/>
        <item x="1546"/>
        <item x="344"/>
        <item x="160"/>
        <item x="1424"/>
        <item x="732"/>
        <item x="1175"/>
        <item x="82"/>
        <item x="805"/>
        <item x="413"/>
        <item x="1670"/>
        <item x="1353"/>
        <item x="11"/>
        <item x="267"/>
        <item x="161"/>
        <item x="1069"/>
        <item x="1239"/>
        <item x="915"/>
        <item x="1291"/>
        <item x="1547"/>
        <item x="1024"/>
        <item x="83"/>
        <item x="806"/>
        <item x="598"/>
        <item x="489"/>
        <item x="490"/>
        <item x="1425"/>
        <item x="1725"/>
        <item x="1601"/>
        <item x="1977"/>
        <item x="551"/>
        <item x="552"/>
        <item x="665"/>
        <item x="733"/>
        <item x="345"/>
        <item x="978"/>
        <item x="873"/>
        <item x="874"/>
        <item x="12"/>
        <item x="1354"/>
        <item x="1671"/>
        <item x="414"/>
        <item x="1827"/>
        <item x="599"/>
        <item x="734"/>
        <item x="306"/>
        <item x="553"/>
        <item x="554"/>
        <item x="916"/>
        <item x="162"/>
        <item x="1548"/>
        <item x="1292"/>
        <item x="233"/>
        <item x="491"/>
        <item x="1726"/>
        <item x="492"/>
        <item x="1904"/>
        <item x="1905"/>
        <item x="1906"/>
        <item x="1110"/>
        <item x="84"/>
        <item x="666"/>
        <item x="1426"/>
        <item x="1602"/>
        <item x="1828"/>
        <item x="346"/>
        <item x="1978"/>
        <item x="807"/>
        <item x="13"/>
        <item x="1355"/>
        <item x="1070"/>
        <item x="1025"/>
        <item x="415"/>
        <item x="268"/>
        <item x="1672"/>
        <item x="1979"/>
        <item x="917"/>
        <item x="1549"/>
        <item x="1293"/>
        <item x="1727"/>
        <item x="1111"/>
        <item x="1907"/>
        <item x="1908"/>
        <item x="1909"/>
        <item x="1910"/>
        <item x="808"/>
        <item x="600"/>
        <item x="347"/>
        <item x="667"/>
        <item x="1427"/>
        <item x="1603"/>
        <item x="1829"/>
        <item x="1980"/>
        <item x="14"/>
        <item x="1176"/>
        <item x="1356"/>
        <item x="1487"/>
        <item x="1981"/>
        <item x="416"/>
        <item x="163"/>
        <item x="1673"/>
        <item x="979"/>
        <item x="1240"/>
        <item x="875"/>
        <item x="85"/>
        <item x="307"/>
        <item x="735"/>
        <item x="234"/>
        <item x="1830"/>
        <item x="1982"/>
        <item x="809"/>
        <item x="601"/>
        <item x="555"/>
        <item x="348"/>
        <item x="164"/>
        <item x="1071"/>
        <item x="1112"/>
        <item x="918"/>
        <item x="1488"/>
        <item x="493"/>
        <item x="494"/>
        <item x="1550"/>
        <item x="1026"/>
        <item x="1241"/>
        <item x="1294"/>
        <item x="1831"/>
        <item x="86"/>
        <item x="668"/>
        <item x="15"/>
        <item x="1728"/>
        <item x="1832"/>
        <item x="1604"/>
        <item x="1983"/>
        <item x="1428"/>
        <item x="1357"/>
        <item x="1833"/>
        <item x="1984"/>
        <item x="736"/>
        <item x="417"/>
        <item x="1177"/>
        <item x="1674"/>
        <item x="269"/>
        <item x="602"/>
        <item x="1242"/>
        <item x="1551"/>
        <item x="1489"/>
        <item x="1113"/>
        <item x="919"/>
        <item x="1295"/>
        <item x="1911"/>
        <item x="1912"/>
        <item x="1913"/>
        <item x="737"/>
        <item x="669"/>
        <item x="418"/>
        <item x="1178"/>
        <item x="1729"/>
        <item x="1429"/>
        <item x="1605"/>
        <item x="1834"/>
        <item x="810"/>
        <item x="349"/>
        <item x="165"/>
        <item x="980"/>
        <item x="1358"/>
        <item x="876"/>
        <item x="1835"/>
        <item x="87"/>
        <item x="1985"/>
        <item x="16"/>
        <item x="1675"/>
        <item x="1836"/>
        <item x="556"/>
        <item x="235"/>
        <item x="308"/>
        <item x="1552"/>
        <item x="603"/>
        <item x="1243"/>
        <item x="1114"/>
        <item x="495"/>
        <item x="496"/>
        <item x="1490"/>
        <item x="920"/>
        <item x="1296"/>
        <item x="1986"/>
        <item x="166"/>
        <item x="17"/>
        <item x="1430"/>
        <item x="1730"/>
        <item x="1606"/>
        <item x="1837"/>
        <item x="88"/>
        <item x="670"/>
        <item x="1987"/>
        <item x="811"/>
        <item x="1072"/>
        <item x="1027"/>
        <item x="1838"/>
        <item x="1359"/>
        <item x="1988"/>
        <item x="350"/>
        <item x="270"/>
        <item x="1676"/>
        <item x="1179"/>
        <item x="738"/>
        <item x="419"/>
        <item x="812"/>
        <item x="557"/>
        <item x="351"/>
        <item x="604"/>
        <item x="1115"/>
        <item x="497"/>
        <item x="1553"/>
        <item x="1731"/>
        <item x="1297"/>
        <item x="1914"/>
        <item x="1915"/>
        <item x="1916"/>
        <item x="1777"/>
        <item x="813"/>
        <item x="921"/>
        <item x="18"/>
        <item x="671"/>
        <item x="1431"/>
        <item x="1607"/>
        <item x="420"/>
        <item x="981"/>
        <item x="877"/>
        <item x="1180"/>
        <item x="1360"/>
        <item x="739"/>
        <item x="167"/>
        <item x="1244"/>
        <item x="1677"/>
        <item x="89"/>
        <item x="740"/>
        <item x="236"/>
        <item x="19"/>
        <item x="1073"/>
        <item x="922"/>
        <item x="1116"/>
        <item x="605"/>
        <item x="1028"/>
        <item x="1554"/>
        <item x="1245"/>
        <item x="309"/>
        <item x="1732"/>
        <item x="1298"/>
        <item x="421"/>
        <item x="168"/>
        <item x="1432"/>
        <item x="672"/>
        <item x="1181"/>
        <item x="1608"/>
        <item x="1778"/>
        <item x="90"/>
        <item x="814"/>
        <item x="1361"/>
        <item x="352"/>
        <item x="1678"/>
        <item x="606"/>
        <item x="923"/>
        <item x="1117"/>
        <item x="673"/>
        <item x="169"/>
        <item x="1246"/>
        <item x="1555"/>
        <item x="1491"/>
        <item x="1433"/>
        <item x="1609"/>
        <item x="91"/>
        <item x="1362"/>
        <item x="353"/>
        <item x="878"/>
        <item x="741"/>
        <item x="422"/>
        <item x="815"/>
        <item x="982"/>
        <item x="1779"/>
        <item x="1989"/>
        <item x="1679"/>
        <item x="1733"/>
        <item x="20"/>
        <item x="1182"/>
        <item x="1299"/>
        <item x="607"/>
        <item x="310"/>
        <item x="924"/>
        <item x="237"/>
        <item x="1118"/>
        <item x="1247"/>
        <item x="558"/>
        <item x="1300"/>
        <item x="1917"/>
        <item x="742"/>
        <item x="1074"/>
        <item x="1029"/>
        <item x="1434"/>
        <item x="1556"/>
        <item x="354"/>
        <item x="674"/>
        <item x="271"/>
        <item x="498"/>
        <item x="423"/>
        <item x="170"/>
        <item x="1363"/>
        <item x="1183"/>
        <item x="1610"/>
        <item x="92"/>
        <item x="1492"/>
        <item x="816"/>
        <item x="21"/>
        <item x="608"/>
        <item x="1734"/>
        <item x="925"/>
        <item x="743"/>
        <item x="1248"/>
        <item x="1119"/>
        <item x="1918"/>
        <item x="1301"/>
        <item x="675"/>
        <item x="1557"/>
        <item x="355"/>
        <item x="817"/>
        <item x="171"/>
        <item x="22"/>
        <item x="1611"/>
        <item x="1435"/>
        <item x="1735"/>
        <item x="1990"/>
        <item x="93"/>
        <item x="983"/>
        <item x="424"/>
        <item x="879"/>
        <item x="1364"/>
        <item x="1184"/>
        <item x="1780"/>
        <item x="1493"/>
        <item x="609"/>
        <item x="1558"/>
        <item x="172"/>
        <item x="272"/>
        <item x="926"/>
        <item x="676"/>
        <item x="1249"/>
        <item x="1120"/>
        <item x="94"/>
        <item x="1302"/>
        <item x="356"/>
        <item x="23"/>
        <item x="1736"/>
        <item x="1991"/>
        <item x="1185"/>
        <item x="238"/>
        <item x="311"/>
        <item x="425"/>
        <item x="744"/>
        <item x="1494"/>
        <item x="1436"/>
        <item x="1612"/>
        <item x="1781"/>
        <item x="818"/>
        <item x="1075"/>
        <item x="1680"/>
        <item x="1030"/>
        <item x="1365"/>
        <item x="1121"/>
        <item x="927"/>
        <item x="559"/>
        <item x="499"/>
        <item x="1559"/>
        <item x="1303"/>
        <item x="610"/>
        <item x="357"/>
        <item x="173"/>
        <item x="984"/>
        <item x="1613"/>
        <item x="1737"/>
        <item x="1186"/>
        <item x="1437"/>
        <item x="1919"/>
        <item x="95"/>
        <item x="1992"/>
        <item x="745"/>
        <item x="677"/>
        <item x="426"/>
        <item x="1250"/>
        <item x="880"/>
        <item x="1782"/>
        <item x="819"/>
        <item x="24"/>
        <item x="1366"/>
        <item x="1681"/>
        <item x="1738"/>
        <item x="1495"/>
        <item x="560"/>
        <item x="611"/>
        <item x="358"/>
        <item x="273"/>
        <item x="1076"/>
        <item x="928"/>
        <item x="1560"/>
        <item x="1251"/>
        <item x="1031"/>
        <item x="678"/>
        <item x="1304"/>
        <item x="500"/>
        <item x="501"/>
        <item x="1739"/>
        <item x="1122"/>
        <item x="312"/>
        <item x="174"/>
        <item x="239"/>
        <item x="1187"/>
        <item x="1438"/>
        <item x="1993"/>
        <item x="1614"/>
        <item x="1839"/>
        <item x="1783"/>
        <item x="96"/>
        <item x="746"/>
        <item x="427"/>
        <item x="820"/>
        <item x="1496"/>
        <item x="1367"/>
        <item x="1840"/>
        <item x="25"/>
        <item x="1682"/>
        <item x="1740"/>
        <item x="929"/>
        <item x="1305"/>
        <item x="612"/>
        <item x="747"/>
        <item x="1123"/>
        <item x="359"/>
        <item x="1439"/>
        <item x="985"/>
        <item x="1561"/>
        <item x="1615"/>
        <item x="1841"/>
        <item x="1920"/>
        <item x="1921"/>
        <item x="1922"/>
        <item x="1923"/>
        <item x="1994"/>
        <item x="679"/>
        <item x="428"/>
        <item x="881"/>
        <item x="1368"/>
        <item x="1188"/>
        <item x="1497"/>
        <item x="26"/>
        <item x="1784"/>
        <item x="821"/>
        <item x="1683"/>
        <item x="1842"/>
        <item x="1995"/>
        <item x="175"/>
        <item x="1252"/>
        <item x="97"/>
        <item x="1785"/>
        <item x="1684"/>
        <item x="613"/>
        <item x="561"/>
        <item x="748"/>
        <item x="274"/>
        <item x="1306"/>
        <item x="360"/>
        <item x="930"/>
        <item x="1077"/>
        <item x="502"/>
        <item x="1032"/>
        <item x="1685"/>
        <item x="503"/>
        <item x="1124"/>
        <item x="1253"/>
        <item x="1843"/>
        <item x="1562"/>
        <item x="1786"/>
        <item x="749"/>
        <item x="429"/>
        <item x="822"/>
        <item x="27"/>
        <item x="680"/>
        <item x="313"/>
        <item x="240"/>
        <item x="1189"/>
        <item x="1616"/>
        <item x="1440"/>
        <item x="1844"/>
        <item x="1996"/>
        <item x="176"/>
        <item x="1369"/>
        <item x="98"/>
        <item x="1498"/>
        <item x="1686"/>
        <item x="361"/>
        <item x="931"/>
        <item x="750"/>
        <item x="1254"/>
        <item x="1563"/>
        <item x="1845"/>
        <item x="1125"/>
        <item x="1787"/>
        <item x="1924"/>
        <item x="1925"/>
        <item x="1926"/>
        <item x="614"/>
        <item x="1741"/>
        <item x="1307"/>
        <item x="681"/>
        <item x="28"/>
        <item x="430"/>
        <item x="986"/>
        <item x="1617"/>
        <item x="1499"/>
        <item x="1742"/>
        <item x="1441"/>
        <item x="1846"/>
        <item x="1997"/>
        <item x="823"/>
        <item x="882"/>
        <item x="1370"/>
        <item x="1847"/>
        <item x="1743"/>
        <item x="177"/>
        <item x="1687"/>
        <item x="1190"/>
        <item x="1848"/>
        <item x="99"/>
        <item x="562"/>
        <item x="615"/>
        <item x="362"/>
        <item x="241"/>
        <item x="504"/>
        <item x="505"/>
        <item x="314"/>
        <item x="1500"/>
        <item x="1564"/>
        <item x="1255"/>
        <item x="932"/>
        <item x="1788"/>
        <item x="1308"/>
        <item x="1849"/>
        <item x="1126"/>
        <item x="824"/>
        <item x="682"/>
        <item x="1442"/>
        <item x="751"/>
        <item x="275"/>
        <item x="1744"/>
        <item x="1191"/>
        <item x="29"/>
        <item x="1850"/>
        <item x="1998"/>
        <item x="178"/>
        <item x="1371"/>
        <item x="1618"/>
        <item x="100"/>
        <item x="1078"/>
        <item x="1033"/>
        <item x="1688"/>
        <item x="825"/>
        <item x="563"/>
        <item x="363"/>
        <item x="933"/>
        <item x="30"/>
        <item x="616"/>
        <item x="506"/>
        <item x="1256"/>
        <item x="1565"/>
        <item x="1745"/>
        <item x="1127"/>
        <item x="1309"/>
        <item x="1443"/>
        <item x="1619"/>
        <item x="1192"/>
        <item x="683"/>
        <item x="1999"/>
        <item x="1789"/>
        <item x="752"/>
        <item x="431"/>
        <item x="179"/>
        <item x="1501"/>
        <item x="1372"/>
        <item x="101"/>
        <item x="883"/>
        <item x="1689"/>
        <item x="826"/>
        <item x="364"/>
        <item x="180"/>
        <item x="934"/>
        <item x="617"/>
        <item x="1079"/>
        <item x="1566"/>
        <item x="1310"/>
        <item x="1927"/>
        <item x="31"/>
        <item x="102"/>
        <item x="1034"/>
        <item x="1746"/>
        <item x="242"/>
        <item x="315"/>
        <item x="987"/>
        <item x="2000"/>
        <item x="1502"/>
        <item x="1620"/>
        <item x="1193"/>
        <item x="684"/>
        <item x="1444"/>
        <item x="1128"/>
        <item x="753"/>
        <item x="432"/>
        <item x="276"/>
        <item x="1257"/>
        <item x="1373"/>
        <item x="1690"/>
        <item x="754"/>
        <item x="181"/>
        <item x="935"/>
        <item x="618"/>
        <item x="1311"/>
        <item x="1129"/>
        <item x="1747"/>
        <item x="1258"/>
        <item x="2001"/>
        <item x="103"/>
        <item x="1790"/>
        <item x="685"/>
        <item x="1503"/>
        <item x="1374"/>
        <item x="1621"/>
        <item x="884"/>
        <item x="827"/>
        <item x="32"/>
        <item x="1445"/>
        <item x="1194"/>
        <item x="1567"/>
        <item x="1504"/>
        <item x="1691"/>
        <item x="507"/>
        <item x="988"/>
        <item x="277"/>
        <item x="243"/>
        <item x="936"/>
        <item x="1080"/>
        <item x="316"/>
        <item x="619"/>
        <item x="1312"/>
        <item x="564"/>
        <item x="1568"/>
        <item x="1130"/>
        <item x="2002"/>
        <item x="755"/>
        <item x="182"/>
        <item x="828"/>
        <item x="1035"/>
        <item x="686"/>
        <item x="1259"/>
        <item x="1195"/>
        <item x="1748"/>
        <item x="1622"/>
        <item x="1375"/>
        <item x="104"/>
        <item x="1692"/>
        <item x="1446"/>
        <item x="1791"/>
        <item x="365"/>
        <item x="33"/>
        <item x="756"/>
        <item x="433"/>
        <item x="183"/>
        <item x="620"/>
        <item x="937"/>
        <item x="1313"/>
        <item x="1131"/>
        <item x="1792"/>
        <item x="1928"/>
        <item x="105"/>
        <item x="2003"/>
        <item x="1569"/>
        <item x="829"/>
        <item x="687"/>
        <item x="366"/>
        <item x="1505"/>
        <item x="1376"/>
        <item x="1623"/>
        <item x="1749"/>
        <item x="1693"/>
        <item x="1447"/>
        <item x="885"/>
        <item x="989"/>
        <item x="757"/>
        <item x="621"/>
        <item x="1851"/>
        <item x="2004"/>
        <item x="830"/>
        <item x="688"/>
        <item x="1081"/>
        <item x="1036"/>
        <item x="1377"/>
        <item x="278"/>
        <item x="244"/>
        <item x="1448"/>
        <item x="317"/>
        <item x="1852"/>
        <item x="34"/>
        <item x="1929"/>
        <item x="1930"/>
        <item x="1931"/>
        <item x="1932"/>
        <item x="2005"/>
        <item x="622"/>
        <item x="1853"/>
        <item x="689"/>
        <item x="1314"/>
        <item x="1793"/>
        <item x="367"/>
        <item x="1750"/>
        <item x="1694"/>
        <item x="1933"/>
        <item x="1934"/>
        <item x="1935"/>
        <item x="758"/>
        <item x="831"/>
        <item x="434"/>
        <item x="1378"/>
        <item x="1624"/>
        <item x="1449"/>
        <item x="184"/>
        <item x="35"/>
        <item x="1854"/>
        <item x="106"/>
        <item x="938"/>
        <item x="565"/>
        <item x="623"/>
        <item x="1855"/>
        <item x="368"/>
        <item x="1082"/>
        <item x="1037"/>
        <item x="508"/>
        <item x="509"/>
        <item x="2006"/>
        <item x="1695"/>
        <item x="690"/>
        <item x="759"/>
        <item x="1856"/>
        <item x="832"/>
        <item x="435"/>
        <item x="1315"/>
        <item x="1379"/>
        <item x="1625"/>
        <item x="36"/>
        <item x="1857"/>
        <item x="185"/>
        <item x="107"/>
        <item x="1858"/>
        <item x="2007"/>
        <item x="436"/>
        <item x="939"/>
        <item x="1316"/>
        <item x="1696"/>
        <item x="1936"/>
        <item x="1937"/>
        <item x="1859"/>
        <item x="1938"/>
        <item x="1939"/>
        <item x="369"/>
        <item x="833"/>
        <item x="1380"/>
        <item x="760"/>
        <item x="1506"/>
        <item x="1450"/>
        <item x="1860"/>
        <item x="186"/>
        <item x="37"/>
        <item x="1626"/>
        <item x="108"/>
        <item x="624"/>
        <item x="566"/>
        <item x="1507"/>
        <item x="437"/>
        <item x="761"/>
        <item x="510"/>
        <item x="511"/>
        <item x="1132"/>
        <item x="2008"/>
        <item x="1317"/>
        <item x="834"/>
        <item x="187"/>
        <item x="245"/>
        <item x="1381"/>
        <item x="990"/>
        <item x="691"/>
        <item x="109"/>
        <item x="886"/>
        <item x="370"/>
        <item x="38"/>
        <item x="1751"/>
        <item x="1260"/>
        <item x="1627"/>
        <item x="1794"/>
        <item x="438"/>
        <item x="2009"/>
        <item x="1508"/>
        <item x="625"/>
        <item x="940"/>
        <item x="1133"/>
        <item x="1752"/>
        <item x="762"/>
        <item x="991"/>
        <item x="1451"/>
        <item x="835"/>
        <item x="692"/>
        <item x="1382"/>
        <item x="371"/>
        <item x="188"/>
        <item x="39"/>
        <item x="1795"/>
        <item x="1628"/>
        <item x="110"/>
        <item x="439"/>
        <item x="246"/>
        <item x="318"/>
        <item x="941"/>
        <item x="1509"/>
        <item x="1261"/>
        <item x="2010"/>
        <item x="1134"/>
        <item x="1697"/>
        <item x="372"/>
        <item x="189"/>
        <item x="836"/>
        <item x="1383"/>
        <item x="1629"/>
        <item x="111"/>
        <item x="40"/>
        <item x="1452"/>
        <item x="279"/>
        <item x="1135"/>
        <item x="942"/>
        <item x="373"/>
        <item x="1318"/>
        <item x="1136"/>
        <item x="440"/>
        <item x="1384"/>
        <item x="2011"/>
        <item x="190"/>
        <item x="41"/>
        <item x="1453"/>
        <item x="112"/>
        <item x="247"/>
        <item x="319"/>
        <item x="1630"/>
        <item x="374"/>
        <item x="1083"/>
        <item x="1319"/>
        <item x="1038"/>
        <item x="1137"/>
        <item x="567"/>
        <item x="1698"/>
        <item x="2012"/>
        <item x="280"/>
        <item x="441"/>
        <item x="763"/>
        <item x="992"/>
        <item x="512"/>
        <item x="1753"/>
        <item x="837"/>
        <item x="887"/>
        <item x="1570"/>
        <item x="191"/>
        <item x="1454"/>
        <item x="113"/>
        <item x="1796"/>
        <item x="943"/>
        <item x="42"/>
        <item x="1631"/>
        <item x="693"/>
        <item x="944"/>
        <item x="626"/>
        <item x="1320"/>
        <item x="1571"/>
        <item x="1138"/>
        <item x="1797"/>
        <item x="2013"/>
        <item x="1699"/>
        <item x="838"/>
        <item x="375"/>
        <item x="192"/>
        <item x="764"/>
        <item x="1262"/>
        <item x="1385"/>
        <item x="993"/>
        <item x="114"/>
        <item x="1754"/>
        <item x="442"/>
        <item x="694"/>
        <item x="1455"/>
        <item x="888"/>
        <item x="43"/>
        <item x="1632"/>
        <item x="1196"/>
        <item x="1572"/>
        <item x="376"/>
        <item x="945"/>
        <item x="1633"/>
        <item x="1139"/>
        <item x="1084"/>
        <item x="248"/>
        <item x="1039"/>
        <item x="320"/>
        <item x="2014"/>
        <item x="839"/>
        <item x="1755"/>
        <item x="443"/>
        <item x="765"/>
        <item x="1263"/>
        <item x="281"/>
        <item x="1386"/>
        <item x="627"/>
        <item x="568"/>
        <item x="569"/>
        <item x="193"/>
        <item x="44"/>
        <item x="513"/>
        <item x="514"/>
        <item x="1456"/>
        <item x="115"/>
        <item x="695"/>
        <item x="1700"/>
        <item x="1197"/>
        <item x="1573"/>
        <item x="377"/>
        <item x="946"/>
        <item x="1264"/>
        <item x="696"/>
        <item x="1940"/>
        <item x="2015"/>
        <item x="1798"/>
        <item x="840"/>
        <item x="994"/>
        <item x="444"/>
        <item x="766"/>
        <item x="1387"/>
        <item x="1756"/>
        <item x="1634"/>
        <item x="628"/>
        <item x="1321"/>
        <item x="1140"/>
        <item x="1701"/>
        <item x="194"/>
        <item x="45"/>
        <item x="1198"/>
        <item x="1457"/>
        <item x="116"/>
        <item x="889"/>
        <item x="1861"/>
        <item x="378"/>
        <item x="947"/>
        <item x="1085"/>
        <item x="1265"/>
        <item x="1040"/>
        <item x="515"/>
        <item x="516"/>
        <item x="1862"/>
        <item x="1799"/>
        <item x="1635"/>
        <item x="282"/>
        <item x="1574"/>
        <item x="1141"/>
        <item x="570"/>
        <item x="1322"/>
        <item x="841"/>
        <item x="249"/>
        <item x="697"/>
        <item x="321"/>
        <item x="767"/>
        <item x="629"/>
        <item x="1757"/>
        <item x="1388"/>
        <item x="1702"/>
        <item x="1863"/>
        <item x="2016"/>
        <item x="445"/>
        <item x="1458"/>
        <item x="1199"/>
        <item x="1864"/>
        <item x="195"/>
        <item x="46"/>
        <item x="117"/>
        <item x="1865"/>
        <item x="379"/>
        <item x="948"/>
        <item x="1575"/>
        <item x="1266"/>
        <item x="1323"/>
        <item x="1941"/>
        <item x="1942"/>
        <item x="1943"/>
        <item x="1944"/>
        <item x="1636"/>
        <item x="1142"/>
        <item x="842"/>
        <item x="446"/>
        <item x="768"/>
        <item x="1389"/>
        <item x="698"/>
        <item x="1758"/>
        <item x="1200"/>
        <item x="1703"/>
        <item x="1800"/>
        <item x="630"/>
        <item x="2017"/>
        <item x="1510"/>
        <item x="196"/>
        <item x="2018"/>
        <item x="47"/>
        <item x="1459"/>
        <item x="890"/>
        <item x="1866"/>
        <item x="995"/>
        <item x="118"/>
        <item x="949"/>
        <item x="571"/>
        <item x="380"/>
        <item x="1086"/>
        <item x="1576"/>
        <item x="1041"/>
        <item x="283"/>
        <item x="1801"/>
        <item x="1511"/>
        <item x="1867"/>
        <item x="1324"/>
        <item x="631"/>
        <item x="1143"/>
        <item x="843"/>
        <item x="517"/>
        <item x="518"/>
        <item x="447"/>
        <item x="1267"/>
        <item x="769"/>
        <item x="1759"/>
        <item x="1390"/>
        <item x="2019"/>
        <item x="48"/>
        <item x="1201"/>
        <item x="699"/>
        <item x="1460"/>
        <item x="1637"/>
        <item x="1868"/>
        <item x="197"/>
        <item x="119"/>
        <item x="1760"/>
        <item x="632"/>
        <item x="1802"/>
        <item x="1945"/>
        <item x="1946"/>
        <item x="1869"/>
        <item x="1947"/>
        <item x="2020"/>
        <item x="381"/>
        <item x="250"/>
        <item x="1577"/>
        <item x="1638"/>
        <item x="950"/>
        <item x="322"/>
        <item x="1512"/>
        <item x="1144"/>
        <item x="1704"/>
        <item x="1325"/>
        <item x="770"/>
        <item x="448"/>
        <item x="844"/>
        <item x="996"/>
        <item x="1391"/>
        <item x="1202"/>
        <item x="1870"/>
        <item x="49"/>
        <item x="891"/>
        <item x="1461"/>
        <item x="700"/>
        <item x="1871"/>
        <item x="198"/>
        <item x="1268"/>
        <item x="1705"/>
        <item x="120"/>
        <item x="633"/>
        <item x="572"/>
        <item x="251"/>
        <item x="951"/>
        <item x="323"/>
        <item x="1269"/>
        <item x="519"/>
        <item x="701"/>
        <item x="520"/>
        <item x="1513"/>
        <item x="1145"/>
        <item x="1326"/>
        <item x="1639"/>
        <item x="1761"/>
        <item x="1872"/>
        <item x="199"/>
        <item x="382"/>
        <item x="1042"/>
        <item x="1392"/>
        <item x="771"/>
        <item x="121"/>
        <item x="845"/>
        <item x="449"/>
        <item x="50"/>
        <item x="1203"/>
        <item x="1462"/>
        <item x="1087"/>
        <item x="1578"/>
        <item x="1514"/>
        <item x="573"/>
        <item x="383"/>
        <item x="1270"/>
        <item x="1146"/>
        <item x="521"/>
        <item x="522"/>
        <item x="952"/>
        <item x="1762"/>
        <item x="1948"/>
        <item x="1393"/>
        <item x="1327"/>
        <item x="1204"/>
        <item x="1803"/>
        <item x="1640"/>
        <item x="997"/>
        <item x="846"/>
        <item x="702"/>
        <item x="450"/>
        <item x="200"/>
        <item x="772"/>
        <item x="1463"/>
        <item x="634"/>
        <item x="2021"/>
        <item x="1706"/>
        <item x="122"/>
        <item x="892"/>
        <item x="51"/>
        <item x="635"/>
        <item x="1515"/>
        <item x="1271"/>
        <item x="1707"/>
        <item x="384"/>
        <item x="1147"/>
        <item x="847"/>
        <item x="953"/>
        <item x="451"/>
        <item x="1088"/>
        <item x="201"/>
        <item x="52"/>
        <item x="1043"/>
        <item x="773"/>
        <item x="1328"/>
        <item x="1641"/>
        <item x="1394"/>
        <item x="1205"/>
        <item x="123"/>
        <item x="385"/>
        <item x="954"/>
        <item x="1516"/>
        <item x="1329"/>
        <item x="636"/>
        <item x="1148"/>
        <item x="848"/>
        <item x="452"/>
        <item x="202"/>
        <item x="1206"/>
        <item x="774"/>
        <item x="1579"/>
        <item x="703"/>
        <item x="1642"/>
        <item x="124"/>
        <item x="1763"/>
        <item x="1395"/>
        <item x="1272"/>
        <item x="53"/>
        <item x="1464"/>
        <item x="1804"/>
        <item x="2022"/>
        <item x="998"/>
        <item x="893"/>
        <item x="1708"/>
        <item x="523"/>
        <item x="252"/>
        <item x="386"/>
        <item x="955"/>
        <item x="637"/>
        <item x="1580"/>
        <item x="324"/>
        <item x="1330"/>
        <item x="1273"/>
        <item x="1709"/>
        <item x="1149"/>
        <item x="574"/>
        <item x="2023"/>
        <item x="1805"/>
        <item x="203"/>
        <item x="849"/>
        <item x="1764"/>
        <item x="453"/>
        <item x="1089"/>
        <item x="1517"/>
        <item x="775"/>
        <item x="1396"/>
        <item x="1044"/>
        <item x="1207"/>
        <item x="1643"/>
        <item x="1710"/>
        <item x="125"/>
        <item x="1465"/>
        <item x="54"/>
        <item x="704"/>
        <item x="1581"/>
        <item x="956"/>
        <item x="1274"/>
        <item x="638"/>
        <item x="1331"/>
        <item x="1711"/>
        <item x="1806"/>
        <item x="2024"/>
        <item x="1150"/>
        <item x="850"/>
        <item x="387"/>
        <item x="776"/>
        <item x="1397"/>
        <item x="1518"/>
        <item x="1644"/>
        <item x="1765"/>
        <item x="999"/>
        <item x="454"/>
        <item x="204"/>
        <item x="705"/>
        <item x="1208"/>
        <item x="1466"/>
        <item x="1949"/>
        <item x="126"/>
        <item x="894"/>
        <item x="55"/>
        <item x="284"/>
        <item x="1807"/>
        <item x="1766"/>
        <item x="388"/>
        <item x="1582"/>
        <item x="1275"/>
        <item x="325"/>
        <item x="1712"/>
        <item x="2025"/>
        <item x="1519"/>
        <item x="957"/>
        <item x="253"/>
        <item x="851"/>
        <item x="455"/>
        <item x="777"/>
        <item x="1209"/>
        <item x="706"/>
        <item x="1332"/>
        <item x="205"/>
        <item x="56"/>
        <item x="1398"/>
        <item x="1645"/>
        <item x="127"/>
        <item x="639"/>
        <item x="1467"/>
        <item x="1045"/>
        <item x="958"/>
        <item x="1583"/>
        <item x="1767"/>
        <item x="1950"/>
        <item x="389"/>
        <item x="1090"/>
        <item x="707"/>
        <item x="1276"/>
        <item x="1520"/>
        <item x="1646"/>
        <item x="1808"/>
        <item x="2026"/>
        <item x="1333"/>
        <item x="852"/>
        <item x="640"/>
        <item x="1000"/>
        <item x="456"/>
        <item x="206"/>
        <item x="778"/>
        <item x="1399"/>
        <item x="524"/>
        <item x="525"/>
        <item x="1713"/>
        <item x="128"/>
        <item x="575"/>
        <item x="576"/>
        <item x="1468"/>
        <item x="1210"/>
        <item x="57"/>
        <item x="895"/>
        <item x="285"/>
        <item x="1951"/>
        <item x="1952"/>
        <item x="1953"/>
        <item x="1521"/>
        <item x="1647"/>
        <item x="1091"/>
        <item x="1809"/>
        <item x="853"/>
        <item x="254"/>
        <item x="708"/>
        <item x="1873"/>
        <item x="390"/>
        <item x="326"/>
        <item x="779"/>
        <item x="1334"/>
        <item x="641"/>
        <item x="2027"/>
        <item x="1768"/>
        <item x="1584"/>
        <item x="959"/>
        <item x="1874"/>
        <item x="207"/>
        <item x="1469"/>
        <item x="1875"/>
        <item x="457"/>
        <item x="129"/>
        <item x="58"/>
        <item x="1277"/>
        <item x="1046"/>
        <item x="1211"/>
        <item x="1954"/>
        <item x="1955"/>
        <item x="1876"/>
        <item x="1956"/>
        <item x="1957"/>
        <item x="391"/>
        <item x="1585"/>
        <item x="1278"/>
        <item x="526"/>
        <item x="527"/>
        <item x="1522"/>
        <item x="1810"/>
        <item x="960"/>
        <item x="1151"/>
        <item x="2028"/>
        <item x="1714"/>
        <item x="1877"/>
        <item x="854"/>
        <item x="577"/>
        <item x="578"/>
        <item x="1769"/>
        <item x="458"/>
        <item x="780"/>
        <item x="709"/>
        <item x="1648"/>
        <item x="1212"/>
        <item x="1001"/>
        <item x="1400"/>
        <item x="1878"/>
        <item x="208"/>
        <item x="59"/>
        <item x="896"/>
        <item x="1470"/>
        <item x="130"/>
        <item x="1879"/>
        <item x="642"/>
        <item x="1523"/>
        <item x="579"/>
        <item x="392"/>
        <item x="1092"/>
        <item x="1047"/>
        <item x="1279"/>
        <item x="528"/>
        <item x="1715"/>
        <item x="1649"/>
        <item x="529"/>
        <item x="286"/>
        <item x="1811"/>
        <item x="1152"/>
        <item x="961"/>
        <item x="855"/>
        <item x="1770"/>
        <item x="459"/>
        <item x="781"/>
        <item x="1401"/>
        <item x="1213"/>
        <item x="255"/>
        <item x="1586"/>
        <item x="2029"/>
        <item x="327"/>
        <item x="1880"/>
        <item x="60"/>
        <item x="1471"/>
        <item x="209"/>
        <item x="131"/>
        <item x="1881"/>
        <item x="1812"/>
        <item x="1716"/>
        <item x="710"/>
        <item x="1958"/>
        <item x="1959"/>
        <item x="1960"/>
        <item x="393"/>
        <item x="1587"/>
        <item x="962"/>
        <item x="1771"/>
        <item x="1280"/>
        <item x="2030"/>
        <item x="1524"/>
        <item x="856"/>
        <item x="643"/>
        <item x="460"/>
        <item x="711"/>
        <item x="782"/>
        <item x="1002"/>
        <item x="1214"/>
        <item x="1650"/>
        <item x="1882"/>
        <item x="1402"/>
        <item x="61"/>
        <item x="897"/>
        <item x="1472"/>
        <item x="1588"/>
        <item x="210"/>
        <item x="132"/>
        <item x="1813"/>
        <item x="963"/>
        <item x="580"/>
        <item x="1883"/>
        <item x="287"/>
        <item x="1525"/>
        <item x="1215"/>
        <item x="1651"/>
        <item x="2031"/>
        <item x="857"/>
        <item x="394"/>
        <item x="211"/>
        <item x="1281"/>
        <item x="1403"/>
        <item x="783"/>
        <item x="530"/>
        <item x="531"/>
        <item x="1884"/>
        <item x="133"/>
        <item x="644"/>
        <item x="1772"/>
        <item x="461"/>
        <item x="62"/>
        <item x="1093"/>
        <item x="1048"/>
        <item x="1473"/>
        <item x="328"/>
        <item x="256"/>
        <item x="581"/>
        <item x="395"/>
        <item x="1282"/>
        <item x="964"/>
        <item x="532"/>
        <item x="712"/>
        <item x="533"/>
        <item x="1153"/>
        <item x="1216"/>
        <item x="1003"/>
        <item x="1652"/>
        <item x="1961"/>
        <item x="2032"/>
        <item x="1526"/>
        <item x="858"/>
        <item x="1404"/>
        <item x="1773"/>
        <item x="462"/>
        <item x="212"/>
        <item x="784"/>
        <item x="713"/>
        <item x="134"/>
        <item x="645"/>
        <item x="1474"/>
        <item x="898"/>
        <item x="1814"/>
        <item x="2033"/>
        <item x="63"/>
        <item x="1154"/>
        <item x="1094"/>
        <item x="1049"/>
        <item x="1815"/>
        <item x="396"/>
        <item x="288"/>
        <item x="1335"/>
        <item x="859"/>
        <item x="1405"/>
        <item x="1283"/>
        <item x="1653"/>
        <item x="64"/>
        <item x="1774"/>
        <item x="785"/>
        <item x="1217"/>
        <item x="463"/>
        <item x="1475"/>
        <item x="1527"/>
        <item x="965"/>
        <item x="397"/>
        <item x="860"/>
        <item x="257"/>
        <item x="329"/>
        <item x="646"/>
        <item x="1155"/>
        <item x="786"/>
        <item x="1589"/>
        <item x="966"/>
        <item x="1528"/>
        <item x="714"/>
        <item x="1004"/>
        <item x="1218"/>
        <item x="1336"/>
        <item x="1406"/>
        <item x="1717"/>
        <item x="2034"/>
        <item x="65"/>
        <item x="1284"/>
        <item x="1476"/>
        <item x="899"/>
        <item x="213"/>
        <item x="135"/>
        <item x="464"/>
        <item x="1718"/>
        <item x="258"/>
        <item x="330"/>
        <item x="967"/>
        <item x="398"/>
        <item x="1095"/>
        <item x="1156"/>
        <item x="647"/>
        <item x="1050"/>
        <item x="1590"/>
        <item x="534"/>
        <item x="1654"/>
        <item x="1337"/>
        <item x="1962"/>
        <item x="2035"/>
        <item x="1775"/>
        <item x="861"/>
        <item x="715"/>
        <item x="214"/>
        <item x="1529"/>
        <item x="787"/>
        <item x="582"/>
        <item x="136"/>
        <item x="289"/>
        <item x="66"/>
        <item x="1407"/>
        <item x="1477"/>
        <item x="465"/>
        <item x="1157"/>
        <item x="968"/>
        <item x="1219"/>
        <item x="215"/>
        <item x="648"/>
        <item x="399"/>
        <item x="137"/>
        <item x="1530"/>
        <item x="1285"/>
        <item x="1655"/>
        <item x="1005"/>
        <item x="788"/>
        <item x="862"/>
        <item x="1591"/>
        <item x="1408"/>
        <item x="1338"/>
        <item x="1220"/>
        <item x="2036"/>
        <item x="716"/>
        <item x="1719"/>
        <item x="900"/>
        <item x="67"/>
        <item x="1478"/>
        <item x="1592"/>
        <item x="466"/>
        <item x="400"/>
        <item x="969"/>
        <item x="259"/>
        <item x="717"/>
        <item x="535"/>
        <item x="2037"/>
        <item x="331"/>
        <item x="1339"/>
        <item x="789"/>
        <item x="1720"/>
        <item x="863"/>
        <item x="1409"/>
        <item x="649"/>
        <item x="1221"/>
        <item x="1531"/>
        <item x="1656"/>
        <item x="1158"/>
        <item x="290"/>
        <item x="68"/>
        <item x="1479"/>
        <item x="467"/>
        <item x="216"/>
        <item x="138"/>
        <item x="1593"/>
        <item x="401"/>
        <item x="970"/>
        <item x="650"/>
        <item x="1532"/>
        <item x="2038"/>
        <item x="1721"/>
        <item x="1340"/>
        <item x="1286"/>
        <item x="864"/>
        <item x="1287"/>
        <item x="217"/>
        <item x="790"/>
        <item x="1410"/>
        <item x="583"/>
        <item x="584"/>
        <item x="1159"/>
        <item x="1006"/>
        <item x="1657"/>
        <item x="139"/>
        <item x="1776"/>
        <item x="1096"/>
        <item x="69"/>
        <item x="718"/>
        <item x="1051"/>
        <item x="1222"/>
        <item x="1480"/>
        <item x="468"/>
        <item x="971"/>
        <item x="402"/>
        <item x="218"/>
        <item x="260"/>
        <item x="1533"/>
        <item x="1594"/>
        <item x="791"/>
        <item x="1341"/>
        <item x="1160"/>
        <item x="332"/>
        <item x="651"/>
        <item x="1722"/>
        <item x="1288"/>
        <item x="865"/>
        <item x="291"/>
        <item x="1223"/>
        <item x="1411"/>
        <item x="1658"/>
        <item x="1481"/>
        <item x="719"/>
        <item x="219"/>
        <item x="1816"/>
        <item x="1534"/>
        <item x="536"/>
        <item x="537"/>
        <item x="1659"/>
        <item x="1161"/>
        <item x="1412"/>
        <item x="585"/>
        <item x="2039"/>
        <item t="default"/>
      </items>
    </pivotField>
    <pivotField showAll="0"/>
    <pivotField showAll="0"/>
    <pivotField showAll="0">
      <items count="2048">
        <item x="1099"/>
        <item x="1100"/>
        <item x="1148"/>
        <item x="1149"/>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50"/>
        <item x="1151"/>
        <item x="1152"/>
        <item x="1153"/>
        <item x="1154"/>
        <item x="1155"/>
        <item x="1156"/>
        <item x="1157"/>
        <item x="1158"/>
        <item x="1159"/>
        <item x="1160"/>
        <item x="1161"/>
        <item x="1162"/>
        <item x="1163"/>
        <item x="1164"/>
        <item x="1165"/>
        <item x="1166"/>
        <item x="220"/>
        <item x="223"/>
        <item x="225"/>
        <item x="228"/>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21"/>
        <item x="224"/>
        <item x="226"/>
        <item x="229"/>
        <item x="222"/>
        <item x="227"/>
        <item x="230"/>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184"/>
        <item x="1200"/>
        <item x="1201"/>
        <item x="1167"/>
        <item x="1168"/>
        <item x="1169"/>
        <item x="1170"/>
        <item x="1171"/>
        <item x="1172"/>
        <item x="1173"/>
        <item x="1174"/>
        <item x="1175"/>
        <item x="1176"/>
        <item x="1177"/>
        <item x="1178"/>
        <item x="1179"/>
        <item x="1180"/>
        <item x="1181"/>
        <item x="1182"/>
        <item x="1183"/>
        <item x="1185"/>
        <item x="1186"/>
        <item x="1187"/>
        <item x="1188"/>
        <item x="1189"/>
        <item x="1190"/>
        <item x="1191"/>
        <item x="1192"/>
        <item x="1193"/>
        <item x="1194"/>
        <item x="1195"/>
        <item x="1196"/>
        <item x="1197"/>
        <item x="1198"/>
        <item x="1199"/>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868"/>
        <item x="869"/>
        <item x="872"/>
        <item x="873"/>
        <item x="874"/>
        <item x="877"/>
        <item x="878"/>
        <item x="879"/>
        <item x="880"/>
        <item x="881"/>
        <item x="882"/>
        <item x="883"/>
        <item x="884"/>
        <item x="885"/>
        <item x="886"/>
        <item x="887"/>
        <item x="888"/>
        <item x="889"/>
        <item x="890"/>
        <item x="891"/>
        <item x="892"/>
        <item x="893"/>
        <item x="894"/>
        <item x="895"/>
        <item x="896"/>
        <item x="897"/>
        <item x="898"/>
        <item x="899"/>
        <item x="900"/>
        <item x="901"/>
        <item x="902"/>
        <item x="871"/>
        <item x="875"/>
        <item x="870"/>
        <item x="876"/>
        <item x="1996"/>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488"/>
        <item x="489"/>
        <item x="498"/>
        <item x="499"/>
        <item x="500"/>
        <item x="507"/>
        <item x="508"/>
        <item x="513"/>
        <item x="524"/>
        <item x="535"/>
        <item x="536"/>
        <item x="472"/>
        <item x="476"/>
        <item x="480"/>
        <item x="484"/>
        <item x="490"/>
        <item x="493"/>
        <item x="494"/>
        <item x="496"/>
        <item x="501"/>
        <item x="503"/>
        <item x="505"/>
        <item x="509"/>
        <item x="511"/>
        <item x="514"/>
        <item x="516"/>
        <item x="518"/>
        <item x="520"/>
        <item x="522"/>
        <item x="525"/>
        <item x="527"/>
        <item x="529"/>
        <item x="531"/>
        <item x="533"/>
        <item x="537"/>
        <item x="473"/>
        <item x="477"/>
        <item x="481"/>
        <item x="485"/>
        <item x="491"/>
        <item x="492"/>
        <item x="495"/>
        <item x="497"/>
        <item x="502"/>
        <item x="504"/>
        <item x="506"/>
        <item x="510"/>
        <item x="512"/>
        <item x="515"/>
        <item x="517"/>
        <item x="519"/>
        <item x="521"/>
        <item x="523"/>
        <item x="526"/>
        <item x="528"/>
        <item x="530"/>
        <item x="532"/>
        <item x="534"/>
        <item x="538"/>
        <item x="471"/>
        <item x="475"/>
        <item x="479"/>
        <item x="483"/>
        <item x="487"/>
        <item x="470"/>
        <item x="474"/>
        <item x="478"/>
        <item x="482"/>
        <item x="486"/>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587"/>
        <item x="593"/>
        <item x="594"/>
        <item x="595"/>
        <item x="596"/>
        <item x="597"/>
        <item x="598"/>
        <item x="599"/>
        <item x="600"/>
        <item x="601"/>
        <item x="602"/>
        <item x="603"/>
        <item x="604"/>
        <item x="605"/>
        <item x="606"/>
        <item x="628"/>
        <item x="647"/>
        <item x="648"/>
        <item x="649"/>
        <item x="650"/>
        <item x="651"/>
        <item x="652"/>
        <item x="588"/>
        <item x="589"/>
        <item x="590"/>
        <item x="591"/>
        <item x="592"/>
        <item x="607"/>
        <item x="608"/>
        <item x="609"/>
        <item x="610"/>
        <item x="611"/>
        <item x="612"/>
        <item x="613"/>
        <item x="614"/>
        <item x="615"/>
        <item x="616"/>
        <item x="617"/>
        <item x="618"/>
        <item x="619"/>
        <item x="620"/>
        <item x="621"/>
        <item x="622"/>
        <item x="623"/>
        <item x="624"/>
        <item x="625"/>
        <item x="626"/>
        <item x="627"/>
        <item x="629"/>
        <item x="630"/>
        <item x="631"/>
        <item x="632"/>
        <item x="633"/>
        <item x="634"/>
        <item x="635"/>
        <item x="636"/>
        <item x="637"/>
        <item x="638"/>
        <item x="639"/>
        <item x="640"/>
        <item x="641"/>
        <item x="642"/>
        <item x="643"/>
        <item x="644"/>
        <item x="645"/>
        <item x="646"/>
        <item x="653"/>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546"/>
        <item x="549"/>
        <item x="551"/>
        <item x="558"/>
        <item x="559"/>
        <item x="560"/>
        <item x="564"/>
        <item x="565"/>
        <item x="568"/>
        <item x="574"/>
        <item x="575"/>
        <item x="582"/>
        <item x="583"/>
        <item x="586"/>
        <item x="541"/>
        <item x="543"/>
        <item x="552"/>
        <item x="554"/>
        <item x="556"/>
        <item x="557"/>
        <item x="561"/>
        <item x="562"/>
        <item x="563"/>
        <item x="566"/>
        <item x="567"/>
        <item x="569"/>
        <item x="571"/>
        <item x="572"/>
        <item x="573"/>
        <item x="576"/>
        <item x="578"/>
        <item x="580"/>
        <item x="581"/>
        <item x="584"/>
        <item x="553"/>
        <item x="555"/>
        <item x="570"/>
        <item x="577"/>
        <item x="579"/>
        <item x="585"/>
        <item x="540"/>
        <item x="542"/>
        <item x="545"/>
        <item x="548"/>
        <item x="539"/>
        <item x="544"/>
        <item x="547"/>
        <item x="550"/>
        <item x="1648"/>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9"/>
        <item x="1650"/>
        <item x="1651"/>
        <item x="1652"/>
        <item x="1653"/>
        <item x="1654"/>
        <item x="1655"/>
        <item x="1656"/>
        <item x="1657"/>
        <item x="1658"/>
        <item x="1659"/>
        <item x="1660"/>
        <item x="1661"/>
        <item x="1662"/>
        <item x="1663"/>
        <item x="1664"/>
        <item x="1665"/>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1245"/>
        <item x="1246"/>
        <item x="1247"/>
        <item x="1270"/>
        <item x="1281"/>
        <item x="1284"/>
        <item x="1286"/>
        <item x="1229"/>
        <item x="1230"/>
        <item x="1231"/>
        <item x="1232"/>
        <item x="1233"/>
        <item x="1234"/>
        <item x="1235"/>
        <item x="1236"/>
        <item x="1237"/>
        <item x="1238"/>
        <item x="1239"/>
        <item x="1240"/>
        <item x="1241"/>
        <item x="1242"/>
        <item x="1243"/>
        <item x="1244"/>
        <item x="1248"/>
        <item x="1249"/>
        <item x="1250"/>
        <item x="1251"/>
        <item x="1252"/>
        <item x="1253"/>
        <item x="1254"/>
        <item x="1255"/>
        <item x="1256"/>
        <item x="1257"/>
        <item x="1258"/>
        <item x="1259"/>
        <item x="1260"/>
        <item x="1261"/>
        <item x="1262"/>
        <item x="1263"/>
        <item x="1264"/>
        <item x="1265"/>
        <item x="1266"/>
        <item x="1267"/>
        <item x="1268"/>
        <item x="1269"/>
        <item x="1271"/>
        <item x="1272"/>
        <item x="1273"/>
        <item x="1274"/>
        <item x="1275"/>
        <item x="1276"/>
        <item x="1277"/>
        <item x="1278"/>
        <item x="1279"/>
        <item x="1280"/>
        <item x="1282"/>
        <item x="1283"/>
        <item x="1285"/>
        <item x="1287"/>
        <item x="1288"/>
        <item x="1289"/>
        <item x="1290"/>
        <item x="1291"/>
        <item x="1292"/>
        <item x="1293"/>
        <item x="1009"/>
        <item x="1011"/>
        <item x="1010"/>
        <item x="1014"/>
        <item x="1012"/>
        <item x="1013"/>
        <item x="1016"/>
        <item x="1019"/>
        <item x="1022"/>
        <item x="1024"/>
        <item x="1025"/>
        <item x="1026"/>
        <item x="1028"/>
        <item x="1029"/>
        <item x="1030"/>
        <item x="1031"/>
        <item x="1033"/>
        <item x="1034"/>
        <item x="1035"/>
        <item x="1036"/>
        <item x="1037"/>
        <item x="1038"/>
        <item x="1039"/>
        <item x="1040"/>
        <item x="1041"/>
        <item x="1043"/>
        <item x="1044"/>
        <item x="1045"/>
        <item x="1046"/>
        <item x="1047"/>
        <item x="1048"/>
        <item x="1049"/>
        <item x="1050"/>
        <item x="1051"/>
        <item x="1052"/>
        <item x="1027"/>
        <item x="1032"/>
        <item x="1042"/>
        <item x="1053"/>
        <item x="1015"/>
        <item x="1018"/>
        <item x="1021"/>
        <item x="1017"/>
        <item x="1020"/>
        <item x="1023"/>
        <item x="1054"/>
        <item x="1056"/>
        <item x="1055"/>
        <item x="1057"/>
        <item x="1058"/>
        <item x="1059"/>
        <item x="1061"/>
        <item x="1064"/>
        <item x="1067"/>
        <item x="1069"/>
        <item x="1070"/>
        <item x="1071"/>
        <item x="1072"/>
        <item x="1073"/>
        <item x="1074"/>
        <item x="1075"/>
        <item x="1076"/>
        <item x="1077"/>
        <item x="1078"/>
        <item x="1079"/>
        <item x="1080"/>
        <item x="1081"/>
        <item x="1082"/>
        <item x="1083"/>
        <item x="1084"/>
        <item x="1085"/>
        <item x="1086"/>
        <item x="1088"/>
        <item x="1089"/>
        <item x="1090"/>
        <item x="1091"/>
        <item x="1092"/>
        <item x="1093"/>
        <item x="1094"/>
        <item x="1095"/>
        <item x="1096"/>
        <item x="1097"/>
        <item x="1087"/>
        <item x="1098"/>
        <item x="1060"/>
        <item x="1063"/>
        <item x="1066"/>
        <item x="1062"/>
        <item x="1065"/>
        <item x="1068"/>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292"/>
        <item x="295"/>
        <item x="298"/>
        <item x="301"/>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293"/>
        <item x="296"/>
        <item x="299"/>
        <item x="302"/>
        <item x="294"/>
        <item x="297"/>
        <item x="300"/>
        <item x="303"/>
        <item x="1491"/>
        <item x="1492"/>
        <item x="1493"/>
        <item x="1496"/>
        <item x="1497"/>
        <item x="1513"/>
        <item x="1514"/>
        <item x="1516"/>
        <item x="1517"/>
        <item x="1518"/>
        <item x="1519"/>
        <item x="1487"/>
        <item x="1488"/>
        <item x="1489"/>
        <item x="1490"/>
        <item x="1494"/>
        <item x="1495"/>
        <item x="1498"/>
        <item x="1499"/>
        <item x="1500"/>
        <item x="1501"/>
        <item x="1502"/>
        <item x="1503"/>
        <item x="1504"/>
        <item x="1505"/>
        <item x="1506"/>
        <item x="1507"/>
        <item x="1508"/>
        <item x="1509"/>
        <item x="1510"/>
        <item x="1511"/>
        <item x="1512"/>
        <item x="1515"/>
        <item x="1520"/>
        <item x="1521"/>
        <item x="1522"/>
        <item x="1523"/>
        <item x="1524"/>
        <item x="1525"/>
        <item x="1526"/>
        <item x="1527"/>
        <item x="1528"/>
        <item x="1529"/>
        <item x="1530"/>
        <item x="1531"/>
        <item x="1532"/>
        <item x="1533"/>
        <item x="1534"/>
        <item x="1535"/>
        <item x="1536"/>
        <item x="1537"/>
        <item x="1538"/>
        <item x="1539"/>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891"/>
        <item x="1904"/>
        <item x="1907"/>
        <item x="1908"/>
        <item x="1909"/>
        <item x="1910"/>
        <item x="1917"/>
        <item x="1921"/>
        <item x="1923"/>
        <item x="1924"/>
        <item x="1925"/>
        <item x="1933"/>
        <item x="1947"/>
        <item x="1952"/>
        <item x="1955"/>
        <item x="1956"/>
        <item x="1957"/>
        <item x="1960"/>
        <item x="1965"/>
        <item x="1968"/>
        <item x="1969"/>
        <item x="1892"/>
        <item x="1897"/>
        <item x="1900"/>
        <item x="1913"/>
        <item x="1926"/>
        <item x="1930"/>
        <item x="1937"/>
        <item x="1939"/>
        <item x="1944"/>
        <item x="1948"/>
        <item x="1962"/>
        <item x="1893"/>
        <item x="1898"/>
        <item x="1901"/>
        <item x="1914"/>
        <item x="1927"/>
        <item x="1938"/>
        <item x="1940"/>
        <item x="1945"/>
        <item x="1949"/>
        <item x="1963"/>
        <item x="1958"/>
        <item x="1961"/>
        <item x="1967"/>
        <item x="1895"/>
        <item x="1896"/>
        <item x="1903"/>
        <item x="1906"/>
        <item x="1912"/>
        <item x="1916"/>
        <item x="1919"/>
        <item x="1922"/>
        <item x="1929"/>
        <item x="1932"/>
        <item x="1935"/>
        <item x="1941"/>
        <item x="1943"/>
        <item x="1951"/>
        <item x="1954"/>
        <item x="1959"/>
        <item x="1894"/>
        <item x="1899"/>
        <item x="1902"/>
        <item x="1905"/>
        <item x="1911"/>
        <item x="1915"/>
        <item x="1918"/>
        <item x="1920"/>
        <item x="1928"/>
        <item x="1931"/>
        <item x="1936"/>
        <item x="1942"/>
        <item x="1946"/>
        <item x="1950"/>
        <item x="1953"/>
        <item x="1964"/>
        <item x="1966"/>
        <item x="1934"/>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204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items count="15">
        <item sd="0" x="0"/>
        <item sd="0" x="1"/>
        <item sd="0" x="2"/>
        <item sd="0" x="3"/>
        <item sd="0" x="4"/>
        <item sd="0" x="5"/>
        <item sd="0" x="6"/>
        <item sd="0" x="7"/>
        <item sd="0" x="8"/>
        <item sd="0" x="9"/>
        <item sd="0" x="10"/>
        <item sd="0" x="11"/>
        <item sd="0" x="12"/>
        <item sd="0" x="13"/>
        <item t="default"/>
      </items>
    </pivotField>
    <pivotField axis="axisRow">
      <items count="7">
        <item h="1" sd="0" x="0"/>
        <item sd="0" x="1"/>
        <item sd="0" x="2"/>
        <item sd="0" x="3"/>
        <item sd="0" x="4"/>
        <item h="1" sd="0" x="5"/>
        <item t="default"/>
      </items>
    </pivotField>
    <pivotField>
      <items count="13">
        <item h="1" sd="0" x="0"/>
        <item sd="0" x="1"/>
        <item sd="0" x="2"/>
        <item sd="0" x="3"/>
        <item sd="0" x="4"/>
        <item sd="0" x="5"/>
        <item sd="0" x="6"/>
        <item sd="0" x="7"/>
        <item sd="0" x="8"/>
        <item sd="0" x="9"/>
        <item sd="0" x="10"/>
        <item sd="0" x="11"/>
        <item t="default"/>
      </items>
    </pivotField>
  </pivotFields>
  <rowFields count="4">
    <field x="4"/>
    <field x="27"/>
    <field x="26"/>
    <field x="6"/>
  </rowFields>
  <rowItems count="171">
    <i>
      <x/>
    </i>
    <i r="1">
      <x v="1"/>
    </i>
    <i r="1">
      <x v="2"/>
    </i>
    <i r="1">
      <x v="3"/>
    </i>
    <i r="1">
      <x v="4"/>
    </i>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i>
      <x v="7"/>
    </i>
    <i r="1">
      <x v="1"/>
    </i>
    <i r="1">
      <x v="2"/>
    </i>
    <i r="1">
      <x v="3"/>
    </i>
    <i r="1">
      <x v="4"/>
    </i>
    <i>
      <x v="8"/>
    </i>
    <i r="1">
      <x v="1"/>
    </i>
    <i r="1">
      <x v="2"/>
    </i>
    <i r="1">
      <x v="3"/>
    </i>
    <i r="1">
      <x v="4"/>
    </i>
    <i>
      <x v="9"/>
    </i>
    <i r="1">
      <x v="1"/>
    </i>
    <i r="1">
      <x v="2"/>
    </i>
    <i r="1">
      <x v="3"/>
    </i>
    <i r="1">
      <x v="4"/>
    </i>
    <i>
      <x v="10"/>
    </i>
    <i r="1">
      <x v="1"/>
    </i>
    <i r="1">
      <x v="2"/>
    </i>
    <i r="1">
      <x v="3"/>
    </i>
    <i r="1">
      <x v="4"/>
    </i>
    <i>
      <x v="11"/>
    </i>
    <i r="1">
      <x v="1"/>
    </i>
    <i r="1">
      <x v="2"/>
    </i>
    <i r="1">
      <x v="3"/>
    </i>
    <i r="1">
      <x v="4"/>
    </i>
    <i>
      <x v="12"/>
    </i>
    <i r="1">
      <x v="1"/>
    </i>
    <i r="1">
      <x v="2"/>
    </i>
    <i r="1">
      <x v="3"/>
    </i>
    <i r="1">
      <x v="4"/>
    </i>
    <i>
      <x v="13"/>
    </i>
    <i r="1">
      <x v="1"/>
    </i>
    <i r="1">
      <x v="2"/>
    </i>
    <i r="1">
      <x v="3"/>
    </i>
    <i r="1">
      <x v="4"/>
    </i>
    <i>
      <x v="14"/>
    </i>
    <i r="1">
      <x v="1"/>
    </i>
    <i r="1">
      <x v="2"/>
    </i>
    <i r="1">
      <x v="3"/>
    </i>
    <i r="1">
      <x v="4"/>
    </i>
    <i>
      <x v="15"/>
    </i>
    <i r="1">
      <x v="1"/>
    </i>
    <i r="1">
      <x v="2"/>
    </i>
    <i r="1">
      <x v="3"/>
    </i>
    <i r="1">
      <x v="4"/>
    </i>
    <i>
      <x v="16"/>
    </i>
    <i r="1">
      <x v="1"/>
    </i>
    <i r="1">
      <x v="2"/>
    </i>
    <i r="1">
      <x v="3"/>
    </i>
    <i r="1">
      <x v="4"/>
    </i>
    <i>
      <x v="17"/>
    </i>
    <i r="1">
      <x v="1"/>
    </i>
    <i r="1">
      <x v="2"/>
    </i>
    <i r="1">
      <x v="3"/>
    </i>
    <i r="1">
      <x v="4"/>
    </i>
    <i>
      <x v="18"/>
    </i>
    <i r="1">
      <x v="1"/>
    </i>
    <i r="1">
      <x v="2"/>
    </i>
    <i r="1">
      <x v="3"/>
    </i>
    <i r="1">
      <x v="4"/>
    </i>
    <i>
      <x v="19"/>
    </i>
    <i r="1">
      <x v="1"/>
    </i>
    <i r="1">
      <x v="2"/>
    </i>
    <i r="1">
      <x v="3"/>
    </i>
    <i r="1">
      <x v="4"/>
    </i>
    <i>
      <x v="20"/>
    </i>
    <i r="1">
      <x v="1"/>
    </i>
    <i r="1">
      <x v="2"/>
    </i>
    <i r="1">
      <x v="3"/>
    </i>
    <i r="1">
      <x v="4"/>
    </i>
    <i>
      <x v="21"/>
    </i>
    <i r="1">
      <x v="1"/>
    </i>
    <i r="1">
      <x v="2"/>
    </i>
    <i r="1">
      <x v="3"/>
    </i>
    <i r="1">
      <x v="4"/>
    </i>
    <i>
      <x v="22"/>
    </i>
    <i r="1">
      <x v="1"/>
    </i>
    <i r="1">
      <x v="2"/>
    </i>
    <i r="1">
      <x v="3"/>
    </i>
    <i r="1">
      <x v="4"/>
    </i>
    <i>
      <x v="23"/>
    </i>
    <i r="1">
      <x v="1"/>
    </i>
    <i r="1">
      <x v="2"/>
    </i>
    <i r="1">
      <x v="3"/>
    </i>
    <i r="1">
      <x v="4"/>
    </i>
    <i>
      <x v="24"/>
    </i>
    <i r="1">
      <x v="1"/>
    </i>
    <i r="1">
      <x v="2"/>
    </i>
    <i r="1">
      <x v="3"/>
    </i>
    <i r="1">
      <x v="4"/>
    </i>
    <i>
      <x v="25"/>
    </i>
    <i r="1">
      <x v="1"/>
    </i>
    <i r="1">
      <x v="2"/>
    </i>
    <i r="1">
      <x v="3"/>
    </i>
    <i r="1">
      <x v="4"/>
    </i>
    <i>
      <x v="26"/>
    </i>
    <i r="1">
      <x v="1"/>
    </i>
    <i r="1">
      <x v="2"/>
    </i>
    <i r="1">
      <x v="3"/>
    </i>
    <i r="1">
      <x v="4"/>
    </i>
    <i>
      <x v="27"/>
    </i>
    <i r="1">
      <x v="1"/>
    </i>
    <i r="1">
      <x v="2"/>
    </i>
    <i r="1">
      <x v="3"/>
    </i>
    <i r="1">
      <x v="4"/>
    </i>
    <i>
      <x v="28"/>
    </i>
    <i r="1">
      <x v="1"/>
    </i>
    <i r="1">
      <x v="2"/>
    </i>
    <i r="1">
      <x v="3"/>
    </i>
    <i r="1">
      <x v="4"/>
    </i>
    <i>
      <x v="29"/>
    </i>
    <i r="1">
      <x v="1"/>
    </i>
    <i r="1">
      <x v="2"/>
    </i>
    <i r="1">
      <x v="3"/>
    </i>
    <i r="1">
      <x v="4"/>
    </i>
    <i>
      <x v="30"/>
    </i>
    <i r="1">
      <x v="1"/>
    </i>
    <i r="1">
      <x v="2"/>
    </i>
    <i r="1">
      <x v="3"/>
    </i>
    <i r="1">
      <x v="4"/>
    </i>
    <i>
      <x v="31"/>
    </i>
    <i r="1">
      <x v="1"/>
    </i>
    <i r="1">
      <x v="2"/>
    </i>
    <i r="1">
      <x v="3"/>
    </i>
    <i r="1">
      <x v="4"/>
    </i>
    <i>
      <x v="32"/>
    </i>
    <i r="1">
      <x v="1"/>
    </i>
    <i r="1">
      <x v="2"/>
    </i>
    <i r="1">
      <x v="3"/>
    </i>
    <i r="1">
      <x v="4"/>
    </i>
    <i>
      <x v="33"/>
    </i>
    <i r="1">
      <x v="1"/>
    </i>
    <i r="1">
      <x v="2"/>
    </i>
    <i r="1">
      <x v="3"/>
    </i>
    <i r="1">
      <x v="4"/>
    </i>
    <i t="grand">
      <x/>
    </i>
  </rowItems>
  <colItems count="1">
    <i/>
  </colItems>
  <dataFields count="1">
    <dataField name="Average of totalCellCount [number]" fld="18" subtotal="average" baseField="28"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C0483-C27B-482C-8BA1-A2D30A2D9646}">
  <dimension ref="A1:H35"/>
  <sheetViews>
    <sheetView workbookViewId="0">
      <selection activeCell="C33" sqref="C33"/>
    </sheetView>
  </sheetViews>
  <sheetFormatPr defaultRowHeight="14.25" x14ac:dyDescent="0.45"/>
  <cols>
    <col min="1" max="1" width="5.86328125" bestFit="1" customWidth="1"/>
    <col min="2" max="2" width="19.9296875" bestFit="1" customWidth="1"/>
    <col min="3" max="3" width="29.73046875" bestFit="1" customWidth="1"/>
    <col min="4" max="4" width="17.19921875" bestFit="1" customWidth="1"/>
    <col min="5" max="5" width="23.06640625" bestFit="1" customWidth="1"/>
    <col min="6" max="6" width="31.46484375" bestFit="1" customWidth="1"/>
    <col min="7" max="7" width="26.53125" bestFit="1" customWidth="1"/>
    <col min="8" max="8" width="18.46484375" bestFit="1" customWidth="1"/>
  </cols>
  <sheetData>
    <row r="1" spans="1:8" x14ac:dyDescent="0.45">
      <c r="A1" s="6" t="s">
        <v>34</v>
      </c>
      <c r="B1" s="6" t="s">
        <v>49</v>
      </c>
      <c r="C1" s="7" t="s">
        <v>48</v>
      </c>
      <c r="D1" s="6" t="s">
        <v>50</v>
      </c>
      <c r="E1" s="7" t="s">
        <v>51</v>
      </c>
      <c r="F1" s="7" t="s">
        <v>52</v>
      </c>
      <c r="G1" s="7" t="s">
        <v>53</v>
      </c>
      <c r="H1" s="7" t="s">
        <v>54</v>
      </c>
    </row>
    <row r="2" spans="1:8" x14ac:dyDescent="0.45">
      <c r="A2" s="1" t="s">
        <v>19</v>
      </c>
      <c r="B2" s="2">
        <v>7913.5692307692307</v>
      </c>
      <c r="C2">
        <v>18.958904109589042</v>
      </c>
      <c r="D2">
        <f>B2/C2</f>
        <v>417.40646954201867</v>
      </c>
      <c r="E2" s="2">
        <v>6.8579591836734659</v>
      </c>
      <c r="F2" s="2">
        <v>66.704081632653057</v>
      </c>
      <c r="G2" s="2">
        <v>518.97029702970292</v>
      </c>
      <c r="H2" s="2">
        <v>11.164356435643564</v>
      </c>
    </row>
    <row r="3" spans="1:8" x14ac:dyDescent="0.45">
      <c r="A3" s="1" t="s">
        <v>3</v>
      </c>
      <c r="B3" s="2">
        <v>2503.4</v>
      </c>
      <c r="C3">
        <v>18.680851063829788</v>
      </c>
      <c r="D3">
        <f t="shared" ref="D3:D35" si="0">B3/C3</f>
        <v>134.00888382687927</v>
      </c>
      <c r="E3" s="2">
        <v>7.4469999999999992</v>
      </c>
      <c r="F3" s="2">
        <v>85.285714285714292</v>
      </c>
      <c r="G3" s="2">
        <v>40.06614285714285</v>
      </c>
      <c r="H3" s="2">
        <v>23.484285714285711</v>
      </c>
    </row>
    <row r="4" spans="1:8" x14ac:dyDescent="0.45">
      <c r="A4" s="1" t="s">
        <v>29</v>
      </c>
      <c r="B4" s="2">
        <v>632.2037037037037</v>
      </c>
      <c r="C4">
        <v>19.09375</v>
      </c>
      <c r="D4">
        <f t="shared" si="0"/>
        <v>33.110504940292174</v>
      </c>
      <c r="E4" s="2">
        <v>9.7678260869565197</v>
      </c>
      <c r="F4" s="2">
        <v>85.507246376811594</v>
      </c>
      <c r="G4" s="2">
        <v>173.08985507246379</v>
      </c>
      <c r="H4" s="2">
        <v>10.113043478260868</v>
      </c>
    </row>
    <row r="5" spans="1:8" x14ac:dyDescent="0.45">
      <c r="A5" s="1" t="s">
        <v>22</v>
      </c>
      <c r="B5" s="2">
        <v>807.44230769230774</v>
      </c>
      <c r="C5">
        <v>18.83050847457627</v>
      </c>
      <c r="D5">
        <f t="shared" si="0"/>
        <v>42.879474485910137</v>
      </c>
      <c r="E5" s="2">
        <v>10.971499999999997</v>
      </c>
      <c r="F5" s="2">
        <v>83.033898305084747</v>
      </c>
      <c r="G5" s="2">
        <v>107.01338709677421</v>
      </c>
      <c r="H5" s="2">
        <v>4.1141935483870959</v>
      </c>
    </row>
    <row r="6" spans="1:8" x14ac:dyDescent="0.45">
      <c r="A6" s="1" t="s">
        <v>20</v>
      </c>
      <c r="B6" s="2">
        <v>4029.2419354838707</v>
      </c>
      <c r="C6">
        <v>18.958904109589042</v>
      </c>
      <c r="D6">
        <f t="shared" si="0"/>
        <v>212.52504428491514</v>
      </c>
      <c r="E6" s="2">
        <v>9.8079220779220755</v>
      </c>
      <c r="F6" s="2">
        <v>102.59740259740259</v>
      </c>
      <c r="G6" s="2">
        <v>540.32207792207794</v>
      </c>
      <c r="H6" s="2">
        <v>17.13636363636363</v>
      </c>
    </row>
    <row r="7" spans="1:8" x14ac:dyDescent="0.45">
      <c r="A7" s="1" t="s">
        <v>14</v>
      </c>
      <c r="B7" s="2">
        <v>4954.3142857142857</v>
      </c>
      <c r="C7">
        <v>18.875</v>
      </c>
      <c r="D7">
        <f t="shared" si="0"/>
        <v>262.48022705771052</v>
      </c>
      <c r="E7" s="2">
        <v>8.7351063829787243</v>
      </c>
      <c r="F7" s="2">
        <v>94.936170212765958</v>
      </c>
      <c r="G7" s="2">
        <v>187.20851063829787</v>
      </c>
      <c r="H7" s="2">
        <v>20.572916666666664</v>
      </c>
    </row>
    <row r="8" spans="1:8" x14ac:dyDescent="0.45">
      <c r="A8" s="1" t="s">
        <v>33</v>
      </c>
      <c r="B8" s="2">
        <v>1245.328947368421</v>
      </c>
      <c r="C8">
        <v>18.811764705882354</v>
      </c>
      <c r="D8">
        <f t="shared" si="0"/>
        <v>66.199475000822886</v>
      </c>
      <c r="E8" s="2">
        <v>13.46857142857143</v>
      </c>
      <c r="F8" s="2">
        <v>97.548387096774192</v>
      </c>
      <c r="G8" s="2">
        <v>76.30217391304349</v>
      </c>
      <c r="H8" s="2">
        <v>2.1557608695652171</v>
      </c>
    </row>
    <row r="9" spans="1:8" x14ac:dyDescent="0.45">
      <c r="A9" s="1" t="s">
        <v>23</v>
      </c>
      <c r="B9" s="2">
        <v>1686.5571428571429</v>
      </c>
      <c r="C9">
        <v>18.753246753246753</v>
      </c>
      <c r="D9">
        <f t="shared" si="0"/>
        <v>89.934141274238229</v>
      </c>
      <c r="E9" s="2">
        <v>9.114020618556701</v>
      </c>
      <c r="F9" s="2">
        <v>89.826530612244895</v>
      </c>
      <c r="G9" s="2">
        <v>29.751485148514853</v>
      </c>
      <c r="H9" s="2">
        <v>2.5862745098039226</v>
      </c>
    </row>
    <row r="10" spans="1:8" x14ac:dyDescent="0.45">
      <c r="A10" s="1" t="s">
        <v>8</v>
      </c>
      <c r="B10" s="2">
        <v>2920.9565217391305</v>
      </c>
      <c r="C10">
        <v>18.788732394366196</v>
      </c>
      <c r="D10">
        <f t="shared" si="0"/>
        <v>155.4632031810182</v>
      </c>
      <c r="E10" s="2">
        <v>7.6424468085106403</v>
      </c>
      <c r="F10" s="2">
        <v>70.872340425531917</v>
      </c>
      <c r="G10" s="2">
        <v>13.873404255319148</v>
      </c>
      <c r="H10" s="2">
        <v>11.10588235294118</v>
      </c>
    </row>
    <row r="11" spans="1:8" x14ac:dyDescent="0.45">
      <c r="A11" s="1" t="s">
        <v>6</v>
      </c>
      <c r="B11" s="2">
        <v>2590.8260869565215</v>
      </c>
      <c r="C11">
        <v>18.921052631578949</v>
      </c>
      <c r="D11">
        <f t="shared" si="0"/>
        <v>136.92822156376607</v>
      </c>
      <c r="E11" s="2">
        <v>7.8495121951219549</v>
      </c>
      <c r="F11" s="2">
        <v>92.121951219512198</v>
      </c>
      <c r="G11" s="2">
        <v>287.82516129032246</v>
      </c>
      <c r="H11" s="2">
        <v>22.727956989247311</v>
      </c>
    </row>
    <row r="12" spans="1:8" x14ac:dyDescent="0.45">
      <c r="A12" s="1" t="s">
        <v>4</v>
      </c>
      <c r="B12" s="2">
        <v>5521.7096774193551</v>
      </c>
      <c r="C12">
        <v>18.757575757575758</v>
      </c>
      <c r="D12">
        <f t="shared" si="0"/>
        <v>294.37224451508678</v>
      </c>
      <c r="E12" s="2">
        <v>8.3410810810810823</v>
      </c>
      <c r="F12" s="2">
        <v>91.810810810810807</v>
      </c>
      <c r="G12" s="2">
        <v>129.23783783783784</v>
      </c>
      <c r="H12" s="2">
        <v>20.824324324324323</v>
      </c>
    </row>
    <row r="13" spans="1:8" x14ac:dyDescent="0.45">
      <c r="A13" s="1" t="s">
        <v>7</v>
      </c>
      <c r="B13" s="2">
        <v>4832.8507462686566</v>
      </c>
      <c r="C13">
        <v>18.84</v>
      </c>
      <c r="D13">
        <f t="shared" si="0"/>
        <v>256.52074024780558</v>
      </c>
      <c r="E13" s="2">
        <v>7.9494999999999987</v>
      </c>
      <c r="F13" s="2">
        <v>93.45</v>
      </c>
      <c r="G13" s="2">
        <v>212.00106382978723</v>
      </c>
      <c r="H13" s="2">
        <v>20.741489361702126</v>
      </c>
    </row>
    <row r="14" spans="1:8" x14ac:dyDescent="0.45">
      <c r="A14" s="1" t="s">
        <v>0</v>
      </c>
      <c r="B14" s="2">
        <v>1305.3714285714286</v>
      </c>
      <c r="C14">
        <v>18.794871794871796</v>
      </c>
      <c r="D14">
        <f t="shared" si="0"/>
        <v>69.453595790294287</v>
      </c>
      <c r="E14" s="2">
        <v>11.140229885057471</v>
      </c>
      <c r="F14" s="2">
        <v>95.454545454545453</v>
      </c>
      <c r="G14" s="2">
        <v>111.59356321839084</v>
      </c>
      <c r="H14" s="2">
        <v>8.9619318181818155</v>
      </c>
    </row>
    <row r="15" spans="1:8" x14ac:dyDescent="0.45">
      <c r="A15" s="1" t="s">
        <v>10</v>
      </c>
      <c r="B15" s="2">
        <v>3020.5806451612902</v>
      </c>
      <c r="C15">
        <v>18.591549295774648</v>
      </c>
      <c r="D15">
        <f t="shared" si="0"/>
        <v>162.47062561094819</v>
      </c>
      <c r="E15" s="2">
        <v>6.0397849462365594</v>
      </c>
      <c r="F15" s="2">
        <v>57.021505376344088</v>
      </c>
      <c r="G15" s="2">
        <v>601.33333333333326</v>
      </c>
      <c r="H15" s="2">
        <v>12.736559139784948</v>
      </c>
    </row>
    <row r="16" spans="1:8" x14ac:dyDescent="0.45">
      <c r="A16" s="1" t="s">
        <v>12</v>
      </c>
      <c r="B16" s="2">
        <v>418.23943661971833</v>
      </c>
      <c r="C16">
        <v>18.875</v>
      </c>
      <c r="D16">
        <f t="shared" si="0"/>
        <v>22.158380748064548</v>
      </c>
      <c r="E16" s="2">
        <v>10.574456521739128</v>
      </c>
      <c r="F16" s="2">
        <v>99.717391304347828</v>
      </c>
      <c r="G16" s="2">
        <v>19.279787234042551</v>
      </c>
      <c r="H16" s="2">
        <v>12.328723404255317</v>
      </c>
    </row>
    <row r="17" spans="1:8" x14ac:dyDescent="0.45">
      <c r="A17" s="1" t="s">
        <v>1</v>
      </c>
      <c r="B17" s="2">
        <v>2476.7619047619046</v>
      </c>
      <c r="C17">
        <v>18.782051282051281</v>
      </c>
      <c r="D17">
        <f t="shared" si="0"/>
        <v>131.86855192588982</v>
      </c>
      <c r="E17" s="2">
        <v>10.489222222222221</v>
      </c>
      <c r="F17" s="2">
        <v>94.722222222222229</v>
      </c>
      <c r="G17" s="2">
        <v>587.44444444444446</v>
      </c>
      <c r="H17" s="2">
        <v>11.271111111111109</v>
      </c>
    </row>
    <row r="18" spans="1:8" x14ac:dyDescent="0.45">
      <c r="A18" s="1" t="s">
        <v>9</v>
      </c>
      <c r="B18" s="2">
        <v>4075.125</v>
      </c>
      <c r="C18">
        <v>18.8</v>
      </c>
      <c r="D18">
        <f t="shared" si="0"/>
        <v>216.76196808510636</v>
      </c>
      <c r="E18" s="2">
        <v>8.116739130434782</v>
      </c>
      <c r="F18" s="2">
        <v>76.413043478260875</v>
      </c>
      <c r="G18" s="2">
        <v>10.151923076923079</v>
      </c>
      <c r="H18" s="2">
        <v>12.430769230769233</v>
      </c>
    </row>
    <row r="19" spans="1:8" x14ac:dyDescent="0.45">
      <c r="A19" s="1" t="s">
        <v>27</v>
      </c>
      <c r="B19" s="2">
        <v>387</v>
      </c>
      <c r="C19">
        <v>18.958904109589042</v>
      </c>
      <c r="D19">
        <f t="shared" si="0"/>
        <v>20.412572254335259</v>
      </c>
      <c r="E19" s="2">
        <v>11.01584415584416</v>
      </c>
      <c r="F19" s="2">
        <v>94.597402597402592</v>
      </c>
      <c r="G19" s="2">
        <v>36.318961038961028</v>
      </c>
      <c r="H19" s="2">
        <v>8.5808974358974375</v>
      </c>
    </row>
    <row r="20" spans="1:8" x14ac:dyDescent="0.45">
      <c r="A20" s="1" t="s">
        <v>15</v>
      </c>
      <c r="B20" s="2">
        <v>7354.217391304348</v>
      </c>
      <c r="C20">
        <v>18.828947368421051</v>
      </c>
      <c r="D20">
        <f t="shared" si="0"/>
        <v>390.58037857381584</v>
      </c>
      <c r="E20" s="2">
        <v>9.119361702127657</v>
      </c>
      <c r="F20" s="2">
        <v>90.308510638297875</v>
      </c>
      <c r="G20" s="2">
        <v>13.972450980392157</v>
      </c>
      <c r="H20" s="2">
        <v>16.052427184466023</v>
      </c>
    </row>
    <row r="21" spans="1:8" x14ac:dyDescent="0.45">
      <c r="A21" s="1" t="s">
        <v>11</v>
      </c>
      <c r="B21" s="2">
        <v>3317.265625</v>
      </c>
      <c r="C21">
        <v>18.84</v>
      </c>
      <c r="D21">
        <f t="shared" si="0"/>
        <v>176.07567011677281</v>
      </c>
      <c r="E21" s="2">
        <v>7.3769135802469119</v>
      </c>
      <c r="F21" s="2">
        <v>67.887500000000003</v>
      </c>
      <c r="G21" s="2">
        <v>540.30617283950608</v>
      </c>
      <c r="H21" s="2">
        <v>12.744938271604937</v>
      </c>
    </row>
    <row r="22" spans="1:8" x14ac:dyDescent="0.45">
      <c r="A22" s="1" t="s">
        <v>28</v>
      </c>
      <c r="B22" s="2">
        <v>334.16129032258067</v>
      </c>
      <c r="C22">
        <v>18.536231884057973</v>
      </c>
      <c r="D22">
        <f t="shared" si="0"/>
        <v>18.027466014275266</v>
      </c>
      <c r="E22" s="2">
        <v>10.864057971014496</v>
      </c>
      <c r="F22" s="2">
        <v>90.681159420289859</v>
      </c>
      <c r="G22" s="2">
        <v>24.433239436619719</v>
      </c>
      <c r="H22" s="2">
        <v>6.944305555555558</v>
      </c>
    </row>
    <row r="23" spans="1:8" x14ac:dyDescent="0.45">
      <c r="A23" s="1" t="s">
        <v>31</v>
      </c>
      <c r="B23" s="2">
        <v>878.92647058823525</v>
      </c>
      <c r="C23">
        <v>19.083333333333332</v>
      </c>
      <c r="D23">
        <f t="shared" si="0"/>
        <v>46.057282301566914</v>
      </c>
      <c r="E23" s="2">
        <v>11.340106382978723</v>
      </c>
      <c r="F23" s="2">
        <v>90.521276595744681</v>
      </c>
      <c r="G23" s="2">
        <v>50.877659574468098</v>
      </c>
      <c r="H23" s="2">
        <v>6.4768421052631595</v>
      </c>
    </row>
    <row r="24" spans="1:8" x14ac:dyDescent="0.45">
      <c r="A24" s="1" t="s">
        <v>2</v>
      </c>
      <c r="B24" s="2">
        <v>19577.76923076923</v>
      </c>
      <c r="C24">
        <v>18.974683544303797</v>
      </c>
      <c r="D24">
        <f t="shared" si="0"/>
        <v>1031.7837019551496</v>
      </c>
      <c r="E24" s="2">
        <v>10.914666666666667</v>
      </c>
      <c r="F24" s="2">
        <v>95.342857142857142</v>
      </c>
      <c r="G24" s="2">
        <v>109.49285714285715</v>
      </c>
      <c r="H24" s="2">
        <v>10.18482142857143</v>
      </c>
    </row>
    <row r="25" spans="1:8" x14ac:dyDescent="0.45">
      <c r="A25" s="1" t="s">
        <v>21</v>
      </c>
      <c r="B25" s="2">
        <v>7226.546875</v>
      </c>
      <c r="C25">
        <v>18.777777777777779</v>
      </c>
      <c r="D25">
        <f t="shared" si="0"/>
        <v>384.8456915680473</v>
      </c>
      <c r="E25" s="2">
        <v>7.7587951807228919</v>
      </c>
      <c r="F25" s="2">
        <v>77.349397590361448</v>
      </c>
      <c r="G25" s="2">
        <v>775.43457831325304</v>
      </c>
      <c r="H25" s="2">
        <v>16.565060240963859</v>
      </c>
    </row>
    <row r="26" spans="1:8" x14ac:dyDescent="0.45">
      <c r="A26" s="1" t="s">
        <v>17</v>
      </c>
      <c r="B26" s="2">
        <v>225372.61363636365</v>
      </c>
      <c r="C26">
        <v>18.813953488372093</v>
      </c>
      <c r="D26">
        <f t="shared" si="0"/>
        <v>11979.014074615126</v>
      </c>
      <c r="E26" s="2">
        <v>8.6144000000000016</v>
      </c>
      <c r="F26" s="2">
        <v>82.012820512820511</v>
      </c>
      <c r="G26" s="2">
        <v>1103.9717948717948</v>
      </c>
      <c r="H26" s="2">
        <v>11.565384615384616</v>
      </c>
    </row>
    <row r="27" spans="1:8" x14ac:dyDescent="0.45">
      <c r="A27" s="1" t="s">
        <v>18</v>
      </c>
      <c r="B27" s="2">
        <v>179328.53658536586</v>
      </c>
      <c r="C27">
        <v>18.813953488372093</v>
      </c>
      <c r="D27">
        <f t="shared" si="0"/>
        <v>9531.6774699267389</v>
      </c>
      <c r="E27" s="2">
        <v>9.1405714285714303</v>
      </c>
      <c r="F27" s="2">
        <v>86.698630136986296</v>
      </c>
      <c r="G27" s="2">
        <v>3592.1184210526317</v>
      </c>
      <c r="H27" s="2">
        <v>11.268421052631581</v>
      </c>
    </row>
    <row r="28" spans="1:8" x14ac:dyDescent="0.45">
      <c r="A28" s="1" t="s">
        <v>26</v>
      </c>
      <c r="B28" s="2">
        <v>417.22807017543857</v>
      </c>
      <c r="C28">
        <v>18.913043478260871</v>
      </c>
      <c r="D28">
        <f t="shared" si="0"/>
        <v>22.060334744908246</v>
      </c>
      <c r="E28" s="2">
        <v>11.351025641025641</v>
      </c>
      <c r="F28" s="2">
        <v>104.7051282051282</v>
      </c>
      <c r="G28" s="2">
        <v>625.42435897435894</v>
      </c>
      <c r="H28" s="2">
        <v>5.7227848101265835</v>
      </c>
    </row>
    <row r="29" spans="1:8" x14ac:dyDescent="0.45">
      <c r="A29" s="1" t="s">
        <v>5</v>
      </c>
      <c r="B29" s="2">
        <v>2784.4146341463415</v>
      </c>
      <c r="C29">
        <v>18.695652173913043</v>
      </c>
      <c r="D29">
        <f t="shared" si="0"/>
        <v>148.93380601247873</v>
      </c>
      <c r="E29" s="2">
        <v>5.9806451612903233</v>
      </c>
      <c r="F29" s="2">
        <v>66.435483870967744</v>
      </c>
      <c r="G29" s="2">
        <v>69.944516129032266</v>
      </c>
      <c r="H29" s="2">
        <v>22.887096774193552</v>
      </c>
    </row>
    <row r="30" spans="1:8" x14ac:dyDescent="0.45">
      <c r="A30" s="1" t="s">
        <v>25</v>
      </c>
      <c r="B30" s="2">
        <v>4403.9795918367345</v>
      </c>
      <c r="C30">
        <v>18.96551724137931</v>
      </c>
      <c r="D30">
        <f t="shared" si="0"/>
        <v>232.20983302411872</v>
      </c>
      <c r="E30" s="2">
        <v>5.2608333333333324</v>
      </c>
      <c r="F30" s="2">
        <v>53.583333333333336</v>
      </c>
      <c r="G30" s="2">
        <v>476.74166666666667</v>
      </c>
      <c r="H30" s="2">
        <v>18.820000000000007</v>
      </c>
    </row>
    <row r="31" spans="1:8" x14ac:dyDescent="0.45">
      <c r="A31" s="1" t="s">
        <v>30</v>
      </c>
      <c r="B31" s="2">
        <v>617.52499999999998</v>
      </c>
      <c r="C31">
        <v>19.065217391304348</v>
      </c>
      <c r="D31">
        <f t="shared" si="0"/>
        <v>32.39013683010262</v>
      </c>
      <c r="E31" s="2">
        <v>10.093061224489798</v>
      </c>
      <c r="F31" s="2">
        <v>77.44</v>
      </c>
      <c r="G31" s="2">
        <v>31.926000000000002</v>
      </c>
      <c r="H31" s="2">
        <v>6.3619999999999992</v>
      </c>
    </row>
    <row r="32" spans="1:8" x14ac:dyDescent="0.45">
      <c r="A32" s="1" t="s">
        <v>16</v>
      </c>
      <c r="B32" s="2">
        <v>10276.176470588236</v>
      </c>
      <c r="C32">
        <v>18.897435897435898</v>
      </c>
      <c r="D32">
        <f t="shared" si="0"/>
        <v>543.78681459015093</v>
      </c>
      <c r="E32" s="2">
        <v>8.5469565217391299</v>
      </c>
      <c r="F32" s="2">
        <v>92.652173913043484</v>
      </c>
      <c r="G32" s="2">
        <v>169.41956521739129</v>
      </c>
      <c r="H32" s="2">
        <v>20.376595744680852</v>
      </c>
    </row>
    <row r="33" spans="1:8" x14ac:dyDescent="0.45">
      <c r="A33" s="1" t="s">
        <v>32</v>
      </c>
      <c r="B33" s="2">
        <v>2959.3589743589741</v>
      </c>
      <c r="C33">
        <v>18.406976744186046</v>
      </c>
      <c r="D33">
        <f t="shared" si="0"/>
        <v>160.77376613700048</v>
      </c>
      <c r="E33" s="2">
        <v>11.182476190476189</v>
      </c>
      <c r="F33" s="2">
        <v>94.276190476190479</v>
      </c>
      <c r="G33" s="2">
        <v>101.50952380952381</v>
      </c>
      <c r="H33" s="2">
        <v>6.8726415094339659</v>
      </c>
    </row>
    <row r="34" spans="1:8" x14ac:dyDescent="0.45">
      <c r="A34" s="1" t="s">
        <v>13</v>
      </c>
      <c r="B34" s="2">
        <v>405.71232876712327</v>
      </c>
      <c r="C34">
        <v>18.864197530864196</v>
      </c>
      <c r="D34">
        <f t="shared" si="0"/>
        <v>21.50700172129384</v>
      </c>
      <c r="E34" s="2">
        <v>9.7514736842105254</v>
      </c>
      <c r="F34" s="2">
        <v>93.585106382978722</v>
      </c>
      <c r="G34" s="2">
        <v>199.70499999999996</v>
      </c>
      <c r="H34" s="2">
        <v>13.655625000000001</v>
      </c>
    </row>
    <row r="35" spans="1:8" x14ac:dyDescent="0.45">
      <c r="A35" s="1" t="s">
        <v>24</v>
      </c>
      <c r="B35" s="2">
        <v>580.8115942028985</v>
      </c>
      <c r="C35">
        <v>18.763157894736842</v>
      </c>
      <c r="D35">
        <f t="shared" si="0"/>
        <v>30.95489562371689</v>
      </c>
      <c r="E35" s="2">
        <v>9.5018987341772192</v>
      </c>
      <c r="F35" s="2">
        <v>96.329113924050631</v>
      </c>
      <c r="G35" s="2">
        <v>93.185443037974707</v>
      </c>
      <c r="H35" s="2">
        <v>2.2888607594936698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6E47-C8D2-4DDA-A3E3-AE0B367EA798}">
  <dimension ref="A1:H410"/>
  <sheetViews>
    <sheetView workbookViewId="0">
      <selection activeCell="A4" sqref="A4"/>
    </sheetView>
  </sheetViews>
  <sheetFormatPr defaultRowHeight="14.25" x14ac:dyDescent="0.45"/>
  <cols>
    <col min="1" max="1" width="11.9296875" bestFit="1" customWidth="1"/>
    <col min="2" max="2" width="21.33203125" bestFit="1" customWidth="1"/>
    <col min="3" max="3" width="29.73046875" bestFit="1" customWidth="1"/>
    <col min="4" max="4" width="17.19921875" bestFit="1" customWidth="1"/>
    <col min="5" max="5" width="23.06640625" bestFit="1" customWidth="1"/>
    <col min="6" max="6" width="31.46484375" bestFit="1" customWidth="1"/>
    <col min="7" max="7" width="26.53125" bestFit="1" customWidth="1"/>
    <col min="8" max="8" width="18.46484375" bestFit="1" customWidth="1"/>
  </cols>
  <sheetData>
    <row r="1" spans="1:8" x14ac:dyDescent="0.45">
      <c r="A1" s="8" t="s">
        <v>55</v>
      </c>
      <c r="B1" t="s">
        <v>72</v>
      </c>
      <c r="C1" s="9" t="s">
        <v>48</v>
      </c>
      <c r="D1" s="13" t="s">
        <v>50</v>
      </c>
      <c r="E1" s="9" t="s">
        <v>51</v>
      </c>
      <c r="F1" s="9" t="s">
        <v>52</v>
      </c>
      <c r="G1" s="9" t="s">
        <v>53</v>
      </c>
      <c r="H1" s="9" t="s">
        <v>54</v>
      </c>
    </row>
    <row r="2" spans="1:8" x14ac:dyDescent="0.45">
      <c r="A2" s="1" t="s">
        <v>19</v>
      </c>
      <c r="B2">
        <v>7913.5692307692307</v>
      </c>
      <c r="C2" s="10">
        <v>18.958904109589042</v>
      </c>
      <c r="D2" s="11">
        <f>B2/C2</f>
        <v>417.40646954201867</v>
      </c>
      <c r="E2" s="10">
        <v>6.8579591836734659</v>
      </c>
      <c r="F2" s="10">
        <v>66.704081632653057</v>
      </c>
      <c r="G2" s="10">
        <v>518.97029702970292</v>
      </c>
      <c r="H2" s="10">
        <v>11.164356435643564</v>
      </c>
    </row>
    <row r="3" spans="1:8" x14ac:dyDescent="0.45">
      <c r="A3" s="4" t="s">
        <v>57</v>
      </c>
      <c r="B3">
        <v>86000</v>
      </c>
      <c r="C3" s="11"/>
      <c r="D3" s="11" t="e">
        <f t="shared" ref="D3:D66" si="0">B3/C3</f>
        <v>#DIV/0!</v>
      </c>
      <c r="E3" s="11"/>
      <c r="F3" s="11"/>
      <c r="G3" s="11">
        <v>567</v>
      </c>
      <c r="H3" s="11">
        <v>20.100000000000001</v>
      </c>
    </row>
    <row r="4" spans="1:8" x14ac:dyDescent="0.45">
      <c r="A4" s="4" t="s">
        <v>58</v>
      </c>
      <c r="C4" s="11"/>
      <c r="D4" s="11" t="e">
        <f t="shared" si="0"/>
        <v>#DIV/0!</v>
      </c>
      <c r="E4" s="11">
        <v>2.29</v>
      </c>
      <c r="F4" s="11">
        <v>26.25</v>
      </c>
      <c r="G4" s="11">
        <v>617.7166666666667</v>
      </c>
      <c r="H4" s="11">
        <v>14.399999999999999</v>
      </c>
    </row>
    <row r="5" spans="1:8" x14ac:dyDescent="0.45">
      <c r="A5" s="4" t="s">
        <v>59</v>
      </c>
      <c r="C5" s="11"/>
      <c r="D5" s="11" t="e">
        <f t="shared" si="0"/>
        <v>#DIV/0!</v>
      </c>
      <c r="E5" s="11">
        <v>6.1872727272727266</v>
      </c>
      <c r="F5" s="11">
        <v>66.36363636363636</v>
      </c>
      <c r="G5" s="11">
        <v>403.89090909090902</v>
      </c>
      <c r="H5" s="11">
        <v>14.581818181818182</v>
      </c>
    </row>
    <row r="6" spans="1:8" x14ac:dyDescent="0.45">
      <c r="A6" s="4" t="s">
        <v>60</v>
      </c>
      <c r="B6">
        <v>225.42857142857142</v>
      </c>
      <c r="C6" s="11">
        <v>18</v>
      </c>
      <c r="D6" s="11">
        <f t="shared" si="0"/>
        <v>12.523809523809524</v>
      </c>
      <c r="E6" s="11">
        <v>6.9999999999999991</v>
      </c>
      <c r="F6" s="11">
        <v>68.833333333333329</v>
      </c>
      <c r="G6" s="11">
        <v>454.01666666666665</v>
      </c>
      <c r="H6" s="11">
        <v>11.066666666666668</v>
      </c>
    </row>
    <row r="7" spans="1:8" x14ac:dyDescent="0.45">
      <c r="A7" s="4" t="s">
        <v>61</v>
      </c>
      <c r="B7">
        <v>1090.3</v>
      </c>
      <c r="C7" s="11">
        <v>18</v>
      </c>
      <c r="D7" s="11">
        <f t="shared" si="0"/>
        <v>60.572222222222223</v>
      </c>
      <c r="E7" s="11">
        <v>7.985833333333332</v>
      </c>
      <c r="F7" s="11">
        <v>73.333333333333329</v>
      </c>
      <c r="G7" s="11">
        <v>545.58333333333337</v>
      </c>
      <c r="H7" s="11">
        <v>11.058333333333332</v>
      </c>
    </row>
    <row r="8" spans="1:8" x14ac:dyDescent="0.45">
      <c r="A8" s="4" t="s">
        <v>62</v>
      </c>
      <c r="B8">
        <v>3925.9166666666665</v>
      </c>
      <c r="C8" s="11">
        <v>18</v>
      </c>
      <c r="D8" s="11">
        <f t="shared" si="0"/>
        <v>218.10648148148147</v>
      </c>
      <c r="E8" s="11">
        <v>5.958333333333333</v>
      </c>
      <c r="F8" s="11">
        <v>56.916666666666664</v>
      </c>
      <c r="G8" s="11">
        <v>528.91666666666663</v>
      </c>
      <c r="H8" s="11">
        <v>11.091666666666667</v>
      </c>
    </row>
    <row r="9" spans="1:8" x14ac:dyDescent="0.45">
      <c r="A9" s="4" t="s">
        <v>63</v>
      </c>
      <c r="B9">
        <v>9818.5714285714294</v>
      </c>
      <c r="C9" s="11">
        <v>18</v>
      </c>
      <c r="D9" s="11">
        <f t="shared" si="0"/>
        <v>545.47619047619048</v>
      </c>
      <c r="E9" s="11">
        <v>7.4128571428571428</v>
      </c>
      <c r="F9" s="11">
        <v>61.714285714285715</v>
      </c>
      <c r="G9" s="11">
        <v>494.5</v>
      </c>
      <c r="H9" s="11">
        <v>4.4857142857142858</v>
      </c>
    </row>
    <row r="10" spans="1:8" x14ac:dyDescent="0.45">
      <c r="A10" s="4" t="s">
        <v>64</v>
      </c>
      <c r="B10">
        <v>13463.75</v>
      </c>
      <c r="C10" s="11">
        <v>18</v>
      </c>
      <c r="D10" s="11">
        <f t="shared" si="0"/>
        <v>747.98611111111109</v>
      </c>
      <c r="E10" s="11">
        <v>7.8192307692307699</v>
      </c>
      <c r="F10" s="11">
        <v>79.84615384615384</v>
      </c>
      <c r="G10" s="11">
        <v>605.03846153846155</v>
      </c>
      <c r="H10" s="11">
        <v>11.684615384615382</v>
      </c>
    </row>
    <row r="11" spans="1:8" x14ac:dyDescent="0.45">
      <c r="A11" s="4" t="s">
        <v>65</v>
      </c>
      <c r="B11">
        <v>3514.375</v>
      </c>
      <c r="C11" s="11">
        <v>18</v>
      </c>
      <c r="D11" s="11">
        <f t="shared" si="0"/>
        <v>195.24305555555554</v>
      </c>
      <c r="E11" s="11">
        <v>6.8046153846153841</v>
      </c>
      <c r="F11" s="11">
        <v>68.538461538461533</v>
      </c>
      <c r="G11" s="11">
        <v>488.6</v>
      </c>
      <c r="H11" s="11">
        <v>10.792307692307695</v>
      </c>
    </row>
    <row r="12" spans="1:8" x14ac:dyDescent="0.45">
      <c r="A12" s="4" t="s">
        <v>66</v>
      </c>
      <c r="B12">
        <v>3482.8571428571427</v>
      </c>
      <c r="C12" s="11">
        <v>22.666666666666668</v>
      </c>
      <c r="D12" s="11">
        <f t="shared" si="0"/>
        <v>153.65546218487393</v>
      </c>
      <c r="E12" s="11">
        <v>6.6550000000000002</v>
      </c>
      <c r="F12" s="11">
        <v>65.333333333333329</v>
      </c>
      <c r="G12" s="11">
        <v>569.35</v>
      </c>
      <c r="H12" s="11">
        <v>11.258333333333333</v>
      </c>
    </row>
    <row r="13" spans="1:8" x14ac:dyDescent="0.45">
      <c r="A13" s="4" t="s">
        <v>67</v>
      </c>
      <c r="C13" s="11">
        <v>25</v>
      </c>
      <c r="D13" s="11">
        <f t="shared" si="0"/>
        <v>0</v>
      </c>
      <c r="E13" s="11">
        <v>10.835000000000001</v>
      </c>
      <c r="F13" s="11">
        <v>84</v>
      </c>
      <c r="G13" s="11">
        <v>423.35</v>
      </c>
      <c r="H13" s="11">
        <v>1.7</v>
      </c>
    </row>
    <row r="14" spans="1:8" x14ac:dyDescent="0.45">
      <c r="A14" s="1" t="s">
        <v>3</v>
      </c>
      <c r="B14">
        <v>2503.4</v>
      </c>
      <c r="C14" s="10">
        <v>18.680851063829788</v>
      </c>
      <c r="D14" s="11">
        <f t="shared" si="0"/>
        <v>134.00888382687927</v>
      </c>
      <c r="E14" s="10">
        <v>7.4469999999999992</v>
      </c>
      <c r="F14" s="10">
        <v>85.285714285714292</v>
      </c>
      <c r="G14" s="10">
        <v>40.06614285714285</v>
      </c>
      <c r="H14" s="10">
        <v>23.484285714285711</v>
      </c>
    </row>
    <row r="15" spans="1:8" x14ac:dyDescent="0.45">
      <c r="A15" s="4" t="s">
        <v>57</v>
      </c>
      <c r="C15" s="11"/>
      <c r="D15" s="11" t="e">
        <f t="shared" si="0"/>
        <v>#DIV/0!</v>
      </c>
      <c r="E15" s="11"/>
      <c r="F15" s="11"/>
      <c r="G15" s="11"/>
      <c r="H15" s="11"/>
    </row>
    <row r="16" spans="1:8" x14ac:dyDescent="0.45">
      <c r="A16" s="4" t="s">
        <v>58</v>
      </c>
      <c r="C16" s="11"/>
      <c r="D16" s="11" t="e">
        <f t="shared" si="0"/>
        <v>#DIV/0!</v>
      </c>
      <c r="E16" s="11"/>
      <c r="F16" s="11"/>
      <c r="G16" s="11"/>
      <c r="H16" s="11"/>
    </row>
    <row r="17" spans="1:8" x14ac:dyDescent="0.45">
      <c r="A17" s="4" t="s">
        <v>59</v>
      </c>
      <c r="C17" s="11"/>
      <c r="D17" s="11" t="e">
        <f t="shared" si="0"/>
        <v>#DIV/0!</v>
      </c>
      <c r="E17" s="11">
        <v>6.5973333333333333</v>
      </c>
      <c r="F17" s="11">
        <v>79.933333333333337</v>
      </c>
      <c r="G17" s="11">
        <v>44.553333333333335</v>
      </c>
      <c r="H17" s="11">
        <v>25.833333333333332</v>
      </c>
    </row>
    <row r="18" spans="1:8" x14ac:dyDescent="0.45">
      <c r="A18" s="4" t="s">
        <v>60</v>
      </c>
      <c r="B18">
        <v>242.7</v>
      </c>
      <c r="C18" s="11">
        <v>18</v>
      </c>
      <c r="D18" s="11">
        <f t="shared" si="0"/>
        <v>13.483333333333333</v>
      </c>
      <c r="E18" s="11">
        <v>7.0183333333333335</v>
      </c>
      <c r="F18" s="11">
        <v>83.222222222222229</v>
      </c>
      <c r="G18" s="11">
        <v>39.916666666666671</v>
      </c>
      <c r="H18" s="11">
        <v>24.6</v>
      </c>
    </row>
    <row r="19" spans="1:8" x14ac:dyDescent="0.45">
      <c r="A19" s="4" t="s">
        <v>61</v>
      </c>
      <c r="B19">
        <v>1501</v>
      </c>
      <c r="C19" s="11">
        <v>18</v>
      </c>
      <c r="D19" s="11">
        <f t="shared" si="0"/>
        <v>83.388888888888886</v>
      </c>
      <c r="E19" s="11">
        <v>7.4200000000000008</v>
      </c>
      <c r="F19" s="11">
        <v>85.5</v>
      </c>
      <c r="G19" s="11">
        <v>32.650000000000006</v>
      </c>
      <c r="H19" s="11">
        <v>23.783333333333335</v>
      </c>
    </row>
    <row r="20" spans="1:8" x14ac:dyDescent="0.45">
      <c r="A20" s="4" t="s">
        <v>62</v>
      </c>
      <c r="B20">
        <v>3367</v>
      </c>
      <c r="C20" s="11">
        <v>18</v>
      </c>
      <c r="D20" s="11">
        <f t="shared" si="0"/>
        <v>187.05555555555554</v>
      </c>
      <c r="E20" s="11">
        <v>7.2633333333333328</v>
      </c>
      <c r="F20" s="11">
        <v>79.666666666666671</v>
      </c>
      <c r="G20" s="11">
        <v>25.155000000000001</v>
      </c>
      <c r="H20" s="11">
        <v>21.766666666666669</v>
      </c>
    </row>
    <row r="21" spans="1:8" x14ac:dyDescent="0.45">
      <c r="A21" s="4" t="s">
        <v>63</v>
      </c>
      <c r="B21">
        <v>4907.5</v>
      </c>
      <c r="C21" s="11">
        <v>18</v>
      </c>
      <c r="D21" s="11">
        <f t="shared" si="0"/>
        <v>272.63888888888891</v>
      </c>
      <c r="E21" s="11">
        <v>7.5350000000000001</v>
      </c>
      <c r="F21" s="11">
        <v>81.75</v>
      </c>
      <c r="G21" s="11">
        <v>30.925000000000001</v>
      </c>
      <c r="H21" s="11">
        <v>19.774999999999999</v>
      </c>
    </row>
    <row r="22" spans="1:8" x14ac:dyDescent="0.45">
      <c r="A22" s="4" t="s">
        <v>64</v>
      </c>
      <c r="B22">
        <v>4451.2</v>
      </c>
      <c r="C22" s="11">
        <v>18</v>
      </c>
      <c r="D22" s="11">
        <f t="shared" si="0"/>
        <v>247.28888888888889</v>
      </c>
      <c r="E22" s="11">
        <v>8.3657142857142865</v>
      </c>
      <c r="F22" s="11">
        <v>93.428571428571431</v>
      </c>
      <c r="G22" s="11">
        <v>32.671428571428571</v>
      </c>
      <c r="H22" s="11">
        <v>21.714285714285715</v>
      </c>
    </row>
    <row r="23" spans="1:8" x14ac:dyDescent="0.45">
      <c r="A23" s="4" t="s">
        <v>65</v>
      </c>
      <c r="B23">
        <v>3339</v>
      </c>
      <c r="C23" s="11">
        <v>18</v>
      </c>
      <c r="D23" s="11">
        <f t="shared" si="0"/>
        <v>185.5</v>
      </c>
      <c r="E23" s="11">
        <v>9.5816666666666652</v>
      </c>
      <c r="F23" s="11">
        <v>100.83333333333333</v>
      </c>
      <c r="G23" s="11">
        <v>32.68333333333333</v>
      </c>
      <c r="H23" s="11">
        <v>21.533333333333331</v>
      </c>
    </row>
    <row r="24" spans="1:8" x14ac:dyDescent="0.45">
      <c r="A24" s="4" t="s">
        <v>66</v>
      </c>
      <c r="B24">
        <v>2480</v>
      </c>
      <c r="C24" s="11">
        <v>21.571428571428573</v>
      </c>
      <c r="D24" s="11">
        <f t="shared" si="0"/>
        <v>114.96688741721853</v>
      </c>
      <c r="E24" s="11">
        <v>7.5871428571428572</v>
      </c>
      <c r="F24" s="11">
        <v>87</v>
      </c>
      <c r="G24" s="11">
        <v>70.457142857142856</v>
      </c>
      <c r="H24" s="11">
        <v>23.471428571428568</v>
      </c>
    </row>
    <row r="25" spans="1:8" x14ac:dyDescent="0.45">
      <c r="A25" s="4" t="s">
        <v>67</v>
      </c>
      <c r="C25" s="11">
        <v>25</v>
      </c>
      <c r="D25" s="11">
        <f t="shared" si="0"/>
        <v>0</v>
      </c>
      <c r="E25" s="11">
        <v>8.6</v>
      </c>
      <c r="F25" s="11">
        <v>87</v>
      </c>
      <c r="G25" s="11">
        <v>29.3</v>
      </c>
      <c r="H25" s="11">
        <v>15.7</v>
      </c>
    </row>
    <row r="26" spans="1:8" x14ac:dyDescent="0.45">
      <c r="A26" s="1" t="s">
        <v>29</v>
      </c>
      <c r="B26">
        <v>632.2037037037037</v>
      </c>
      <c r="C26" s="10">
        <v>19.09375</v>
      </c>
      <c r="D26" s="11">
        <f t="shared" si="0"/>
        <v>33.110504940292174</v>
      </c>
      <c r="E26" s="10">
        <v>9.7678260869565197</v>
      </c>
      <c r="F26" s="10">
        <v>85.507246376811594</v>
      </c>
      <c r="G26" s="10">
        <v>173.08985507246379</v>
      </c>
      <c r="H26" s="10">
        <v>10.113043478260868</v>
      </c>
    </row>
    <row r="27" spans="1:8" x14ac:dyDescent="0.45">
      <c r="A27" s="4" t="s">
        <v>57</v>
      </c>
      <c r="C27" s="11"/>
      <c r="D27" s="11" t="e">
        <f t="shared" si="0"/>
        <v>#DIV/0!</v>
      </c>
      <c r="E27" s="11"/>
      <c r="F27" s="11"/>
      <c r="G27" s="11"/>
      <c r="H27" s="11"/>
    </row>
    <row r="28" spans="1:8" x14ac:dyDescent="0.45">
      <c r="A28" s="4" t="s">
        <v>58</v>
      </c>
      <c r="C28" s="11"/>
      <c r="D28" s="11" t="e">
        <f t="shared" si="0"/>
        <v>#DIV/0!</v>
      </c>
      <c r="E28" s="11"/>
      <c r="F28" s="11"/>
      <c r="G28" s="11"/>
      <c r="H28" s="11"/>
    </row>
    <row r="29" spans="1:8" x14ac:dyDescent="0.45">
      <c r="A29" s="4" t="s">
        <v>59</v>
      </c>
      <c r="C29" s="11"/>
      <c r="D29" s="11" t="e">
        <f t="shared" si="0"/>
        <v>#DIV/0!</v>
      </c>
      <c r="E29" s="11"/>
      <c r="F29" s="11"/>
      <c r="G29" s="11"/>
      <c r="H29" s="11"/>
    </row>
    <row r="30" spans="1:8" x14ac:dyDescent="0.45">
      <c r="A30" s="4" t="s">
        <v>60</v>
      </c>
      <c r="C30" s="11"/>
      <c r="D30" s="11" t="e">
        <f t="shared" si="0"/>
        <v>#DIV/0!</v>
      </c>
      <c r="E30" s="11"/>
      <c r="F30" s="11"/>
      <c r="G30" s="11"/>
      <c r="H30" s="11"/>
    </row>
    <row r="31" spans="1:8" x14ac:dyDescent="0.45">
      <c r="A31" s="4" t="s">
        <v>61</v>
      </c>
      <c r="B31">
        <v>607.6</v>
      </c>
      <c r="C31" s="11">
        <v>18</v>
      </c>
      <c r="D31" s="11">
        <f t="shared" si="0"/>
        <v>33.75555555555556</v>
      </c>
      <c r="E31" s="11">
        <v>9.7660000000000018</v>
      </c>
      <c r="F31" s="11">
        <v>87.9</v>
      </c>
      <c r="G31" s="11">
        <v>158.30000000000001</v>
      </c>
      <c r="H31" s="11">
        <v>10.979999999999999</v>
      </c>
    </row>
    <row r="32" spans="1:8" x14ac:dyDescent="0.45">
      <c r="A32" s="4" t="s">
        <v>62</v>
      </c>
      <c r="B32">
        <v>719.57142857142856</v>
      </c>
      <c r="C32" s="11">
        <v>18</v>
      </c>
      <c r="D32" s="11">
        <f t="shared" si="0"/>
        <v>39.976190476190474</v>
      </c>
      <c r="E32" s="11">
        <v>10.200666666666667</v>
      </c>
      <c r="F32" s="11">
        <v>90</v>
      </c>
      <c r="G32" s="11">
        <v>133.01333333333335</v>
      </c>
      <c r="H32" s="11">
        <v>10.106666666666666</v>
      </c>
    </row>
    <row r="33" spans="1:8" x14ac:dyDescent="0.45">
      <c r="A33" s="4" t="s">
        <v>63</v>
      </c>
      <c r="B33">
        <v>902.83333333333337</v>
      </c>
      <c r="C33" s="11">
        <v>18</v>
      </c>
      <c r="D33" s="11">
        <f t="shared" si="0"/>
        <v>50.157407407407412</v>
      </c>
      <c r="E33" s="11">
        <v>10.535</v>
      </c>
      <c r="F33" s="11">
        <v>88.5</v>
      </c>
      <c r="G33" s="11">
        <v>211.16666666666666</v>
      </c>
      <c r="H33" s="11">
        <v>8.0833333333333339</v>
      </c>
    </row>
    <row r="34" spans="1:8" x14ac:dyDescent="0.45">
      <c r="A34" s="4" t="s">
        <v>64</v>
      </c>
      <c r="B34">
        <v>539.1</v>
      </c>
      <c r="C34" s="11">
        <v>18</v>
      </c>
      <c r="D34" s="11">
        <f t="shared" si="0"/>
        <v>29.950000000000003</v>
      </c>
      <c r="E34" s="11">
        <v>9.0469230769230773</v>
      </c>
      <c r="F34" s="11">
        <v>79.84615384615384</v>
      </c>
      <c r="G34" s="11">
        <v>210.35384615384618</v>
      </c>
      <c r="H34" s="11">
        <v>10.76923076923077</v>
      </c>
    </row>
    <row r="35" spans="1:8" x14ac:dyDescent="0.45">
      <c r="A35" s="4" t="s">
        <v>65</v>
      </c>
      <c r="B35">
        <v>524.25</v>
      </c>
      <c r="C35" s="11">
        <v>18</v>
      </c>
      <c r="D35" s="11">
        <f t="shared" si="0"/>
        <v>29.125</v>
      </c>
      <c r="E35" s="11">
        <v>9.2521428571428572</v>
      </c>
      <c r="F35" s="11">
        <v>80.142857142857139</v>
      </c>
      <c r="G35" s="11">
        <v>223.97142857142853</v>
      </c>
      <c r="H35" s="11">
        <v>10.028571428571428</v>
      </c>
    </row>
    <row r="36" spans="1:8" x14ac:dyDescent="0.45">
      <c r="A36" s="4" t="s">
        <v>66</v>
      </c>
      <c r="B36">
        <v>445</v>
      </c>
      <c r="C36" s="11">
        <v>24.222222222222221</v>
      </c>
      <c r="D36" s="11">
        <f t="shared" si="0"/>
        <v>18.371559633027523</v>
      </c>
      <c r="E36" s="11">
        <v>9.7577777777777772</v>
      </c>
      <c r="F36" s="11">
        <v>87.111111111111114</v>
      </c>
      <c r="G36" s="11">
        <v>111.53333333333336</v>
      </c>
      <c r="H36" s="11">
        <v>10.78888888888889</v>
      </c>
    </row>
    <row r="37" spans="1:8" x14ac:dyDescent="0.45">
      <c r="A37" s="4" t="s">
        <v>67</v>
      </c>
      <c r="C37" s="11">
        <v>25</v>
      </c>
      <c r="D37" s="11">
        <f t="shared" si="0"/>
        <v>0</v>
      </c>
      <c r="E37" s="11">
        <v>12.57</v>
      </c>
      <c r="F37" s="11">
        <v>98</v>
      </c>
      <c r="G37" s="11">
        <v>112</v>
      </c>
      <c r="H37" s="11">
        <v>5.2</v>
      </c>
    </row>
    <row r="38" spans="1:8" x14ac:dyDescent="0.45">
      <c r="A38" s="1" t="s">
        <v>22</v>
      </c>
      <c r="B38">
        <v>807.44230769230774</v>
      </c>
      <c r="C38" s="10">
        <v>18.83050847457627</v>
      </c>
      <c r="D38" s="11">
        <f t="shared" si="0"/>
        <v>42.879474485910137</v>
      </c>
      <c r="E38" s="10">
        <v>10.971499999999997</v>
      </c>
      <c r="F38" s="10">
        <v>83.033898305084747</v>
      </c>
      <c r="G38" s="10">
        <v>107.01338709677421</v>
      </c>
      <c r="H38" s="10">
        <v>4.1141935483870959</v>
      </c>
    </row>
    <row r="39" spans="1:8" x14ac:dyDescent="0.45">
      <c r="A39" s="4" t="s">
        <v>57</v>
      </c>
      <c r="C39" s="11"/>
      <c r="D39" s="11" t="e">
        <f t="shared" si="0"/>
        <v>#DIV/0!</v>
      </c>
      <c r="E39" s="11"/>
      <c r="F39" s="11"/>
      <c r="G39" s="11"/>
      <c r="H39" s="11"/>
    </row>
    <row r="40" spans="1:8" x14ac:dyDescent="0.45">
      <c r="A40" s="4" t="s">
        <v>58</v>
      </c>
      <c r="C40" s="11"/>
      <c r="D40" s="11" t="e">
        <f t="shared" si="0"/>
        <v>#DIV/0!</v>
      </c>
      <c r="E40" s="11"/>
      <c r="F40" s="11"/>
      <c r="G40" s="11"/>
      <c r="H40" s="11"/>
    </row>
    <row r="41" spans="1:8" x14ac:dyDescent="0.45">
      <c r="A41" s="4" t="s">
        <v>59</v>
      </c>
      <c r="C41" s="11"/>
      <c r="D41" s="11" t="e">
        <f t="shared" si="0"/>
        <v>#DIV/0!</v>
      </c>
      <c r="E41" s="11"/>
      <c r="F41" s="11"/>
      <c r="G41" s="11"/>
      <c r="H41" s="11"/>
    </row>
    <row r="42" spans="1:8" x14ac:dyDescent="0.45">
      <c r="A42" s="4" t="s">
        <v>60</v>
      </c>
      <c r="C42" s="11"/>
      <c r="D42" s="11" t="e">
        <f t="shared" si="0"/>
        <v>#DIV/0!</v>
      </c>
      <c r="E42" s="11"/>
      <c r="F42" s="11"/>
      <c r="G42" s="11"/>
      <c r="H42" s="11"/>
    </row>
    <row r="43" spans="1:8" x14ac:dyDescent="0.45">
      <c r="A43" s="4" t="s">
        <v>61</v>
      </c>
      <c r="B43">
        <v>619.77777777777783</v>
      </c>
      <c r="C43" s="11">
        <v>18</v>
      </c>
      <c r="D43" s="11">
        <f t="shared" si="0"/>
        <v>34.432098765432102</v>
      </c>
      <c r="E43" s="11">
        <v>10.186</v>
      </c>
      <c r="F43" s="11">
        <v>79.099999999999994</v>
      </c>
      <c r="G43" s="11">
        <v>106.08999999999999</v>
      </c>
      <c r="H43" s="11">
        <v>4.92</v>
      </c>
    </row>
    <row r="44" spans="1:8" x14ac:dyDescent="0.45">
      <c r="A44" s="4" t="s">
        <v>62</v>
      </c>
      <c r="B44">
        <v>942.08333333333337</v>
      </c>
      <c r="C44" s="11">
        <v>18</v>
      </c>
      <c r="D44" s="11">
        <f t="shared" si="0"/>
        <v>52.337962962962962</v>
      </c>
      <c r="E44" s="11">
        <v>11.640909090909092</v>
      </c>
      <c r="F44" s="11">
        <v>87</v>
      </c>
      <c r="G44" s="11">
        <v>107.42727272727271</v>
      </c>
      <c r="H44" s="11">
        <v>3.7181818181818187</v>
      </c>
    </row>
    <row r="45" spans="1:8" x14ac:dyDescent="0.45">
      <c r="A45" s="4" t="s">
        <v>63</v>
      </c>
      <c r="B45">
        <v>715.71428571428567</v>
      </c>
      <c r="C45" s="11">
        <v>18</v>
      </c>
      <c r="D45" s="11">
        <f t="shared" si="0"/>
        <v>39.761904761904759</v>
      </c>
      <c r="E45" s="11">
        <v>10.88625</v>
      </c>
      <c r="F45" s="11">
        <v>84.875</v>
      </c>
      <c r="G45" s="11">
        <v>104.6125</v>
      </c>
      <c r="H45" s="11">
        <v>5.5</v>
      </c>
    </row>
    <row r="46" spans="1:8" x14ac:dyDescent="0.45">
      <c r="A46" s="4" t="s">
        <v>64</v>
      </c>
      <c r="B46">
        <v>977.90909090909088</v>
      </c>
      <c r="C46" s="11">
        <v>18</v>
      </c>
      <c r="D46" s="11">
        <f t="shared" si="0"/>
        <v>54.328282828282823</v>
      </c>
      <c r="E46" s="11">
        <v>10.834999999999999</v>
      </c>
      <c r="F46" s="11">
        <v>82</v>
      </c>
      <c r="G46" s="11">
        <v>106.40909090909091</v>
      </c>
      <c r="H46" s="11">
        <v>4.7454545454545451</v>
      </c>
    </row>
    <row r="47" spans="1:8" x14ac:dyDescent="0.45">
      <c r="A47" s="4" t="s">
        <v>65</v>
      </c>
      <c r="B47">
        <v>852</v>
      </c>
      <c r="C47" s="11">
        <v>18</v>
      </c>
      <c r="D47" s="11">
        <f t="shared" si="0"/>
        <v>47.333333333333336</v>
      </c>
      <c r="E47" s="11">
        <v>11.304444444444448</v>
      </c>
      <c r="F47" s="11">
        <v>81.714285714285708</v>
      </c>
      <c r="G47" s="11">
        <v>110.42555555555556</v>
      </c>
      <c r="H47" s="11">
        <v>1.8311111111111116</v>
      </c>
    </row>
    <row r="48" spans="1:8" x14ac:dyDescent="0.45">
      <c r="A48" s="4" t="s">
        <v>66</v>
      </c>
      <c r="B48">
        <v>562.16666666666663</v>
      </c>
      <c r="C48" s="11">
        <v>21.5</v>
      </c>
      <c r="D48" s="11">
        <f t="shared" si="0"/>
        <v>26.147286821705425</v>
      </c>
      <c r="E48" s="11">
        <v>10.335000000000001</v>
      </c>
      <c r="F48" s="11">
        <v>80.7</v>
      </c>
      <c r="G48" s="11">
        <v>104.86363636363635</v>
      </c>
      <c r="H48" s="11">
        <v>4.745454545454546</v>
      </c>
    </row>
    <row r="49" spans="1:8" x14ac:dyDescent="0.45">
      <c r="A49" s="4" t="s">
        <v>67</v>
      </c>
      <c r="C49" s="11">
        <v>25</v>
      </c>
      <c r="D49" s="11">
        <f t="shared" si="0"/>
        <v>0</v>
      </c>
      <c r="E49" s="11">
        <v>13.925000000000001</v>
      </c>
      <c r="F49" s="11">
        <v>95.5</v>
      </c>
      <c r="G49" s="11">
        <v>118.75</v>
      </c>
      <c r="H49" s="11">
        <v>0.05</v>
      </c>
    </row>
    <row r="50" spans="1:8" x14ac:dyDescent="0.45">
      <c r="A50" s="1" t="s">
        <v>20</v>
      </c>
      <c r="B50">
        <v>4029.2419354838707</v>
      </c>
      <c r="C50" s="10">
        <v>18.958904109589042</v>
      </c>
      <c r="D50" s="11">
        <f t="shared" si="0"/>
        <v>212.52504428491514</v>
      </c>
      <c r="E50" s="10">
        <v>9.8079220779220755</v>
      </c>
      <c r="F50" s="10">
        <v>102.59740259740259</v>
      </c>
      <c r="G50" s="10">
        <v>540.32207792207794</v>
      </c>
      <c r="H50" s="10">
        <v>17.13636363636363</v>
      </c>
    </row>
    <row r="51" spans="1:8" x14ac:dyDescent="0.45">
      <c r="A51" s="4" t="s">
        <v>57</v>
      </c>
      <c r="C51" s="11"/>
      <c r="D51" s="11" t="e">
        <f t="shared" si="0"/>
        <v>#DIV/0!</v>
      </c>
      <c r="E51" s="11"/>
      <c r="F51" s="11"/>
      <c r="G51" s="11"/>
      <c r="H51" s="11"/>
    </row>
    <row r="52" spans="1:8" x14ac:dyDescent="0.45">
      <c r="A52" s="4" t="s">
        <v>58</v>
      </c>
      <c r="C52" s="11"/>
      <c r="D52" s="11" t="e">
        <f t="shared" si="0"/>
        <v>#DIV/0!</v>
      </c>
      <c r="E52" s="11"/>
      <c r="F52" s="11"/>
      <c r="G52" s="11"/>
      <c r="H52" s="11"/>
    </row>
    <row r="53" spans="1:8" x14ac:dyDescent="0.45">
      <c r="A53" s="4" t="s">
        <v>59</v>
      </c>
      <c r="C53" s="11"/>
      <c r="D53" s="11" t="e">
        <f t="shared" si="0"/>
        <v>#DIV/0!</v>
      </c>
      <c r="E53" s="11"/>
      <c r="F53" s="11"/>
      <c r="G53" s="11"/>
      <c r="H53" s="11"/>
    </row>
    <row r="54" spans="1:8" x14ac:dyDescent="0.45">
      <c r="A54" s="4" t="s">
        <v>60</v>
      </c>
      <c r="B54">
        <v>516.77777777777783</v>
      </c>
      <c r="C54" s="11">
        <v>18</v>
      </c>
      <c r="D54" s="11">
        <f t="shared" si="0"/>
        <v>28.70987654320988</v>
      </c>
      <c r="E54" s="11">
        <v>9.9550000000000001</v>
      </c>
      <c r="F54" s="11">
        <v>107.5</v>
      </c>
      <c r="G54" s="11">
        <v>524.16666666666663</v>
      </c>
      <c r="H54" s="11">
        <v>17.808333333333334</v>
      </c>
    </row>
    <row r="55" spans="1:8" x14ac:dyDescent="0.45">
      <c r="A55" s="4" t="s">
        <v>61</v>
      </c>
      <c r="B55">
        <v>1314.2727272727273</v>
      </c>
      <c r="C55" s="11">
        <v>18</v>
      </c>
      <c r="D55" s="11">
        <f t="shared" si="0"/>
        <v>73.015151515151516</v>
      </c>
      <c r="E55" s="11">
        <v>9.8746153846153852</v>
      </c>
      <c r="F55" s="11">
        <v>100.46153846153847</v>
      </c>
      <c r="G55" s="11">
        <v>551.53846153846155</v>
      </c>
      <c r="H55" s="11">
        <v>16.03846153846154</v>
      </c>
    </row>
    <row r="56" spans="1:8" x14ac:dyDescent="0.45">
      <c r="A56" s="4" t="s">
        <v>62</v>
      </c>
      <c r="B56">
        <v>1670.5</v>
      </c>
      <c r="C56" s="11">
        <v>18</v>
      </c>
      <c r="D56" s="11">
        <f t="shared" si="0"/>
        <v>92.805555555555557</v>
      </c>
      <c r="E56" s="11">
        <v>10.825000000000003</v>
      </c>
      <c r="F56" s="11">
        <v>110.75</v>
      </c>
      <c r="G56" s="11">
        <v>553</v>
      </c>
      <c r="H56" s="11">
        <v>16.724999999999998</v>
      </c>
    </row>
    <row r="57" spans="1:8" x14ac:dyDescent="0.45">
      <c r="A57" s="4" t="s">
        <v>63</v>
      </c>
      <c r="B57">
        <v>53155</v>
      </c>
      <c r="C57" s="11">
        <v>18</v>
      </c>
      <c r="D57" s="11">
        <f t="shared" si="0"/>
        <v>2953.0555555555557</v>
      </c>
      <c r="E57" s="11">
        <v>11.36</v>
      </c>
      <c r="F57" s="11">
        <v>107.75</v>
      </c>
      <c r="G57" s="11">
        <v>474.35</v>
      </c>
      <c r="H57" s="11">
        <v>12.375</v>
      </c>
    </row>
    <row r="58" spans="1:8" x14ac:dyDescent="0.45">
      <c r="A58" s="4" t="s">
        <v>64</v>
      </c>
      <c r="B58">
        <v>4235.8</v>
      </c>
      <c r="C58" s="11">
        <v>18</v>
      </c>
      <c r="D58" s="11">
        <f t="shared" si="0"/>
        <v>235.32222222222222</v>
      </c>
      <c r="E58" s="11">
        <v>9.2050000000000018</v>
      </c>
      <c r="F58" s="11">
        <v>99.9</v>
      </c>
      <c r="G58" s="11">
        <v>541.21</v>
      </c>
      <c r="H58" s="11">
        <v>19.029999999999998</v>
      </c>
    </row>
    <row r="59" spans="1:8" x14ac:dyDescent="0.45">
      <c r="A59" s="4" t="s">
        <v>65</v>
      </c>
      <c r="B59">
        <v>3455.3333333333335</v>
      </c>
      <c r="C59" s="11">
        <v>18</v>
      </c>
      <c r="D59" s="11">
        <f t="shared" si="0"/>
        <v>191.96296296296296</v>
      </c>
      <c r="E59" s="11">
        <v>9.3483333333333327</v>
      </c>
      <c r="F59" s="11">
        <v>101.33333333333333</v>
      </c>
      <c r="G59" s="11">
        <v>550.81666666666672</v>
      </c>
      <c r="H59" s="11">
        <v>18.166666666666668</v>
      </c>
    </row>
    <row r="60" spans="1:8" x14ac:dyDescent="0.45">
      <c r="A60" s="4" t="s">
        <v>66</v>
      </c>
      <c r="B60">
        <v>3421.1666666666665</v>
      </c>
      <c r="C60" s="11">
        <v>22.666666666666668</v>
      </c>
      <c r="D60" s="11">
        <f t="shared" si="0"/>
        <v>150.93382352941174</v>
      </c>
      <c r="E60" s="11">
        <v>8.7508333333333326</v>
      </c>
      <c r="F60" s="11">
        <v>92.833333333333329</v>
      </c>
      <c r="G60" s="11">
        <v>538.04166666666663</v>
      </c>
      <c r="H60" s="11">
        <v>17.791666666666668</v>
      </c>
    </row>
    <row r="61" spans="1:8" x14ac:dyDescent="0.45">
      <c r="A61" s="4" t="s">
        <v>67</v>
      </c>
      <c r="C61" s="11">
        <v>25</v>
      </c>
      <c r="D61" s="11">
        <f t="shared" si="0"/>
        <v>0</v>
      </c>
      <c r="E61" s="11">
        <v>11.4</v>
      </c>
      <c r="F61" s="11">
        <v>107.5</v>
      </c>
      <c r="G61" s="11">
        <v>566.5</v>
      </c>
      <c r="H61" s="11">
        <v>12.649999999999999</v>
      </c>
    </row>
    <row r="62" spans="1:8" x14ac:dyDescent="0.45">
      <c r="A62" s="1" t="s">
        <v>14</v>
      </c>
      <c r="B62">
        <v>4954.3142857142857</v>
      </c>
      <c r="C62" s="10">
        <v>18.875</v>
      </c>
      <c r="D62" s="11">
        <f t="shared" si="0"/>
        <v>262.48022705771052</v>
      </c>
      <c r="E62" s="10">
        <v>8.7351063829787243</v>
      </c>
      <c r="F62" s="10">
        <v>94.936170212765958</v>
      </c>
      <c r="G62" s="10">
        <v>187.20851063829787</v>
      </c>
      <c r="H62" s="10">
        <v>20.572916666666664</v>
      </c>
    </row>
    <row r="63" spans="1:8" x14ac:dyDescent="0.45">
      <c r="A63" s="4" t="s">
        <v>57</v>
      </c>
      <c r="C63" s="11"/>
      <c r="D63" s="11" t="e">
        <f t="shared" si="0"/>
        <v>#DIV/0!</v>
      </c>
      <c r="E63" s="11"/>
      <c r="F63" s="11"/>
      <c r="G63" s="11"/>
      <c r="H63" s="11"/>
    </row>
    <row r="64" spans="1:8" x14ac:dyDescent="0.45">
      <c r="A64" s="4" t="s">
        <v>58</v>
      </c>
      <c r="C64" s="11"/>
      <c r="D64" s="11" t="e">
        <f t="shared" si="0"/>
        <v>#DIV/0!</v>
      </c>
      <c r="E64" s="11"/>
      <c r="F64" s="11"/>
      <c r="G64" s="11"/>
      <c r="H64" s="11"/>
    </row>
    <row r="65" spans="1:8" x14ac:dyDescent="0.45">
      <c r="A65" s="4" t="s">
        <v>59</v>
      </c>
      <c r="C65" s="11"/>
      <c r="D65" s="11" t="e">
        <f t="shared" si="0"/>
        <v>#DIV/0!</v>
      </c>
      <c r="E65" s="11">
        <v>8.26</v>
      </c>
      <c r="F65" s="11">
        <v>91</v>
      </c>
      <c r="G65" s="11">
        <v>323.7</v>
      </c>
      <c r="H65" s="11">
        <v>19.899999999999999</v>
      </c>
    </row>
    <row r="66" spans="1:8" x14ac:dyDescent="0.45">
      <c r="A66" s="4" t="s">
        <v>60</v>
      </c>
      <c r="B66">
        <v>397.4</v>
      </c>
      <c r="C66" s="11">
        <v>18</v>
      </c>
      <c r="D66" s="11">
        <f t="shared" si="0"/>
        <v>22.077777777777776</v>
      </c>
      <c r="E66" s="11">
        <v>8.52</v>
      </c>
      <c r="F66" s="11">
        <v>100</v>
      </c>
      <c r="G66" s="11">
        <v>171.54999999999998</v>
      </c>
      <c r="H66" s="11">
        <v>22.300000000000004</v>
      </c>
    </row>
    <row r="67" spans="1:8" x14ac:dyDescent="0.45">
      <c r="A67" s="4" t="s">
        <v>61</v>
      </c>
      <c r="B67">
        <v>1314.2857142857142</v>
      </c>
      <c r="C67" s="11">
        <v>18</v>
      </c>
      <c r="D67" s="11">
        <f t="shared" ref="D67:D130" si="1">B67/C67</f>
        <v>73.015873015873012</v>
      </c>
      <c r="E67" s="11">
        <v>9.3114285714285732</v>
      </c>
      <c r="F67" s="11">
        <v>104.42857142857143</v>
      </c>
      <c r="G67" s="11">
        <v>155.91428571428568</v>
      </c>
      <c r="H67" s="11">
        <v>22.299999999999994</v>
      </c>
    </row>
    <row r="68" spans="1:8" x14ac:dyDescent="0.45">
      <c r="A68" s="4" t="s">
        <v>62</v>
      </c>
      <c r="B68">
        <v>6913</v>
      </c>
      <c r="C68" s="11">
        <v>18</v>
      </c>
      <c r="D68" s="11">
        <f t="shared" si="1"/>
        <v>384.05555555555554</v>
      </c>
      <c r="E68" s="11">
        <v>7.9783333333333326</v>
      </c>
      <c r="F68" s="11">
        <v>85.833333333333329</v>
      </c>
      <c r="G68" s="11">
        <v>148.81666666666669</v>
      </c>
      <c r="H68" s="11">
        <v>20.916666666666668</v>
      </c>
    </row>
    <row r="69" spans="1:8" x14ac:dyDescent="0.45">
      <c r="A69" s="4" t="s">
        <v>63</v>
      </c>
      <c r="B69">
        <v>16520</v>
      </c>
      <c r="C69" s="11">
        <v>18</v>
      </c>
      <c r="D69" s="11">
        <f t="shared" si="1"/>
        <v>917.77777777777783</v>
      </c>
      <c r="E69" s="11">
        <v>8.4139999999999979</v>
      </c>
      <c r="F69" s="11">
        <v>87.6</v>
      </c>
      <c r="G69" s="11">
        <v>197.16000000000003</v>
      </c>
      <c r="H69" s="11">
        <v>17.64</v>
      </c>
    </row>
    <row r="70" spans="1:8" x14ac:dyDescent="0.45">
      <c r="A70" s="4" t="s">
        <v>64</v>
      </c>
      <c r="B70">
        <v>7638.333333333333</v>
      </c>
      <c r="C70" s="11">
        <v>18</v>
      </c>
      <c r="D70" s="11">
        <f t="shared" si="1"/>
        <v>424.35185185185185</v>
      </c>
      <c r="E70" s="11">
        <v>9.375</v>
      </c>
      <c r="F70" s="11">
        <v>100.125</v>
      </c>
      <c r="G70" s="11">
        <v>179.45</v>
      </c>
      <c r="H70" s="11">
        <v>19.887499999999999</v>
      </c>
    </row>
    <row r="71" spans="1:8" x14ac:dyDescent="0.45">
      <c r="A71" s="4" t="s">
        <v>65</v>
      </c>
      <c r="B71">
        <v>4014</v>
      </c>
      <c r="C71" s="11">
        <v>18</v>
      </c>
      <c r="D71" s="11">
        <f t="shared" si="1"/>
        <v>223</v>
      </c>
      <c r="E71" s="11">
        <v>8.9285714285714288</v>
      </c>
      <c r="F71" s="11">
        <v>95</v>
      </c>
      <c r="G71" s="11">
        <v>202.34285714285716</v>
      </c>
      <c r="H71" s="11">
        <v>20.285714285714285</v>
      </c>
    </row>
    <row r="72" spans="1:8" x14ac:dyDescent="0.45">
      <c r="A72" s="4" t="s">
        <v>66</v>
      </c>
      <c r="B72">
        <v>631</v>
      </c>
      <c r="C72" s="11">
        <v>22.666666666666668</v>
      </c>
      <c r="D72" s="11">
        <f t="shared" si="1"/>
        <v>27.838235294117645</v>
      </c>
      <c r="E72" s="11">
        <v>7.8833333333333329</v>
      </c>
      <c r="F72" s="11">
        <v>87.333333333333329</v>
      </c>
      <c r="G72" s="11">
        <v>224.29999999999998</v>
      </c>
      <c r="H72" s="11">
        <v>21.900000000000002</v>
      </c>
    </row>
    <row r="73" spans="1:8" x14ac:dyDescent="0.45">
      <c r="A73" s="4" t="s">
        <v>67</v>
      </c>
      <c r="C73" s="11">
        <v>25</v>
      </c>
      <c r="D73" s="11">
        <f t="shared" si="1"/>
        <v>0</v>
      </c>
      <c r="E73" s="11">
        <v>11.25</v>
      </c>
      <c r="F73" s="11">
        <v>97</v>
      </c>
      <c r="G73" s="11">
        <v>277.89999999999998</v>
      </c>
      <c r="H73" s="11">
        <v>9.1999999999999993</v>
      </c>
    </row>
    <row r="74" spans="1:8" x14ac:dyDescent="0.45">
      <c r="A74" s="1" t="s">
        <v>33</v>
      </c>
      <c r="B74">
        <v>1245.328947368421</v>
      </c>
      <c r="C74" s="10">
        <v>18.811764705882354</v>
      </c>
      <c r="D74" s="11">
        <f t="shared" si="1"/>
        <v>66.199475000822886</v>
      </c>
      <c r="E74" s="10">
        <v>13.46857142857143</v>
      </c>
      <c r="F74" s="10">
        <v>97.548387096774192</v>
      </c>
      <c r="G74" s="10">
        <v>76.30217391304349</v>
      </c>
      <c r="H74" s="10">
        <v>2.1557608695652171</v>
      </c>
    </row>
    <row r="75" spans="1:8" x14ac:dyDescent="0.45">
      <c r="A75" s="4" t="s">
        <v>57</v>
      </c>
      <c r="C75" s="11"/>
      <c r="D75" s="11" t="e">
        <f t="shared" si="1"/>
        <v>#DIV/0!</v>
      </c>
      <c r="E75" s="11"/>
      <c r="F75" s="11"/>
      <c r="G75" s="11"/>
      <c r="H75" s="11"/>
    </row>
    <row r="76" spans="1:8" x14ac:dyDescent="0.45">
      <c r="A76" s="4" t="s">
        <v>58</v>
      </c>
      <c r="C76" s="11"/>
      <c r="D76" s="11" t="e">
        <f t="shared" si="1"/>
        <v>#DIV/0!</v>
      </c>
      <c r="E76" s="11"/>
      <c r="F76" s="11"/>
      <c r="G76" s="11"/>
      <c r="H76" s="11"/>
    </row>
    <row r="77" spans="1:8" x14ac:dyDescent="0.45">
      <c r="A77" s="4" t="s">
        <v>59</v>
      </c>
      <c r="C77" s="11"/>
      <c r="D77" s="11" t="e">
        <f t="shared" si="1"/>
        <v>#DIV/0!</v>
      </c>
      <c r="E77" s="11">
        <v>13.91</v>
      </c>
      <c r="F77" s="11">
        <v>103</v>
      </c>
      <c r="G77" s="11">
        <v>60.099999999999994</v>
      </c>
      <c r="H77" s="11">
        <v>2.8249999999999997</v>
      </c>
    </row>
    <row r="78" spans="1:8" x14ac:dyDescent="0.45">
      <c r="A78" s="4" t="s">
        <v>60</v>
      </c>
      <c r="B78">
        <v>276.57142857142856</v>
      </c>
      <c r="C78" s="11">
        <v>18</v>
      </c>
      <c r="D78" s="11">
        <f t="shared" si="1"/>
        <v>15.365079365079364</v>
      </c>
      <c r="E78" s="11">
        <v>15</v>
      </c>
      <c r="F78" s="11">
        <v>108.69230769230769</v>
      </c>
      <c r="G78" s="11">
        <v>86.9</v>
      </c>
      <c r="H78" s="11">
        <v>3.6166666666666671</v>
      </c>
    </row>
    <row r="79" spans="1:8" x14ac:dyDescent="0.45">
      <c r="A79" s="4" t="s">
        <v>61</v>
      </c>
      <c r="B79">
        <v>921.16666666666663</v>
      </c>
      <c r="C79" s="11">
        <v>18</v>
      </c>
      <c r="D79" s="11">
        <f t="shared" si="1"/>
        <v>51.175925925925924</v>
      </c>
      <c r="E79" s="11">
        <v>13.530000000000001</v>
      </c>
      <c r="F79" s="11">
        <v>100.25</v>
      </c>
      <c r="G79" s="11">
        <v>75.518181818181816</v>
      </c>
      <c r="H79" s="11">
        <v>2.7574999999999998</v>
      </c>
    </row>
    <row r="80" spans="1:8" x14ac:dyDescent="0.45">
      <c r="A80" s="4" t="s">
        <v>62</v>
      </c>
      <c r="B80">
        <v>1259.6666666666667</v>
      </c>
      <c r="C80" s="11">
        <v>18.166666666666668</v>
      </c>
      <c r="D80" s="11">
        <f t="shared" si="1"/>
        <v>69.339449541284409</v>
      </c>
      <c r="E80" s="11">
        <v>14.208333333333334</v>
      </c>
      <c r="F80" s="11">
        <v>104.91666666666667</v>
      </c>
      <c r="G80" s="11">
        <v>88.258333333333326</v>
      </c>
      <c r="H80" s="11">
        <v>2.1666666666666665</v>
      </c>
    </row>
    <row r="81" spans="1:8" x14ac:dyDescent="0.45">
      <c r="A81" s="4" t="s">
        <v>63</v>
      </c>
      <c r="B81">
        <v>1069.0999999999999</v>
      </c>
      <c r="C81" s="11">
        <v>18.2</v>
      </c>
      <c r="D81" s="11">
        <f t="shared" si="1"/>
        <v>58.741758241758241</v>
      </c>
      <c r="E81" s="11">
        <v>12.114285714285714</v>
      </c>
      <c r="F81" s="11">
        <v>90.571428571428569</v>
      </c>
      <c r="G81" s="11">
        <v>58.978571428571435</v>
      </c>
      <c r="H81" s="11">
        <v>1.8714285714285714</v>
      </c>
    </row>
    <row r="82" spans="1:8" x14ac:dyDescent="0.45">
      <c r="A82" s="4" t="s">
        <v>64</v>
      </c>
      <c r="B82">
        <v>588.09090909090912</v>
      </c>
      <c r="C82" s="11">
        <v>18</v>
      </c>
      <c r="D82" s="11">
        <f t="shared" si="1"/>
        <v>32.671717171717177</v>
      </c>
      <c r="E82" s="11">
        <v>11.290000000000001</v>
      </c>
      <c r="F82" s="11">
        <v>82.8</v>
      </c>
      <c r="G82" s="11">
        <v>74.23</v>
      </c>
      <c r="H82" s="11">
        <v>1.94</v>
      </c>
    </row>
    <row r="83" spans="1:8" x14ac:dyDescent="0.45">
      <c r="A83" s="4" t="s">
        <v>65</v>
      </c>
      <c r="B83">
        <v>3552</v>
      </c>
      <c r="C83" s="11">
        <v>18</v>
      </c>
      <c r="D83" s="11">
        <f t="shared" si="1"/>
        <v>197.33333333333334</v>
      </c>
      <c r="E83" s="11">
        <v>15.138461538461538</v>
      </c>
      <c r="F83" s="11">
        <v>102.84615384615384</v>
      </c>
      <c r="G83" s="11">
        <v>77.553846153846152</v>
      </c>
      <c r="H83" s="11">
        <v>1.4307692307692308</v>
      </c>
    </row>
    <row r="84" spans="1:8" x14ac:dyDescent="0.45">
      <c r="A84" s="4" t="s">
        <v>66</v>
      </c>
      <c r="B84">
        <v>963.8</v>
      </c>
      <c r="C84" s="11">
        <v>22.25</v>
      </c>
      <c r="D84" s="11">
        <f t="shared" si="1"/>
        <v>43.316853932584266</v>
      </c>
      <c r="E84" s="11">
        <v>13.5</v>
      </c>
      <c r="F84" s="11">
        <v>96.461538461538467</v>
      </c>
      <c r="G84" s="11">
        <v>80.646153846153851</v>
      </c>
      <c r="H84" s="11">
        <v>1.5723076923076922</v>
      </c>
    </row>
    <row r="85" spans="1:8" x14ac:dyDescent="0.45">
      <c r="A85" s="4" t="s">
        <v>67</v>
      </c>
      <c r="C85" s="11">
        <v>25</v>
      </c>
      <c r="D85" s="11">
        <f t="shared" si="1"/>
        <v>0</v>
      </c>
      <c r="E85" s="11">
        <v>7.2</v>
      </c>
      <c r="F85" s="11">
        <v>49</v>
      </c>
      <c r="G85" s="11">
        <v>67.650000000000006</v>
      </c>
      <c r="H85" s="11">
        <v>-0.05</v>
      </c>
    </row>
    <row r="86" spans="1:8" x14ac:dyDescent="0.45">
      <c r="A86" s="1" t="s">
        <v>23</v>
      </c>
      <c r="B86">
        <v>1686.5571428571429</v>
      </c>
      <c r="C86" s="10">
        <v>18.753246753246753</v>
      </c>
      <c r="D86" s="11">
        <f t="shared" si="1"/>
        <v>89.934141274238229</v>
      </c>
      <c r="E86" s="10">
        <v>9.114020618556701</v>
      </c>
      <c r="F86" s="10">
        <v>89.826530612244895</v>
      </c>
      <c r="G86" s="10">
        <v>29.751485148514853</v>
      </c>
      <c r="H86" s="10">
        <v>2.5862745098039226</v>
      </c>
    </row>
    <row r="87" spans="1:8" x14ac:dyDescent="0.45">
      <c r="A87" s="4" t="s">
        <v>57</v>
      </c>
      <c r="C87" s="11"/>
      <c r="D87" s="11" t="e">
        <f t="shared" si="1"/>
        <v>#DIV/0!</v>
      </c>
      <c r="E87" s="11"/>
      <c r="F87" s="11"/>
      <c r="G87" s="11"/>
      <c r="H87" s="11"/>
    </row>
    <row r="88" spans="1:8" x14ac:dyDescent="0.45">
      <c r="A88" s="4" t="s">
        <v>58</v>
      </c>
      <c r="C88" s="11"/>
      <c r="D88" s="11" t="e">
        <f t="shared" si="1"/>
        <v>#DIV/0!</v>
      </c>
      <c r="E88" s="11">
        <v>9.5449999999999999</v>
      </c>
      <c r="F88" s="11">
        <v>102</v>
      </c>
      <c r="G88" s="11">
        <v>37.700000000000003</v>
      </c>
      <c r="H88" s="11">
        <v>3.6666666666666661</v>
      </c>
    </row>
    <row r="89" spans="1:8" x14ac:dyDescent="0.45">
      <c r="A89" s="4" t="s">
        <v>59</v>
      </c>
      <c r="C89" s="11"/>
      <c r="D89" s="11" t="e">
        <f t="shared" si="1"/>
        <v>#DIV/0!</v>
      </c>
      <c r="E89" s="11">
        <v>8.7633333333333319</v>
      </c>
      <c r="F89" s="11">
        <v>94.111111111111114</v>
      </c>
      <c r="G89" s="11">
        <v>31.827272727272728</v>
      </c>
      <c r="H89" s="11">
        <v>2.9272727272727277</v>
      </c>
    </row>
    <row r="90" spans="1:8" x14ac:dyDescent="0.45">
      <c r="A90" s="4" t="s">
        <v>60</v>
      </c>
      <c r="B90">
        <v>285</v>
      </c>
      <c r="C90" s="11">
        <v>18</v>
      </c>
      <c r="D90" s="11">
        <f t="shared" si="1"/>
        <v>15.833333333333334</v>
      </c>
      <c r="E90" s="11">
        <v>9.7039999999999988</v>
      </c>
      <c r="F90" s="11">
        <v>100.81818181818181</v>
      </c>
      <c r="G90" s="11">
        <v>32.190909090909088</v>
      </c>
      <c r="H90" s="11">
        <v>2.6090909090909089</v>
      </c>
    </row>
    <row r="91" spans="1:8" x14ac:dyDescent="0.45">
      <c r="A91" s="4" t="s">
        <v>61</v>
      </c>
      <c r="B91">
        <v>687.36363636363637</v>
      </c>
      <c r="C91" s="11">
        <v>18</v>
      </c>
      <c r="D91" s="11">
        <f t="shared" si="1"/>
        <v>38.186868686868685</v>
      </c>
      <c r="E91" s="11">
        <v>9.3275000000000006</v>
      </c>
      <c r="F91" s="11">
        <v>67.5</v>
      </c>
      <c r="G91" s="11">
        <v>30.991666666666671</v>
      </c>
      <c r="H91" s="11">
        <v>2.8249999999999997</v>
      </c>
    </row>
    <row r="92" spans="1:8" x14ac:dyDescent="0.45">
      <c r="A92" s="4" t="s">
        <v>62</v>
      </c>
      <c r="B92">
        <v>993.25</v>
      </c>
      <c r="C92" s="11">
        <v>18</v>
      </c>
      <c r="D92" s="11">
        <f t="shared" si="1"/>
        <v>55.180555555555557</v>
      </c>
      <c r="E92" s="11">
        <v>8.841666666666665</v>
      </c>
      <c r="F92" s="11">
        <v>82.166666666666671</v>
      </c>
      <c r="G92" s="11">
        <v>27.875</v>
      </c>
      <c r="H92" s="11">
        <v>2.2833333333333337</v>
      </c>
    </row>
    <row r="93" spans="1:8" x14ac:dyDescent="0.45">
      <c r="A93" s="4" t="s">
        <v>63</v>
      </c>
      <c r="B93">
        <v>7206.7</v>
      </c>
      <c r="C93" s="11">
        <v>18</v>
      </c>
      <c r="D93" s="11">
        <f t="shared" si="1"/>
        <v>400.37222222222221</v>
      </c>
      <c r="E93" s="11">
        <v>8.1441666666666652</v>
      </c>
      <c r="F93" s="11">
        <v>89</v>
      </c>
      <c r="G93" s="11">
        <v>29.716666666666665</v>
      </c>
      <c r="H93" s="11">
        <v>3.3249999999999997</v>
      </c>
    </row>
    <row r="94" spans="1:8" x14ac:dyDescent="0.45">
      <c r="A94" s="4" t="s">
        <v>64</v>
      </c>
      <c r="B94">
        <v>926</v>
      </c>
      <c r="C94" s="11">
        <v>18</v>
      </c>
      <c r="D94" s="11">
        <f t="shared" si="1"/>
        <v>51.444444444444443</v>
      </c>
      <c r="E94" s="11">
        <v>8.8924999999999983</v>
      </c>
      <c r="F94" s="11">
        <v>94</v>
      </c>
      <c r="G94" s="11">
        <v>23.791666666666668</v>
      </c>
      <c r="H94" s="11">
        <v>2.7583333333333329</v>
      </c>
    </row>
    <row r="95" spans="1:8" x14ac:dyDescent="0.45">
      <c r="A95" s="4" t="s">
        <v>65</v>
      </c>
      <c r="B95">
        <v>634.09090909090912</v>
      </c>
      <c r="C95" s="11">
        <v>17.583333333333332</v>
      </c>
      <c r="D95" s="11">
        <f t="shared" si="1"/>
        <v>36.062042223179667</v>
      </c>
      <c r="E95" s="11">
        <v>9.6406666666666663</v>
      </c>
      <c r="F95" s="11">
        <v>93</v>
      </c>
      <c r="G95" s="11">
        <v>28.59333333333333</v>
      </c>
      <c r="H95" s="11">
        <v>2.04</v>
      </c>
    </row>
    <row r="96" spans="1:8" x14ac:dyDescent="0.45">
      <c r="A96" s="4" t="s">
        <v>66</v>
      </c>
      <c r="B96">
        <v>1010.1428571428571</v>
      </c>
      <c r="C96" s="11">
        <v>22.666666666666668</v>
      </c>
      <c r="D96" s="11">
        <f t="shared" si="1"/>
        <v>44.565126050420162</v>
      </c>
      <c r="E96" s="11">
        <v>9.3949999999999996</v>
      </c>
      <c r="F96" s="11">
        <v>97.083333333333329</v>
      </c>
      <c r="G96" s="11">
        <v>31.141666666666666</v>
      </c>
      <c r="H96" s="11">
        <v>2.2083333333333335</v>
      </c>
    </row>
    <row r="97" spans="1:8" x14ac:dyDescent="0.45">
      <c r="A97" s="4" t="s">
        <v>67</v>
      </c>
      <c r="C97" s="11">
        <v>25</v>
      </c>
      <c r="D97" s="11">
        <f t="shared" si="1"/>
        <v>0</v>
      </c>
      <c r="E97" s="11">
        <v>9.24</v>
      </c>
      <c r="F97" s="11">
        <v>91</v>
      </c>
      <c r="G97" s="11">
        <v>36.5</v>
      </c>
      <c r="H97" s="11">
        <v>0.24999999999999997</v>
      </c>
    </row>
    <row r="98" spans="1:8" x14ac:dyDescent="0.45">
      <c r="A98" s="1" t="s">
        <v>8</v>
      </c>
      <c r="B98">
        <v>2920.9565217391305</v>
      </c>
      <c r="C98" s="10">
        <v>18.788732394366196</v>
      </c>
      <c r="D98" s="11">
        <f t="shared" si="1"/>
        <v>155.4632031810182</v>
      </c>
      <c r="E98" s="10">
        <v>7.6424468085106403</v>
      </c>
      <c r="F98" s="10">
        <v>70.872340425531917</v>
      </c>
      <c r="G98" s="10">
        <v>13.873404255319148</v>
      </c>
      <c r="H98" s="10">
        <v>11.10588235294118</v>
      </c>
    </row>
    <row r="99" spans="1:8" x14ac:dyDescent="0.45">
      <c r="A99" s="4" t="s">
        <v>57</v>
      </c>
      <c r="C99" s="11"/>
      <c r="D99" s="11" t="e">
        <f t="shared" si="1"/>
        <v>#DIV/0!</v>
      </c>
      <c r="E99" s="11"/>
      <c r="F99" s="11"/>
      <c r="G99" s="11"/>
      <c r="H99" s="11"/>
    </row>
    <row r="100" spans="1:8" x14ac:dyDescent="0.45">
      <c r="A100" s="4" t="s">
        <v>58</v>
      </c>
      <c r="C100" s="11"/>
      <c r="D100" s="11" t="e">
        <f t="shared" si="1"/>
        <v>#DIV/0!</v>
      </c>
      <c r="E100" s="11">
        <v>7.2900000000000009</v>
      </c>
      <c r="F100" s="11">
        <v>67.2</v>
      </c>
      <c r="G100" s="11">
        <v>16.21</v>
      </c>
      <c r="H100" s="11">
        <v>12.98</v>
      </c>
    </row>
    <row r="101" spans="1:8" x14ac:dyDescent="0.45">
      <c r="A101" s="4" t="s">
        <v>59</v>
      </c>
      <c r="C101" s="11"/>
      <c r="D101" s="11" t="e">
        <f t="shared" si="1"/>
        <v>#DIV/0!</v>
      </c>
      <c r="E101" s="11">
        <v>7.6608695652173919</v>
      </c>
      <c r="F101" s="11">
        <v>73.956521739130437</v>
      </c>
      <c r="G101" s="11">
        <v>16.12</v>
      </c>
      <c r="H101" s="11">
        <v>11.273913043478261</v>
      </c>
    </row>
    <row r="102" spans="1:8" x14ac:dyDescent="0.45">
      <c r="A102" s="4" t="s">
        <v>60</v>
      </c>
      <c r="B102">
        <v>300.05263157894734</v>
      </c>
      <c r="C102" s="11">
        <v>18</v>
      </c>
      <c r="D102" s="11">
        <f t="shared" si="1"/>
        <v>16.669590643274852</v>
      </c>
      <c r="E102" s="11">
        <v>9.7799999999999994</v>
      </c>
      <c r="F102" s="11">
        <v>94.230769230769226</v>
      </c>
      <c r="G102" s="11">
        <v>14.734999999999999</v>
      </c>
      <c r="H102" s="11">
        <v>13.044999999999998</v>
      </c>
    </row>
    <row r="103" spans="1:8" x14ac:dyDescent="0.45">
      <c r="A103" s="4" t="s">
        <v>61</v>
      </c>
      <c r="B103">
        <v>1216.3</v>
      </c>
      <c r="C103" s="11">
        <v>18</v>
      </c>
      <c r="D103" s="11">
        <f t="shared" si="1"/>
        <v>67.572222222222223</v>
      </c>
      <c r="E103" s="11">
        <v>9.8660000000000014</v>
      </c>
      <c r="F103" s="11">
        <v>87</v>
      </c>
      <c r="G103" s="11">
        <v>10.866666666666665</v>
      </c>
      <c r="H103" s="11">
        <v>11.566666666666665</v>
      </c>
    </row>
    <row r="104" spans="1:8" x14ac:dyDescent="0.45">
      <c r="A104" s="4" t="s">
        <v>62</v>
      </c>
      <c r="B104">
        <v>4634</v>
      </c>
      <c r="C104" s="11">
        <v>18</v>
      </c>
      <c r="D104" s="11">
        <f t="shared" si="1"/>
        <v>257.44444444444446</v>
      </c>
      <c r="E104" s="11">
        <v>9.2366666666666664</v>
      </c>
      <c r="F104" s="11">
        <v>88.333333333333329</v>
      </c>
      <c r="G104" s="11">
        <v>10.899999999999999</v>
      </c>
      <c r="H104" s="11">
        <v>11.816666666666665</v>
      </c>
    </row>
    <row r="105" spans="1:8" x14ac:dyDescent="0.45">
      <c r="A105" s="4" t="s">
        <v>63</v>
      </c>
      <c r="B105">
        <v>6220</v>
      </c>
      <c r="C105" s="11">
        <v>18</v>
      </c>
      <c r="D105" s="11">
        <f t="shared" si="1"/>
        <v>345.55555555555554</v>
      </c>
      <c r="E105" s="11">
        <v>5.2799999999999994</v>
      </c>
      <c r="F105" s="11">
        <v>48</v>
      </c>
      <c r="G105" s="11">
        <v>13.060000000000002</v>
      </c>
      <c r="H105" s="11">
        <v>9.18</v>
      </c>
    </row>
    <row r="106" spans="1:8" x14ac:dyDescent="0.45">
      <c r="A106" s="4" t="s">
        <v>64</v>
      </c>
      <c r="B106">
        <v>5472.727272727273</v>
      </c>
      <c r="C106" s="11">
        <v>18</v>
      </c>
      <c r="D106" s="11">
        <f t="shared" si="1"/>
        <v>304.04040404040404</v>
      </c>
      <c r="E106" s="11">
        <v>6.3599999999999994</v>
      </c>
      <c r="F106" s="11">
        <v>56.363636363636367</v>
      </c>
      <c r="G106" s="11">
        <v>12.781818181818183</v>
      </c>
      <c r="H106" s="11">
        <v>9.1454545454545464</v>
      </c>
    </row>
    <row r="107" spans="1:8" x14ac:dyDescent="0.45">
      <c r="A107" s="4" t="s">
        <v>65</v>
      </c>
      <c r="B107">
        <v>4017.909090909091</v>
      </c>
      <c r="C107" s="11">
        <v>18</v>
      </c>
      <c r="D107" s="11">
        <f t="shared" si="1"/>
        <v>223.21717171717171</v>
      </c>
      <c r="E107" s="11">
        <v>5.9254545454545458</v>
      </c>
      <c r="F107" s="11">
        <v>53.81818181818182</v>
      </c>
      <c r="G107" s="11">
        <v>13.136363636363637</v>
      </c>
      <c r="H107" s="11">
        <v>9.5272727272727291</v>
      </c>
    </row>
    <row r="108" spans="1:8" x14ac:dyDescent="0.45">
      <c r="A108" s="4" t="s">
        <v>66</v>
      </c>
      <c r="B108">
        <v>1619.75</v>
      </c>
      <c r="C108" s="11">
        <v>23.444444444444443</v>
      </c>
      <c r="D108" s="11">
        <f t="shared" si="1"/>
        <v>69.088862559241704</v>
      </c>
      <c r="E108" s="11">
        <v>6.5977777777777771</v>
      </c>
      <c r="F108" s="11">
        <v>59</v>
      </c>
      <c r="G108" s="11">
        <v>12.388888888888888</v>
      </c>
      <c r="H108" s="11">
        <v>9.9666666666666668</v>
      </c>
    </row>
    <row r="109" spans="1:8" x14ac:dyDescent="0.45">
      <c r="A109" s="4" t="s">
        <v>67</v>
      </c>
      <c r="C109" s="11">
        <v>25</v>
      </c>
      <c r="D109" s="11">
        <f t="shared" si="1"/>
        <v>0</v>
      </c>
      <c r="E109" s="11">
        <v>16.48</v>
      </c>
      <c r="F109" s="11">
        <v>116</v>
      </c>
      <c r="G109" s="11">
        <v>13</v>
      </c>
      <c r="H109" s="11">
        <v>1.5</v>
      </c>
    </row>
    <row r="110" spans="1:8" x14ac:dyDescent="0.45">
      <c r="A110" s="1" t="s">
        <v>6</v>
      </c>
      <c r="B110">
        <v>2590.8260869565215</v>
      </c>
      <c r="C110" s="10">
        <v>18.921052631578949</v>
      </c>
      <c r="D110" s="11">
        <f t="shared" si="1"/>
        <v>136.92822156376607</v>
      </c>
      <c r="E110" s="10">
        <v>7.8495121951219549</v>
      </c>
      <c r="F110" s="10">
        <v>92.121951219512198</v>
      </c>
      <c r="G110" s="10">
        <v>287.82516129032246</v>
      </c>
      <c r="H110" s="10">
        <v>22.727956989247311</v>
      </c>
    </row>
    <row r="111" spans="1:8" x14ac:dyDescent="0.45">
      <c r="A111" s="4" t="s">
        <v>57</v>
      </c>
      <c r="C111" s="11"/>
      <c r="D111" s="11" t="e">
        <f t="shared" si="1"/>
        <v>#DIV/0!</v>
      </c>
      <c r="E111" s="11"/>
      <c r="F111" s="11"/>
      <c r="G111" s="11"/>
      <c r="H111" s="11"/>
    </row>
    <row r="112" spans="1:8" x14ac:dyDescent="0.45">
      <c r="A112" s="4" t="s">
        <v>58</v>
      </c>
      <c r="B112">
        <v>76000</v>
      </c>
      <c r="C112" s="11"/>
      <c r="D112" s="11" t="e">
        <f t="shared" si="1"/>
        <v>#DIV/0!</v>
      </c>
      <c r="E112" s="11"/>
      <c r="F112" s="11"/>
      <c r="G112" s="11">
        <v>243.70000000000002</v>
      </c>
      <c r="H112" s="11">
        <v>21.700000000000003</v>
      </c>
    </row>
    <row r="113" spans="1:8" x14ac:dyDescent="0.45">
      <c r="A113" s="4" t="s">
        <v>59</v>
      </c>
      <c r="C113" s="11"/>
      <c r="D113" s="11" t="e">
        <f t="shared" si="1"/>
        <v>#DIV/0!</v>
      </c>
      <c r="E113" s="11">
        <v>8.0389999999999979</v>
      </c>
      <c r="F113" s="11">
        <v>94.2</v>
      </c>
      <c r="G113" s="11">
        <v>255.93</v>
      </c>
      <c r="H113" s="11">
        <v>22.970000000000002</v>
      </c>
    </row>
    <row r="114" spans="1:8" x14ac:dyDescent="0.45">
      <c r="A114" s="4" t="s">
        <v>60</v>
      </c>
      <c r="B114">
        <v>171.2</v>
      </c>
      <c r="C114" s="11">
        <v>18</v>
      </c>
      <c r="D114" s="11">
        <f t="shared" si="1"/>
        <v>9.5111111111111111</v>
      </c>
      <c r="E114" s="11">
        <v>8.0719999999999992</v>
      </c>
      <c r="F114" s="11">
        <v>94.5</v>
      </c>
      <c r="G114" s="11">
        <v>297.18999999999994</v>
      </c>
      <c r="H114" s="11">
        <v>22.56</v>
      </c>
    </row>
    <row r="115" spans="1:8" x14ac:dyDescent="0.45">
      <c r="A115" s="4" t="s">
        <v>61</v>
      </c>
      <c r="B115">
        <v>400.75</v>
      </c>
      <c r="C115" s="11">
        <v>18</v>
      </c>
      <c r="D115" s="11">
        <f t="shared" si="1"/>
        <v>22.263888888888889</v>
      </c>
      <c r="E115" s="11">
        <v>8.06</v>
      </c>
      <c r="F115" s="11">
        <v>94.916666666666671</v>
      </c>
      <c r="G115" s="11">
        <v>296.49166666666667</v>
      </c>
      <c r="H115" s="11">
        <v>22.8</v>
      </c>
    </row>
    <row r="116" spans="1:8" x14ac:dyDescent="0.45">
      <c r="A116" s="4" t="s">
        <v>62</v>
      </c>
      <c r="B116">
        <v>568</v>
      </c>
      <c r="C116" s="11">
        <v>18</v>
      </c>
      <c r="D116" s="11">
        <f t="shared" si="1"/>
        <v>31.555555555555557</v>
      </c>
      <c r="E116" s="11">
        <v>7.5091666666666663</v>
      </c>
      <c r="F116" s="11">
        <v>88.166666666666671</v>
      </c>
      <c r="G116" s="11">
        <v>284.05</v>
      </c>
      <c r="H116" s="11">
        <v>22.733333333333334</v>
      </c>
    </row>
    <row r="117" spans="1:8" x14ac:dyDescent="0.45">
      <c r="A117" s="4" t="s">
        <v>63</v>
      </c>
      <c r="B117">
        <v>486.25</v>
      </c>
      <c r="C117" s="11">
        <v>18</v>
      </c>
      <c r="D117" s="11">
        <f t="shared" si="1"/>
        <v>27.013888888888889</v>
      </c>
      <c r="E117" s="11">
        <v>7.7025000000000006</v>
      </c>
      <c r="F117" s="11">
        <v>91.125</v>
      </c>
      <c r="G117" s="11">
        <v>283.13</v>
      </c>
      <c r="H117" s="11">
        <v>22.912500000000001</v>
      </c>
    </row>
    <row r="118" spans="1:8" x14ac:dyDescent="0.45">
      <c r="A118" s="4" t="s">
        <v>64</v>
      </c>
      <c r="B118">
        <v>252.25</v>
      </c>
      <c r="C118" s="11">
        <v>18</v>
      </c>
      <c r="D118" s="11">
        <f t="shared" si="1"/>
        <v>14.013888888888889</v>
      </c>
      <c r="E118" s="11">
        <v>7.7999999999999989</v>
      </c>
      <c r="F118" s="11">
        <v>91.230769230769226</v>
      </c>
      <c r="G118" s="11">
        <v>290.26153846153846</v>
      </c>
      <c r="H118" s="11">
        <v>22.523076923076921</v>
      </c>
    </row>
    <row r="119" spans="1:8" x14ac:dyDescent="0.45">
      <c r="A119" s="4" t="s">
        <v>65</v>
      </c>
      <c r="B119">
        <v>386.25</v>
      </c>
      <c r="C119" s="11">
        <v>18</v>
      </c>
      <c r="D119" s="11">
        <f t="shared" si="1"/>
        <v>21.458333333333332</v>
      </c>
      <c r="E119" s="11">
        <v>7.8281818181818181</v>
      </c>
      <c r="F119" s="11">
        <v>91.727272727272734</v>
      </c>
      <c r="G119" s="11">
        <v>290.625</v>
      </c>
      <c r="H119" s="11">
        <v>22.491666666666664</v>
      </c>
    </row>
    <row r="120" spans="1:8" x14ac:dyDescent="0.45">
      <c r="A120" s="4" t="s">
        <v>66</v>
      </c>
      <c r="B120">
        <v>455.66666666666669</v>
      </c>
      <c r="C120" s="11">
        <v>22.666666666666668</v>
      </c>
      <c r="D120" s="11">
        <f t="shared" si="1"/>
        <v>20.102941176470587</v>
      </c>
      <c r="E120" s="11">
        <v>7.7700000000000005</v>
      </c>
      <c r="F120" s="11">
        <v>91.2</v>
      </c>
      <c r="G120" s="11">
        <v>307.34999999999997</v>
      </c>
      <c r="H120" s="11">
        <v>23.216666666666665</v>
      </c>
    </row>
    <row r="121" spans="1:8" x14ac:dyDescent="0.45">
      <c r="A121" s="4" t="s">
        <v>67</v>
      </c>
      <c r="C121" s="11">
        <v>25</v>
      </c>
      <c r="D121" s="11">
        <f t="shared" si="1"/>
        <v>0</v>
      </c>
      <c r="E121" s="11">
        <v>7.74</v>
      </c>
      <c r="F121" s="11">
        <v>90</v>
      </c>
      <c r="G121" s="11">
        <v>284.25</v>
      </c>
      <c r="H121" s="11">
        <v>22</v>
      </c>
    </row>
    <row r="122" spans="1:8" x14ac:dyDescent="0.45">
      <c r="A122" s="1" t="s">
        <v>4</v>
      </c>
      <c r="B122">
        <v>5521.7096774193551</v>
      </c>
      <c r="C122" s="10">
        <v>18.757575757575758</v>
      </c>
      <c r="D122" s="11">
        <f t="shared" si="1"/>
        <v>294.37224451508678</v>
      </c>
      <c r="E122" s="10">
        <v>8.3410810810810823</v>
      </c>
      <c r="F122" s="10">
        <v>91.810810810810807</v>
      </c>
      <c r="G122" s="10">
        <v>129.23783783783784</v>
      </c>
      <c r="H122" s="10">
        <v>20.824324324324323</v>
      </c>
    </row>
    <row r="123" spans="1:8" x14ac:dyDescent="0.45">
      <c r="A123" s="4" t="s">
        <v>57</v>
      </c>
      <c r="C123" s="11"/>
      <c r="D123" s="11" t="e">
        <f t="shared" si="1"/>
        <v>#DIV/0!</v>
      </c>
      <c r="E123" s="11"/>
      <c r="F123" s="11"/>
      <c r="G123" s="11"/>
      <c r="H123" s="11"/>
    </row>
    <row r="124" spans="1:8" x14ac:dyDescent="0.45">
      <c r="A124" s="4" t="s">
        <v>58</v>
      </c>
      <c r="C124" s="11"/>
      <c r="D124" s="11" t="e">
        <f t="shared" si="1"/>
        <v>#DIV/0!</v>
      </c>
      <c r="E124" s="11"/>
      <c r="F124" s="11"/>
      <c r="G124" s="11"/>
      <c r="H124" s="11"/>
    </row>
    <row r="125" spans="1:8" x14ac:dyDescent="0.45">
      <c r="A125" s="4" t="s">
        <v>59</v>
      </c>
      <c r="C125" s="11"/>
      <c r="D125" s="11" t="e">
        <f t="shared" si="1"/>
        <v>#DIV/0!</v>
      </c>
      <c r="E125" s="11"/>
      <c r="F125" s="11"/>
      <c r="G125" s="11"/>
      <c r="H125" s="11"/>
    </row>
    <row r="126" spans="1:8" x14ac:dyDescent="0.45">
      <c r="A126" s="4" t="s">
        <v>60</v>
      </c>
      <c r="B126">
        <v>525.6</v>
      </c>
      <c r="C126" s="11">
        <v>18</v>
      </c>
      <c r="D126" s="11">
        <f t="shared" si="1"/>
        <v>29.200000000000003</v>
      </c>
      <c r="E126" s="11">
        <v>8.234</v>
      </c>
      <c r="F126" s="11">
        <v>88.2</v>
      </c>
      <c r="G126" s="11">
        <v>111.35999999999999</v>
      </c>
      <c r="H126" s="11">
        <v>19.5</v>
      </c>
    </row>
    <row r="127" spans="1:8" x14ac:dyDescent="0.45">
      <c r="A127" s="4" t="s">
        <v>61</v>
      </c>
      <c r="B127">
        <v>2636.8</v>
      </c>
      <c r="C127" s="11">
        <v>18</v>
      </c>
      <c r="D127" s="11">
        <f t="shared" si="1"/>
        <v>146.48888888888891</v>
      </c>
      <c r="E127" s="11">
        <v>8.006000000000002</v>
      </c>
      <c r="F127" s="11">
        <v>93</v>
      </c>
      <c r="G127" s="11">
        <v>136.97999999999999</v>
      </c>
      <c r="H127" s="11">
        <v>23.44</v>
      </c>
    </row>
    <row r="128" spans="1:8" x14ac:dyDescent="0.45">
      <c r="A128" s="4" t="s">
        <v>62</v>
      </c>
      <c r="B128">
        <v>6035.666666666667</v>
      </c>
      <c r="C128" s="11">
        <v>18</v>
      </c>
      <c r="D128" s="11">
        <f t="shared" si="1"/>
        <v>335.31481481481484</v>
      </c>
      <c r="E128" s="11">
        <v>8.5449999999999999</v>
      </c>
      <c r="F128" s="11">
        <v>94.333333333333329</v>
      </c>
      <c r="G128" s="11">
        <v>134.28333333333333</v>
      </c>
      <c r="H128" s="11">
        <v>20.933333333333334</v>
      </c>
    </row>
    <row r="129" spans="1:8" x14ac:dyDescent="0.45">
      <c r="A129" s="4" t="s">
        <v>63</v>
      </c>
      <c r="B129">
        <v>5766.666666666667</v>
      </c>
      <c r="C129" s="11">
        <v>18</v>
      </c>
      <c r="D129" s="11">
        <f t="shared" si="1"/>
        <v>320.37037037037038</v>
      </c>
      <c r="E129" s="11">
        <v>9.4966666666666661</v>
      </c>
      <c r="F129" s="11">
        <v>95</v>
      </c>
      <c r="G129" s="11">
        <v>122.23333333333333</v>
      </c>
      <c r="H129" s="11">
        <v>16</v>
      </c>
    </row>
    <row r="130" spans="1:8" x14ac:dyDescent="0.45">
      <c r="A130" s="4" t="s">
        <v>64</v>
      </c>
      <c r="B130">
        <v>18730</v>
      </c>
      <c r="C130" s="11">
        <v>18</v>
      </c>
      <c r="D130" s="11">
        <f t="shared" si="1"/>
        <v>1040.5555555555557</v>
      </c>
      <c r="E130" s="11">
        <v>7.9683333333333337</v>
      </c>
      <c r="F130" s="11">
        <v>90</v>
      </c>
      <c r="G130" s="11">
        <v>130.93333333333331</v>
      </c>
      <c r="H130" s="11">
        <v>22.316666666666663</v>
      </c>
    </row>
    <row r="131" spans="1:8" x14ac:dyDescent="0.45">
      <c r="A131" s="4" t="s">
        <v>65</v>
      </c>
      <c r="B131">
        <v>4029.8</v>
      </c>
      <c r="C131" s="11">
        <v>18</v>
      </c>
      <c r="D131" s="11">
        <f t="shared" ref="D131:D194" si="2">B131/C131</f>
        <v>223.87777777777779</v>
      </c>
      <c r="E131" s="11">
        <v>8.4466666666666672</v>
      </c>
      <c r="F131" s="11">
        <v>93.333333333333329</v>
      </c>
      <c r="G131" s="11">
        <v>140.66666666666666</v>
      </c>
      <c r="H131" s="11">
        <v>20.866666666666667</v>
      </c>
    </row>
    <row r="132" spans="1:8" x14ac:dyDescent="0.45">
      <c r="A132" s="4" t="s">
        <v>66</v>
      </c>
      <c r="B132">
        <v>2259.3333333333335</v>
      </c>
      <c r="C132" s="11">
        <v>22.166666666666668</v>
      </c>
      <c r="D132" s="11">
        <f t="shared" si="2"/>
        <v>101.92481203007519</v>
      </c>
      <c r="E132" s="11">
        <v>8.1950000000000003</v>
      </c>
      <c r="F132" s="11">
        <v>90</v>
      </c>
      <c r="G132" s="11">
        <v>123.01666666666667</v>
      </c>
      <c r="H132" s="11">
        <v>20.516666666666669</v>
      </c>
    </row>
    <row r="133" spans="1:8" x14ac:dyDescent="0.45">
      <c r="A133" s="4" t="s">
        <v>67</v>
      </c>
      <c r="C133" s="11"/>
      <c r="D133" s="11" t="e">
        <f t="shared" si="2"/>
        <v>#DIV/0!</v>
      </c>
      <c r="E133" s="11"/>
      <c r="F133" s="11"/>
      <c r="G133" s="11"/>
      <c r="H133" s="11"/>
    </row>
    <row r="134" spans="1:8" x14ac:dyDescent="0.45">
      <c r="A134" s="1" t="s">
        <v>7</v>
      </c>
      <c r="B134">
        <v>4832.8507462686566</v>
      </c>
      <c r="C134" s="10">
        <v>18.84</v>
      </c>
      <c r="D134" s="11">
        <f t="shared" si="2"/>
        <v>256.52074024780558</v>
      </c>
      <c r="E134" s="10">
        <v>7.9494999999999987</v>
      </c>
      <c r="F134" s="10">
        <v>93.45</v>
      </c>
      <c r="G134" s="10">
        <v>212.00106382978723</v>
      </c>
      <c r="H134" s="10">
        <v>20.741489361702126</v>
      </c>
    </row>
    <row r="135" spans="1:8" x14ac:dyDescent="0.45">
      <c r="A135" s="4" t="s">
        <v>57</v>
      </c>
      <c r="C135" s="11"/>
      <c r="D135" s="11" t="e">
        <f t="shared" si="2"/>
        <v>#DIV/0!</v>
      </c>
      <c r="E135" s="11"/>
      <c r="F135" s="11"/>
      <c r="G135" s="11"/>
      <c r="H135" s="11"/>
    </row>
    <row r="136" spans="1:8" x14ac:dyDescent="0.45">
      <c r="A136" s="4" t="s">
        <v>58</v>
      </c>
      <c r="B136">
        <v>105100</v>
      </c>
      <c r="C136" s="11"/>
      <c r="D136" s="11" t="e">
        <f t="shared" si="2"/>
        <v>#DIV/0!</v>
      </c>
      <c r="E136" s="11"/>
      <c r="F136" s="11"/>
      <c r="G136" s="11">
        <v>213.33333333333334</v>
      </c>
      <c r="H136" s="11">
        <v>19.566666666666666</v>
      </c>
    </row>
    <row r="137" spans="1:8" x14ac:dyDescent="0.45">
      <c r="A137" s="4" t="s">
        <v>59</v>
      </c>
      <c r="C137" s="11"/>
      <c r="D137" s="11" t="e">
        <f t="shared" si="2"/>
        <v>#DIV/0!</v>
      </c>
      <c r="E137" s="11">
        <v>8.5088888888888885</v>
      </c>
      <c r="F137" s="11">
        <v>100.33333333333333</v>
      </c>
      <c r="G137" s="11">
        <v>180.63</v>
      </c>
      <c r="H137" s="11">
        <v>20.880000000000003</v>
      </c>
    </row>
    <row r="138" spans="1:8" x14ac:dyDescent="0.45">
      <c r="A138" s="4" t="s">
        <v>60</v>
      </c>
      <c r="B138">
        <v>251</v>
      </c>
      <c r="C138" s="11">
        <v>18</v>
      </c>
      <c r="D138" s="11">
        <f t="shared" si="2"/>
        <v>13.944444444444445</v>
      </c>
      <c r="E138" s="11">
        <v>8.3511111111111109</v>
      </c>
      <c r="F138" s="11">
        <v>98.555555555555557</v>
      </c>
      <c r="G138" s="11">
        <v>218.28888888888889</v>
      </c>
      <c r="H138" s="11">
        <v>20.533333333333335</v>
      </c>
    </row>
    <row r="139" spans="1:8" x14ac:dyDescent="0.45">
      <c r="A139" s="4" t="s">
        <v>61</v>
      </c>
      <c r="B139">
        <v>494.33333333333331</v>
      </c>
      <c r="C139" s="11">
        <v>18</v>
      </c>
      <c r="D139" s="11">
        <f t="shared" si="2"/>
        <v>27.462962962962962</v>
      </c>
      <c r="E139" s="11">
        <v>8.2958333333333343</v>
      </c>
      <c r="F139" s="11">
        <v>97.083333333333329</v>
      </c>
      <c r="G139" s="11">
        <v>205.54999999999998</v>
      </c>
      <c r="H139" s="11">
        <v>20.791666666666668</v>
      </c>
    </row>
    <row r="140" spans="1:8" x14ac:dyDescent="0.45">
      <c r="A140" s="4" t="s">
        <v>62</v>
      </c>
      <c r="B140">
        <v>975.08333333333337</v>
      </c>
      <c r="C140" s="11">
        <v>18</v>
      </c>
      <c r="D140" s="11">
        <f t="shared" si="2"/>
        <v>54.171296296296298</v>
      </c>
      <c r="E140" s="11">
        <v>7.4774999999999991</v>
      </c>
      <c r="F140" s="11">
        <v>89.416666666666671</v>
      </c>
      <c r="G140" s="11">
        <v>218.05000000000004</v>
      </c>
      <c r="H140" s="11">
        <v>21.05</v>
      </c>
    </row>
    <row r="141" spans="1:8" x14ac:dyDescent="0.45">
      <c r="A141" s="4" t="s">
        <v>63</v>
      </c>
      <c r="B141">
        <v>9315.4285714285706</v>
      </c>
      <c r="C141" s="11">
        <v>18</v>
      </c>
      <c r="D141" s="11">
        <f t="shared" si="2"/>
        <v>517.52380952380952</v>
      </c>
      <c r="E141" s="11">
        <v>7.9157142857142864</v>
      </c>
      <c r="F141" s="11">
        <v>94.571428571428569</v>
      </c>
      <c r="G141" s="11">
        <v>194.65714285714282</v>
      </c>
      <c r="H141" s="11">
        <v>21.199999999999996</v>
      </c>
    </row>
    <row r="142" spans="1:8" x14ac:dyDescent="0.45">
      <c r="A142" s="4" t="s">
        <v>64</v>
      </c>
      <c r="B142">
        <v>1532.5833333333333</v>
      </c>
      <c r="C142" s="11">
        <v>18</v>
      </c>
      <c r="D142" s="11">
        <f t="shared" si="2"/>
        <v>85.143518518518519</v>
      </c>
      <c r="E142" s="11">
        <v>7.9421428571428567</v>
      </c>
      <c r="F142" s="11">
        <v>93.285714285714292</v>
      </c>
      <c r="G142" s="11">
        <v>220.60666666666665</v>
      </c>
      <c r="H142" s="11">
        <v>20.54666666666667</v>
      </c>
    </row>
    <row r="143" spans="1:8" x14ac:dyDescent="0.45">
      <c r="A143" s="4" t="s">
        <v>65</v>
      </c>
      <c r="B143">
        <v>731.08333333333337</v>
      </c>
      <c r="C143" s="11">
        <v>18</v>
      </c>
      <c r="D143" s="11">
        <f t="shared" si="2"/>
        <v>40.61574074074074</v>
      </c>
      <c r="E143" s="11">
        <v>7.2609090909090916</v>
      </c>
      <c r="F143" s="11">
        <v>85.090909090909093</v>
      </c>
      <c r="G143" s="11">
        <v>227.1846153846154</v>
      </c>
      <c r="H143" s="11">
        <v>20.492307692307691</v>
      </c>
    </row>
    <row r="144" spans="1:8" x14ac:dyDescent="0.45">
      <c r="A144" s="4" t="s">
        <v>66</v>
      </c>
      <c r="B144">
        <v>468.2</v>
      </c>
      <c r="C144" s="11">
        <v>22.666666666666668</v>
      </c>
      <c r="D144" s="11">
        <f t="shared" si="2"/>
        <v>20.655882352941173</v>
      </c>
      <c r="E144" s="11">
        <v>8.1920000000000002</v>
      </c>
      <c r="F144" s="11">
        <v>92.4</v>
      </c>
      <c r="G144" s="11">
        <v>215.41666666666666</v>
      </c>
      <c r="H144" s="11">
        <v>21.05</v>
      </c>
    </row>
    <row r="145" spans="1:8" x14ac:dyDescent="0.45">
      <c r="A145" s="4" t="s">
        <v>67</v>
      </c>
      <c r="C145" s="11">
        <v>25</v>
      </c>
      <c r="D145" s="11">
        <f t="shared" si="2"/>
        <v>0</v>
      </c>
      <c r="E145" s="11">
        <v>7.51</v>
      </c>
      <c r="F145" s="11">
        <v>82</v>
      </c>
      <c r="G145" s="11">
        <v>223.9</v>
      </c>
      <c r="H145" s="11">
        <v>19.7</v>
      </c>
    </row>
    <row r="146" spans="1:8" x14ac:dyDescent="0.45">
      <c r="A146" s="1" t="s">
        <v>0</v>
      </c>
      <c r="B146">
        <v>1305.3714285714286</v>
      </c>
      <c r="C146" s="10">
        <v>18.794871794871796</v>
      </c>
      <c r="D146" s="11">
        <f t="shared" si="2"/>
        <v>69.453595790294287</v>
      </c>
      <c r="E146" s="10">
        <v>11.140229885057471</v>
      </c>
      <c r="F146" s="10">
        <v>95.454545454545453</v>
      </c>
      <c r="G146" s="10">
        <v>111.59356321839084</v>
      </c>
      <c r="H146" s="10">
        <v>8.9619318181818155</v>
      </c>
    </row>
    <row r="147" spans="1:8" x14ac:dyDescent="0.45">
      <c r="A147" s="4" t="s">
        <v>57</v>
      </c>
      <c r="C147" s="11"/>
      <c r="D147" s="11" t="e">
        <f t="shared" si="2"/>
        <v>#DIV/0!</v>
      </c>
      <c r="E147" s="11"/>
      <c r="F147" s="11"/>
      <c r="G147" s="11"/>
      <c r="H147" s="11"/>
    </row>
    <row r="148" spans="1:8" x14ac:dyDescent="0.45">
      <c r="A148" s="4" t="s">
        <v>58</v>
      </c>
      <c r="C148" s="11"/>
      <c r="D148" s="11" t="e">
        <f t="shared" si="2"/>
        <v>#DIV/0!</v>
      </c>
      <c r="E148" s="11"/>
      <c r="F148" s="11"/>
      <c r="G148" s="11"/>
      <c r="H148" s="11"/>
    </row>
    <row r="149" spans="1:8" x14ac:dyDescent="0.45">
      <c r="A149" s="4" t="s">
        <v>59</v>
      </c>
      <c r="C149" s="11"/>
      <c r="D149" s="11" t="e">
        <f t="shared" si="2"/>
        <v>#DIV/0!</v>
      </c>
      <c r="E149" s="11">
        <v>8.2750000000000004</v>
      </c>
      <c r="F149" s="11">
        <v>69</v>
      </c>
      <c r="G149" s="11">
        <v>143.875</v>
      </c>
      <c r="H149" s="11">
        <v>8.5</v>
      </c>
    </row>
    <row r="150" spans="1:8" x14ac:dyDescent="0.45">
      <c r="A150" s="4" t="s">
        <v>60</v>
      </c>
      <c r="B150">
        <v>293.75</v>
      </c>
      <c r="C150" s="11">
        <v>18.125</v>
      </c>
      <c r="D150" s="11">
        <f t="shared" si="2"/>
        <v>16.206896551724139</v>
      </c>
      <c r="E150" s="11">
        <v>10.283333333333333</v>
      </c>
      <c r="F150" s="11">
        <v>90.25</v>
      </c>
      <c r="G150" s="11">
        <v>119.41666666666669</v>
      </c>
      <c r="H150" s="11">
        <v>9.4416666666666664</v>
      </c>
    </row>
    <row r="151" spans="1:8" x14ac:dyDescent="0.45">
      <c r="A151" s="4" t="s">
        <v>61</v>
      </c>
      <c r="B151">
        <v>1438.5833333333333</v>
      </c>
      <c r="C151" s="11">
        <v>18</v>
      </c>
      <c r="D151" s="11">
        <f t="shared" si="2"/>
        <v>79.921296296296291</v>
      </c>
      <c r="E151" s="11">
        <v>10.868333333333334</v>
      </c>
      <c r="F151" s="11">
        <v>96.666666666666671</v>
      </c>
      <c r="G151" s="11">
        <v>103.36666666666666</v>
      </c>
      <c r="H151" s="11">
        <v>10.308333333333334</v>
      </c>
    </row>
    <row r="152" spans="1:8" x14ac:dyDescent="0.45">
      <c r="A152" s="4" t="s">
        <v>62</v>
      </c>
      <c r="B152">
        <v>1174.6666666666667</v>
      </c>
      <c r="C152" s="11">
        <v>18</v>
      </c>
      <c r="D152" s="11">
        <f t="shared" si="2"/>
        <v>65.259259259259267</v>
      </c>
      <c r="E152" s="11">
        <v>11.396666666666668</v>
      </c>
      <c r="F152" s="11">
        <v>97.25</v>
      </c>
      <c r="G152" s="11">
        <v>110.49499999999999</v>
      </c>
      <c r="H152" s="11">
        <v>8.4708333333333332</v>
      </c>
    </row>
    <row r="153" spans="1:8" x14ac:dyDescent="0.45">
      <c r="A153" s="4" t="s">
        <v>63</v>
      </c>
      <c r="B153">
        <v>2842.2222222222222</v>
      </c>
      <c r="C153" s="11">
        <v>18</v>
      </c>
      <c r="D153" s="11">
        <f t="shared" si="2"/>
        <v>157.90123456790124</v>
      </c>
      <c r="E153" s="11">
        <v>10.917777777777779</v>
      </c>
      <c r="F153" s="11">
        <v>94.444444444444443</v>
      </c>
      <c r="G153" s="11">
        <v>123.69999999999999</v>
      </c>
      <c r="H153" s="11">
        <v>9.7444444444444454</v>
      </c>
    </row>
    <row r="154" spans="1:8" x14ac:dyDescent="0.45">
      <c r="A154" s="4" t="s">
        <v>64</v>
      </c>
      <c r="B154">
        <v>778.41666666666663</v>
      </c>
      <c r="C154" s="11">
        <v>18</v>
      </c>
      <c r="D154" s="11">
        <f t="shared" si="2"/>
        <v>43.245370370370367</v>
      </c>
      <c r="E154" s="11">
        <v>11.532307692307693</v>
      </c>
      <c r="F154" s="11">
        <v>96.692307692307693</v>
      </c>
      <c r="G154" s="11">
        <v>99.584615384615375</v>
      </c>
      <c r="H154" s="11">
        <v>8.4153846153846139</v>
      </c>
    </row>
    <row r="155" spans="1:8" x14ac:dyDescent="0.45">
      <c r="A155" s="4" t="s">
        <v>65</v>
      </c>
      <c r="B155">
        <v>1178.5</v>
      </c>
      <c r="C155" s="11">
        <v>18</v>
      </c>
      <c r="D155" s="11">
        <f t="shared" si="2"/>
        <v>65.472222222222229</v>
      </c>
      <c r="E155" s="11">
        <v>11.674999999999997</v>
      </c>
      <c r="F155" s="11">
        <v>100.25</v>
      </c>
      <c r="G155" s="11">
        <v>119.10833333333333</v>
      </c>
      <c r="H155" s="11">
        <v>9.1416666666666675</v>
      </c>
    </row>
    <row r="156" spans="1:8" x14ac:dyDescent="0.45">
      <c r="A156" s="4" t="s">
        <v>66</v>
      </c>
      <c r="B156">
        <v>1720.8</v>
      </c>
      <c r="C156" s="11">
        <v>22.272727272727273</v>
      </c>
      <c r="D156" s="11">
        <f t="shared" si="2"/>
        <v>77.260408163265296</v>
      </c>
      <c r="E156" s="11">
        <v>11.523999999999997</v>
      </c>
      <c r="F156" s="11">
        <v>100.09090909090909</v>
      </c>
      <c r="G156" s="11">
        <v>105.45</v>
      </c>
      <c r="H156" s="11">
        <v>9.6727272727272737</v>
      </c>
    </row>
    <row r="157" spans="1:8" x14ac:dyDescent="0.45">
      <c r="A157" s="4" t="s">
        <v>67</v>
      </c>
      <c r="C157" s="11">
        <v>25</v>
      </c>
      <c r="D157" s="11">
        <f t="shared" si="2"/>
        <v>0</v>
      </c>
      <c r="E157" s="11">
        <v>14</v>
      </c>
      <c r="F157" s="11">
        <v>101</v>
      </c>
      <c r="G157" s="11">
        <v>80.7</v>
      </c>
      <c r="H157" s="11">
        <v>0.93333333333333324</v>
      </c>
    </row>
    <row r="158" spans="1:8" x14ac:dyDescent="0.45">
      <c r="A158" s="1" t="s">
        <v>10</v>
      </c>
      <c r="B158">
        <v>3020.5806451612902</v>
      </c>
      <c r="C158" s="10">
        <v>18.591549295774648</v>
      </c>
      <c r="D158" s="11">
        <f t="shared" si="2"/>
        <v>162.47062561094819</v>
      </c>
      <c r="E158" s="10">
        <v>6.0397849462365594</v>
      </c>
      <c r="F158" s="10">
        <v>57.021505376344088</v>
      </c>
      <c r="G158" s="10">
        <v>601.33333333333326</v>
      </c>
      <c r="H158" s="10">
        <v>12.736559139784948</v>
      </c>
    </row>
    <row r="159" spans="1:8" x14ac:dyDescent="0.45">
      <c r="A159" s="4" t="s">
        <v>57</v>
      </c>
      <c r="C159" s="11"/>
      <c r="D159" s="11" t="e">
        <f t="shared" si="2"/>
        <v>#DIV/0!</v>
      </c>
      <c r="E159" s="11"/>
      <c r="F159" s="11"/>
      <c r="G159" s="11"/>
      <c r="H159" s="11"/>
    </row>
    <row r="160" spans="1:8" x14ac:dyDescent="0.45">
      <c r="A160" s="4" t="s">
        <v>58</v>
      </c>
      <c r="C160" s="11"/>
      <c r="D160" s="11" t="e">
        <f t="shared" si="2"/>
        <v>#DIV/0!</v>
      </c>
      <c r="E160" s="11">
        <v>1.8566666666666667</v>
      </c>
      <c r="F160" s="11">
        <v>17</v>
      </c>
      <c r="G160" s="11">
        <v>636.66666666666663</v>
      </c>
      <c r="H160" s="11">
        <v>10.766666666666666</v>
      </c>
    </row>
    <row r="161" spans="1:8" x14ac:dyDescent="0.45">
      <c r="A161" s="4" t="s">
        <v>59</v>
      </c>
      <c r="C161" s="11"/>
      <c r="D161" s="11" t="e">
        <f t="shared" si="2"/>
        <v>#DIV/0!</v>
      </c>
      <c r="E161" s="11">
        <v>6.641111111111111</v>
      </c>
      <c r="F161" s="11">
        <v>65.555555555555557</v>
      </c>
      <c r="G161" s="11">
        <v>570.44444444444446</v>
      </c>
      <c r="H161" s="11">
        <v>13.18888888888889</v>
      </c>
    </row>
    <row r="162" spans="1:8" x14ac:dyDescent="0.45">
      <c r="A162" s="4" t="s">
        <v>60</v>
      </c>
      <c r="B162">
        <v>70</v>
      </c>
      <c r="C162" s="11">
        <v>18</v>
      </c>
      <c r="D162" s="11">
        <f t="shared" si="2"/>
        <v>3.8888888888888888</v>
      </c>
      <c r="E162" s="11">
        <v>6.1183333333333332</v>
      </c>
      <c r="F162" s="11">
        <v>57.916666666666664</v>
      </c>
      <c r="G162" s="11">
        <v>673.75</v>
      </c>
      <c r="H162" s="11">
        <v>11.858333333333334</v>
      </c>
    </row>
    <row r="163" spans="1:8" x14ac:dyDescent="0.45">
      <c r="A163" s="4" t="s">
        <v>61</v>
      </c>
      <c r="B163">
        <v>564.28571428571433</v>
      </c>
      <c r="C163" s="11">
        <v>18</v>
      </c>
      <c r="D163" s="11">
        <f t="shared" si="2"/>
        <v>31.349206349206352</v>
      </c>
      <c r="E163" s="11">
        <v>4.1025</v>
      </c>
      <c r="F163" s="11">
        <v>34.333333333333336</v>
      </c>
      <c r="G163" s="11">
        <v>592.25833333333333</v>
      </c>
      <c r="H163" s="11">
        <v>13.241666666666667</v>
      </c>
    </row>
    <row r="164" spans="1:8" x14ac:dyDescent="0.45">
      <c r="A164" s="4" t="s">
        <v>62</v>
      </c>
      <c r="B164">
        <v>424.41666666666669</v>
      </c>
      <c r="C164" s="11">
        <v>18</v>
      </c>
      <c r="D164" s="11">
        <f t="shared" si="2"/>
        <v>23.578703703703706</v>
      </c>
      <c r="E164" s="11">
        <v>9.3008333333333333</v>
      </c>
      <c r="F164" s="11">
        <v>80.833333333333329</v>
      </c>
      <c r="G164" s="11">
        <v>591.15</v>
      </c>
      <c r="H164" s="11">
        <v>12.416666666666666</v>
      </c>
    </row>
    <row r="165" spans="1:8" x14ac:dyDescent="0.45">
      <c r="A165" s="4" t="s">
        <v>63</v>
      </c>
      <c r="B165">
        <v>17211.625</v>
      </c>
      <c r="C165" s="11">
        <v>18</v>
      </c>
      <c r="D165" s="11">
        <f t="shared" si="2"/>
        <v>956.20138888888891</v>
      </c>
      <c r="E165" s="11">
        <v>5.8159999999999998</v>
      </c>
      <c r="F165" s="11">
        <v>56.3</v>
      </c>
      <c r="G165" s="11">
        <v>610.93000000000006</v>
      </c>
      <c r="H165" s="11">
        <v>12.459999999999999</v>
      </c>
    </row>
    <row r="166" spans="1:8" x14ac:dyDescent="0.45">
      <c r="A166" s="4" t="s">
        <v>64</v>
      </c>
      <c r="B166">
        <v>2305.3000000000002</v>
      </c>
      <c r="C166" s="11">
        <v>18</v>
      </c>
      <c r="D166" s="11">
        <f t="shared" si="2"/>
        <v>128.07222222222222</v>
      </c>
      <c r="E166" s="11">
        <v>5.4233333333333329</v>
      </c>
      <c r="F166" s="11">
        <v>48.75</v>
      </c>
      <c r="G166" s="11">
        <v>585.88333333333333</v>
      </c>
      <c r="H166" s="11">
        <v>13.166666666666666</v>
      </c>
    </row>
    <row r="167" spans="1:8" x14ac:dyDescent="0.45">
      <c r="A167" s="4" t="s">
        <v>65</v>
      </c>
      <c r="B167">
        <v>1158.9000000000001</v>
      </c>
      <c r="C167" s="11">
        <v>18</v>
      </c>
      <c r="D167" s="11">
        <f t="shared" si="2"/>
        <v>64.38333333333334</v>
      </c>
      <c r="E167" s="11">
        <v>7.480833333333333</v>
      </c>
      <c r="F167" s="11">
        <v>80.416666666666671</v>
      </c>
      <c r="G167" s="11">
        <v>566.5</v>
      </c>
      <c r="H167" s="11">
        <v>13.033333333333333</v>
      </c>
    </row>
    <row r="168" spans="1:8" x14ac:dyDescent="0.45">
      <c r="A168" s="4" t="s">
        <v>66</v>
      </c>
      <c r="B168">
        <v>878</v>
      </c>
      <c r="C168" s="11">
        <v>22.2</v>
      </c>
      <c r="D168" s="11">
        <f t="shared" si="2"/>
        <v>39.549549549549553</v>
      </c>
      <c r="E168" s="11">
        <v>4.4627272727272729</v>
      </c>
      <c r="F168" s="11">
        <v>42.909090909090907</v>
      </c>
      <c r="G168" s="11">
        <v>605.10909090909092</v>
      </c>
      <c r="H168" s="11">
        <v>13.118181818181817</v>
      </c>
    </row>
    <row r="169" spans="1:8" x14ac:dyDescent="0.45">
      <c r="A169" s="4" t="s">
        <v>67</v>
      </c>
      <c r="C169" s="11"/>
      <c r="D169" s="11" t="e">
        <f t="shared" si="2"/>
        <v>#DIV/0!</v>
      </c>
      <c r="E169" s="11"/>
      <c r="F169" s="11"/>
      <c r="G169" s="11"/>
      <c r="H169" s="11"/>
    </row>
    <row r="170" spans="1:8" x14ac:dyDescent="0.45">
      <c r="A170" s="1" t="s">
        <v>12</v>
      </c>
      <c r="B170">
        <v>418.23943661971833</v>
      </c>
      <c r="C170" s="10">
        <v>18.875</v>
      </c>
      <c r="D170" s="11">
        <f t="shared" si="2"/>
        <v>22.158380748064548</v>
      </c>
      <c r="E170" s="10">
        <v>10.574456521739128</v>
      </c>
      <c r="F170" s="10">
        <v>99.717391304347828</v>
      </c>
      <c r="G170" s="10">
        <v>19.279787234042551</v>
      </c>
      <c r="H170" s="10">
        <v>12.328723404255317</v>
      </c>
    </row>
    <row r="171" spans="1:8" x14ac:dyDescent="0.45">
      <c r="A171" s="4" t="s">
        <v>57</v>
      </c>
      <c r="C171" s="11"/>
      <c r="D171" s="11" t="e">
        <f t="shared" si="2"/>
        <v>#DIV/0!</v>
      </c>
      <c r="E171" s="11"/>
      <c r="F171" s="11"/>
      <c r="G171" s="11"/>
      <c r="H171" s="11"/>
    </row>
    <row r="172" spans="1:8" x14ac:dyDescent="0.45">
      <c r="A172" s="4" t="s">
        <v>58</v>
      </c>
      <c r="C172" s="11"/>
      <c r="D172" s="11" t="e">
        <f t="shared" si="2"/>
        <v>#DIV/0!</v>
      </c>
      <c r="E172" s="11"/>
      <c r="F172" s="11"/>
      <c r="G172" s="11"/>
      <c r="H172" s="11"/>
    </row>
    <row r="173" spans="1:8" x14ac:dyDescent="0.45">
      <c r="A173" s="4" t="s">
        <v>59</v>
      </c>
      <c r="C173" s="11"/>
      <c r="D173" s="11" t="e">
        <f t="shared" si="2"/>
        <v>#DIV/0!</v>
      </c>
      <c r="E173" s="11">
        <v>10.329999999999998</v>
      </c>
      <c r="F173" s="11">
        <v>98.75</v>
      </c>
      <c r="G173" s="11">
        <v>20.575000000000003</v>
      </c>
      <c r="H173" s="11">
        <v>13.699999999999998</v>
      </c>
    </row>
    <row r="174" spans="1:8" x14ac:dyDescent="0.45">
      <c r="A174" s="4" t="s">
        <v>60</v>
      </c>
      <c r="B174">
        <v>354.55555555555554</v>
      </c>
      <c r="C174" s="11">
        <v>18</v>
      </c>
      <c r="D174" s="11">
        <f t="shared" si="2"/>
        <v>19.697530864197532</v>
      </c>
      <c r="E174" s="11">
        <v>10.341818181818184</v>
      </c>
      <c r="F174" s="11">
        <v>94.181818181818187</v>
      </c>
      <c r="G174" s="11">
        <v>20.3</v>
      </c>
      <c r="H174" s="11">
        <v>12.16666666666667</v>
      </c>
    </row>
    <row r="175" spans="1:8" x14ac:dyDescent="0.45">
      <c r="A175" s="4" t="s">
        <v>61</v>
      </c>
      <c r="B175">
        <v>404.18181818181819</v>
      </c>
      <c r="C175" s="11">
        <v>18</v>
      </c>
      <c r="D175" s="11">
        <f t="shared" si="2"/>
        <v>22.454545454545453</v>
      </c>
      <c r="E175" s="11">
        <v>10.531818181818181</v>
      </c>
      <c r="F175" s="11">
        <v>95.272727272727266</v>
      </c>
      <c r="G175" s="11">
        <v>19.390909090909091</v>
      </c>
      <c r="H175" s="11">
        <v>11.672727272727274</v>
      </c>
    </row>
    <row r="176" spans="1:8" x14ac:dyDescent="0.45">
      <c r="A176" s="4" t="s">
        <v>62</v>
      </c>
      <c r="B176">
        <v>561.15384615384619</v>
      </c>
      <c r="C176" s="11">
        <v>18</v>
      </c>
      <c r="D176" s="11">
        <f t="shared" si="2"/>
        <v>31.175213675213676</v>
      </c>
      <c r="E176" s="11">
        <v>11.317692307692305</v>
      </c>
      <c r="F176" s="11">
        <v>106.61538461538461</v>
      </c>
      <c r="G176" s="11">
        <v>19.607692307692311</v>
      </c>
      <c r="H176" s="11">
        <v>13.084615384615384</v>
      </c>
    </row>
    <row r="177" spans="1:8" x14ac:dyDescent="0.45">
      <c r="A177" s="4" t="s">
        <v>63</v>
      </c>
      <c r="B177">
        <v>648.55555555555554</v>
      </c>
      <c r="C177" s="11">
        <v>18</v>
      </c>
      <c r="D177" s="11">
        <f t="shared" si="2"/>
        <v>36.03086419753086</v>
      </c>
      <c r="E177" s="11">
        <v>11.967000000000001</v>
      </c>
      <c r="F177" s="11">
        <v>111.4</v>
      </c>
      <c r="G177" s="11">
        <v>16.750000000000004</v>
      </c>
      <c r="H177" s="11">
        <v>12.47</v>
      </c>
    </row>
    <row r="178" spans="1:8" x14ac:dyDescent="0.45">
      <c r="A178" s="4" t="s">
        <v>64</v>
      </c>
      <c r="B178">
        <v>268</v>
      </c>
      <c r="C178" s="11">
        <v>18</v>
      </c>
      <c r="D178" s="11">
        <f t="shared" si="2"/>
        <v>14.888888888888889</v>
      </c>
      <c r="E178" s="11">
        <v>9.8521428571428569</v>
      </c>
      <c r="F178" s="11">
        <v>96.071428571428569</v>
      </c>
      <c r="G178" s="11">
        <v>20.12142857142857</v>
      </c>
      <c r="H178" s="11">
        <v>13.035714285714288</v>
      </c>
    </row>
    <row r="179" spans="1:8" x14ac:dyDescent="0.45">
      <c r="A179" s="4" t="s">
        <v>65</v>
      </c>
      <c r="B179">
        <v>265.66666666666669</v>
      </c>
      <c r="C179" s="11">
        <v>18</v>
      </c>
      <c r="D179" s="11">
        <f t="shared" si="2"/>
        <v>14.75925925925926</v>
      </c>
      <c r="E179" s="11">
        <v>10.107272727272727</v>
      </c>
      <c r="F179" s="11">
        <v>97.63636363636364</v>
      </c>
      <c r="G179" s="11">
        <v>18.524999999999999</v>
      </c>
      <c r="H179" s="11">
        <v>11.566666666666665</v>
      </c>
    </row>
    <row r="180" spans="1:8" x14ac:dyDescent="0.45">
      <c r="A180" s="4" t="s">
        <v>66</v>
      </c>
      <c r="B180">
        <v>465</v>
      </c>
      <c r="C180" s="11">
        <v>22.666666666666668</v>
      </c>
      <c r="D180" s="11">
        <f t="shared" si="2"/>
        <v>20.514705882352938</v>
      </c>
      <c r="E180" s="11">
        <v>10.005000000000001</v>
      </c>
      <c r="F180" s="11">
        <v>98.166666666666671</v>
      </c>
      <c r="G180" s="11">
        <v>19.191666666666666</v>
      </c>
      <c r="H180" s="11">
        <v>12.391666666666666</v>
      </c>
    </row>
    <row r="181" spans="1:8" x14ac:dyDescent="0.45">
      <c r="A181" s="4" t="s">
        <v>67</v>
      </c>
      <c r="C181" s="11">
        <v>25</v>
      </c>
      <c r="D181" s="11">
        <f t="shared" si="2"/>
        <v>0</v>
      </c>
      <c r="E181" s="11">
        <v>12.315</v>
      </c>
      <c r="F181" s="11">
        <v>101.5</v>
      </c>
      <c r="G181" s="11">
        <v>17.049999999999997</v>
      </c>
      <c r="H181" s="11">
        <v>5.05</v>
      </c>
    </row>
    <row r="182" spans="1:8" x14ac:dyDescent="0.45">
      <c r="A182" s="1" t="s">
        <v>1</v>
      </c>
      <c r="B182">
        <v>2476.7619047619046</v>
      </c>
      <c r="C182" s="10">
        <v>18.782051282051281</v>
      </c>
      <c r="D182" s="11">
        <f t="shared" si="2"/>
        <v>131.86855192588982</v>
      </c>
      <c r="E182" s="10">
        <v>10.489222222222221</v>
      </c>
      <c r="F182" s="10">
        <v>94.722222222222229</v>
      </c>
      <c r="G182" s="10">
        <v>587.44444444444446</v>
      </c>
      <c r="H182" s="10">
        <v>11.271111111111109</v>
      </c>
    </row>
    <row r="183" spans="1:8" x14ac:dyDescent="0.45">
      <c r="A183" s="4" t="s">
        <v>57</v>
      </c>
      <c r="C183" s="11"/>
      <c r="D183" s="11" t="e">
        <f t="shared" si="2"/>
        <v>#DIV/0!</v>
      </c>
      <c r="E183" s="11"/>
      <c r="F183" s="11"/>
      <c r="G183" s="11"/>
      <c r="H183" s="11"/>
    </row>
    <row r="184" spans="1:8" x14ac:dyDescent="0.45">
      <c r="A184" s="4" t="s">
        <v>58</v>
      </c>
      <c r="C184" s="11"/>
      <c r="D184" s="11" t="e">
        <f t="shared" si="2"/>
        <v>#DIV/0!</v>
      </c>
      <c r="E184" s="11"/>
      <c r="F184" s="11"/>
      <c r="G184" s="11"/>
      <c r="H184" s="11"/>
    </row>
    <row r="185" spans="1:8" x14ac:dyDescent="0.45">
      <c r="A185" s="4" t="s">
        <v>59</v>
      </c>
      <c r="C185" s="11"/>
      <c r="D185" s="11" t="e">
        <f t="shared" si="2"/>
        <v>#DIV/0!</v>
      </c>
      <c r="E185" s="11">
        <v>10.119999999999999</v>
      </c>
      <c r="F185" s="11">
        <v>92</v>
      </c>
      <c r="G185" s="11">
        <v>599.33333333333337</v>
      </c>
      <c r="H185" s="11">
        <v>11.166666666666666</v>
      </c>
    </row>
    <row r="186" spans="1:8" x14ac:dyDescent="0.45">
      <c r="A186" s="4" t="s">
        <v>60</v>
      </c>
      <c r="B186">
        <v>82.6</v>
      </c>
      <c r="C186" s="11">
        <v>18</v>
      </c>
      <c r="D186" s="11">
        <f t="shared" si="2"/>
        <v>4.5888888888888886</v>
      </c>
      <c r="E186" s="11">
        <v>10.289166666666668</v>
      </c>
      <c r="F186" s="11">
        <v>94.25</v>
      </c>
      <c r="G186" s="11">
        <v>559.75</v>
      </c>
      <c r="H186" s="11">
        <v>12.175000000000002</v>
      </c>
    </row>
    <row r="187" spans="1:8" x14ac:dyDescent="0.45">
      <c r="A187" s="4" t="s">
        <v>61</v>
      </c>
      <c r="B187">
        <v>253.22222222222223</v>
      </c>
      <c r="C187" s="11">
        <v>18</v>
      </c>
      <c r="D187" s="11">
        <f t="shared" si="2"/>
        <v>14.067901234567902</v>
      </c>
      <c r="E187" s="11">
        <v>10.604166666666666</v>
      </c>
      <c r="F187" s="11">
        <v>95.416666666666671</v>
      </c>
      <c r="G187" s="11">
        <v>556.41666666666663</v>
      </c>
      <c r="H187" s="11">
        <v>10.991666666666665</v>
      </c>
    </row>
    <row r="188" spans="1:8" x14ac:dyDescent="0.45">
      <c r="A188" s="4" t="s">
        <v>62</v>
      </c>
      <c r="B188">
        <v>1529.9166666666667</v>
      </c>
      <c r="C188" s="11">
        <v>18</v>
      </c>
      <c r="D188" s="11">
        <f t="shared" si="2"/>
        <v>84.995370370370381</v>
      </c>
      <c r="E188" s="11">
        <v>10.236666666666666</v>
      </c>
      <c r="F188" s="11">
        <v>92.75</v>
      </c>
      <c r="G188" s="11">
        <v>557.58333333333337</v>
      </c>
      <c r="H188" s="11">
        <v>11.358333333333334</v>
      </c>
    </row>
    <row r="189" spans="1:8" x14ac:dyDescent="0.45">
      <c r="A189" s="4" t="s">
        <v>63</v>
      </c>
      <c r="B189">
        <v>9428.7777777777774</v>
      </c>
      <c r="C189" s="11">
        <v>18</v>
      </c>
      <c r="D189" s="11">
        <f t="shared" si="2"/>
        <v>523.82098765432102</v>
      </c>
      <c r="E189" s="11">
        <v>10.463636363636361</v>
      </c>
      <c r="F189" s="11">
        <v>93.545454545454547</v>
      </c>
      <c r="G189" s="11">
        <v>594.09090909090912</v>
      </c>
      <c r="H189" s="11">
        <v>11.30909090909091</v>
      </c>
    </row>
    <row r="190" spans="1:8" x14ac:dyDescent="0.45">
      <c r="A190" s="4" t="s">
        <v>64</v>
      </c>
      <c r="B190">
        <v>946.58333333333337</v>
      </c>
      <c r="C190" s="11">
        <v>17.25</v>
      </c>
      <c r="D190" s="11">
        <f t="shared" si="2"/>
        <v>54.874396135265705</v>
      </c>
      <c r="E190" s="11">
        <v>10.351428571428571</v>
      </c>
      <c r="F190" s="11">
        <v>94.857142857142861</v>
      </c>
      <c r="G190" s="11">
        <v>595.28571428571433</v>
      </c>
      <c r="H190" s="11">
        <v>11.985714285714286</v>
      </c>
    </row>
    <row r="191" spans="1:8" x14ac:dyDescent="0.45">
      <c r="A191" s="4" t="s">
        <v>65</v>
      </c>
      <c r="B191">
        <v>1422.2727272727273</v>
      </c>
      <c r="C191" s="11">
        <v>18</v>
      </c>
      <c r="D191" s="11">
        <f t="shared" si="2"/>
        <v>79.015151515151516</v>
      </c>
      <c r="E191" s="11">
        <v>12.17</v>
      </c>
      <c r="F191" s="11">
        <v>107.45454545454545</v>
      </c>
      <c r="G191" s="11">
        <v>626</v>
      </c>
      <c r="H191" s="11">
        <v>10.245454545454546</v>
      </c>
    </row>
    <row r="192" spans="1:8" x14ac:dyDescent="0.45">
      <c r="A192" s="4" t="s">
        <v>66</v>
      </c>
      <c r="B192">
        <v>4624.3999999999996</v>
      </c>
      <c r="C192" s="11">
        <v>22.666666666666668</v>
      </c>
      <c r="D192" s="11">
        <f t="shared" si="2"/>
        <v>204.01764705882351</v>
      </c>
      <c r="E192" s="11">
        <v>9.6192307692307697</v>
      </c>
      <c r="F192" s="11">
        <v>87.461538461538467</v>
      </c>
      <c r="G192" s="11">
        <v>621.53846153846155</v>
      </c>
      <c r="H192" s="11">
        <v>11.176923076923078</v>
      </c>
    </row>
    <row r="193" spans="1:8" x14ac:dyDescent="0.45">
      <c r="A193" s="4" t="s">
        <v>67</v>
      </c>
      <c r="C193" s="11">
        <v>25</v>
      </c>
      <c r="D193" s="11">
        <f t="shared" si="2"/>
        <v>0</v>
      </c>
      <c r="E193" s="11">
        <v>10.585000000000001</v>
      </c>
      <c r="F193" s="11">
        <v>92</v>
      </c>
      <c r="G193" s="11">
        <v>576</v>
      </c>
      <c r="H193" s="11">
        <v>8.1999999999999993</v>
      </c>
    </row>
    <row r="194" spans="1:8" x14ac:dyDescent="0.45">
      <c r="A194" s="1" t="s">
        <v>9</v>
      </c>
      <c r="B194">
        <v>4075.125</v>
      </c>
      <c r="C194" s="10">
        <v>18.8</v>
      </c>
      <c r="D194" s="11">
        <f t="shared" si="2"/>
        <v>216.76196808510636</v>
      </c>
      <c r="E194" s="10">
        <v>8.116739130434782</v>
      </c>
      <c r="F194" s="10">
        <v>76.413043478260875</v>
      </c>
      <c r="G194" s="10">
        <v>10.151923076923079</v>
      </c>
      <c r="H194" s="10">
        <v>12.430769230769233</v>
      </c>
    </row>
    <row r="195" spans="1:8" x14ac:dyDescent="0.45">
      <c r="A195" s="4" t="s">
        <v>57</v>
      </c>
      <c r="C195" s="11"/>
      <c r="D195" s="11" t="e">
        <f t="shared" ref="D195:D258" si="3">B195/C195</f>
        <v>#DIV/0!</v>
      </c>
      <c r="E195" s="11"/>
      <c r="F195" s="11"/>
      <c r="G195" s="11"/>
      <c r="H195" s="11"/>
    </row>
    <row r="196" spans="1:8" x14ac:dyDescent="0.45">
      <c r="A196" s="4" t="s">
        <v>58</v>
      </c>
      <c r="C196" s="11"/>
      <c r="D196" s="11" t="e">
        <f t="shared" si="3"/>
        <v>#DIV/0!</v>
      </c>
      <c r="E196" s="11"/>
      <c r="F196" s="11"/>
      <c r="G196" s="11"/>
      <c r="H196" s="11"/>
    </row>
    <row r="197" spans="1:8" x14ac:dyDescent="0.45">
      <c r="A197" s="4" t="s">
        <v>59</v>
      </c>
      <c r="C197" s="11"/>
      <c r="D197" s="11" t="e">
        <f t="shared" si="3"/>
        <v>#DIV/0!</v>
      </c>
      <c r="E197" s="11"/>
      <c r="F197" s="11"/>
      <c r="G197" s="11"/>
      <c r="H197" s="11"/>
    </row>
    <row r="198" spans="1:8" x14ac:dyDescent="0.45">
      <c r="A198" s="4" t="s">
        <v>60</v>
      </c>
      <c r="B198">
        <v>417.5</v>
      </c>
      <c r="C198" s="11">
        <v>18</v>
      </c>
      <c r="D198" s="11">
        <f t="shared" si="3"/>
        <v>23.194444444444443</v>
      </c>
      <c r="E198" s="11">
        <v>8.0311111111111106</v>
      </c>
      <c r="F198" s="11">
        <v>79.222222222222229</v>
      </c>
      <c r="G198" s="11">
        <v>12.200000000000003</v>
      </c>
      <c r="H198" s="11">
        <v>13.635714285714286</v>
      </c>
    </row>
    <row r="199" spans="1:8" x14ac:dyDescent="0.45">
      <c r="A199" s="4" t="s">
        <v>61</v>
      </c>
      <c r="B199">
        <v>1660</v>
      </c>
      <c r="C199" s="11">
        <v>18</v>
      </c>
      <c r="D199" s="11">
        <f t="shared" si="3"/>
        <v>92.222222222222229</v>
      </c>
      <c r="E199" s="11">
        <v>7.65</v>
      </c>
      <c r="F199" s="11">
        <v>74.599999999999994</v>
      </c>
      <c r="G199" s="11">
        <v>8.6999999999999993</v>
      </c>
      <c r="H199" s="11">
        <v>12.949999999999998</v>
      </c>
    </row>
    <row r="200" spans="1:8" x14ac:dyDescent="0.45">
      <c r="A200" s="4" t="s">
        <v>62</v>
      </c>
      <c r="B200">
        <v>5041.833333333333</v>
      </c>
      <c r="C200" s="11">
        <v>17.166666666666668</v>
      </c>
      <c r="D200" s="11">
        <f t="shared" si="3"/>
        <v>293.69902912621353</v>
      </c>
      <c r="E200" s="11">
        <v>8.4233333333333338</v>
      </c>
      <c r="F200" s="11">
        <v>81</v>
      </c>
      <c r="G200" s="11">
        <v>8.6333333333333329</v>
      </c>
      <c r="H200" s="11">
        <v>12.133333333333333</v>
      </c>
    </row>
    <row r="201" spans="1:8" x14ac:dyDescent="0.45">
      <c r="A201" s="4" t="s">
        <v>63</v>
      </c>
      <c r="B201">
        <v>5976.666666666667</v>
      </c>
      <c r="C201" s="11">
        <v>18</v>
      </c>
      <c r="D201" s="11">
        <f t="shared" si="3"/>
        <v>332.03703703703707</v>
      </c>
      <c r="E201" s="11">
        <v>6.6233333333333322</v>
      </c>
      <c r="F201" s="11">
        <v>61.666666666666664</v>
      </c>
      <c r="G201" s="11">
        <v>7.9666666666666677</v>
      </c>
      <c r="H201" s="11">
        <v>12.066666666666668</v>
      </c>
    </row>
    <row r="202" spans="1:8" x14ac:dyDescent="0.45">
      <c r="A202" s="4" t="s">
        <v>64</v>
      </c>
      <c r="B202">
        <v>14162.857142857143</v>
      </c>
      <c r="C202" s="11">
        <v>18</v>
      </c>
      <c r="D202" s="11">
        <f t="shared" si="3"/>
        <v>786.82539682539687</v>
      </c>
      <c r="E202" s="11">
        <v>8.2457142857142856</v>
      </c>
      <c r="F202" s="11">
        <v>76</v>
      </c>
      <c r="G202" s="11">
        <v>10.014285714285714</v>
      </c>
      <c r="H202" s="11">
        <v>11.871428571428572</v>
      </c>
    </row>
    <row r="203" spans="1:8" x14ac:dyDescent="0.45">
      <c r="A203" s="4" t="s">
        <v>65</v>
      </c>
      <c r="B203">
        <v>3220.25</v>
      </c>
      <c r="C203" s="11">
        <v>18</v>
      </c>
      <c r="D203" s="11">
        <f t="shared" si="3"/>
        <v>178.90277777777777</v>
      </c>
      <c r="E203" s="11">
        <v>7.7324999999999999</v>
      </c>
      <c r="F203" s="11">
        <v>72.5</v>
      </c>
      <c r="G203" s="11">
        <v>10.387500000000001</v>
      </c>
      <c r="H203" s="11">
        <v>12.475000000000001</v>
      </c>
    </row>
    <row r="204" spans="1:8" x14ac:dyDescent="0.45">
      <c r="A204" s="4" t="s">
        <v>66</v>
      </c>
      <c r="B204">
        <v>1058.25</v>
      </c>
      <c r="C204" s="11">
        <v>24</v>
      </c>
      <c r="D204" s="11">
        <f t="shared" si="3"/>
        <v>44.09375</v>
      </c>
      <c r="E204" s="11">
        <v>8.7099999999999991</v>
      </c>
      <c r="F204" s="11">
        <v>79.571428571428569</v>
      </c>
      <c r="G204" s="11">
        <v>9.3714285714285701</v>
      </c>
      <c r="H204" s="11">
        <v>11.757142857142856</v>
      </c>
    </row>
    <row r="205" spans="1:8" x14ac:dyDescent="0.45">
      <c r="A205" s="4" t="s">
        <v>67</v>
      </c>
      <c r="C205" s="11">
        <v>25</v>
      </c>
      <c r="D205" s="11">
        <f t="shared" si="3"/>
        <v>0</v>
      </c>
      <c r="E205" s="11">
        <v>11.88</v>
      </c>
      <c r="F205" s="11">
        <v>89</v>
      </c>
      <c r="G205" s="11">
        <v>10.4</v>
      </c>
      <c r="H205" s="11">
        <v>3.6</v>
      </c>
    </row>
    <row r="206" spans="1:8" x14ac:dyDescent="0.45">
      <c r="A206" s="1" t="s">
        <v>27</v>
      </c>
      <c r="B206">
        <v>387</v>
      </c>
      <c r="C206" s="10">
        <v>18.958904109589042</v>
      </c>
      <c r="D206" s="11">
        <f t="shared" si="3"/>
        <v>20.412572254335259</v>
      </c>
      <c r="E206" s="10">
        <v>11.01584415584416</v>
      </c>
      <c r="F206" s="10">
        <v>94.597402597402592</v>
      </c>
      <c r="G206" s="10">
        <v>36.318961038961028</v>
      </c>
      <c r="H206" s="10">
        <v>8.5808974358974375</v>
      </c>
    </row>
    <row r="207" spans="1:8" x14ac:dyDescent="0.45">
      <c r="A207" s="4" t="s">
        <v>57</v>
      </c>
      <c r="C207" s="11"/>
      <c r="D207" s="11" t="e">
        <f t="shared" si="3"/>
        <v>#DIV/0!</v>
      </c>
      <c r="E207" s="11"/>
      <c r="F207" s="11"/>
      <c r="G207" s="11"/>
      <c r="H207" s="11"/>
    </row>
    <row r="208" spans="1:8" x14ac:dyDescent="0.45">
      <c r="A208" s="4" t="s">
        <v>58</v>
      </c>
      <c r="C208" s="11"/>
      <c r="D208" s="11" t="e">
        <f t="shared" si="3"/>
        <v>#DIV/0!</v>
      </c>
      <c r="E208" s="11"/>
      <c r="F208" s="11"/>
      <c r="G208" s="11"/>
      <c r="H208" s="11"/>
    </row>
    <row r="209" spans="1:8" x14ac:dyDescent="0.45">
      <c r="A209" s="4" t="s">
        <v>59</v>
      </c>
      <c r="C209" s="11"/>
      <c r="D209" s="11" t="e">
        <f t="shared" si="3"/>
        <v>#DIV/0!</v>
      </c>
      <c r="E209" s="11"/>
      <c r="F209" s="11"/>
      <c r="G209" s="11"/>
      <c r="H209" s="11"/>
    </row>
    <row r="210" spans="1:8" x14ac:dyDescent="0.45">
      <c r="A210" s="4" t="s">
        <v>60</v>
      </c>
      <c r="B210">
        <v>104.5</v>
      </c>
      <c r="C210" s="11">
        <v>18</v>
      </c>
      <c r="D210" s="11">
        <f t="shared" si="3"/>
        <v>5.8055555555555554</v>
      </c>
      <c r="E210" s="11">
        <v>11.635</v>
      </c>
      <c r="F210" s="11">
        <v>95.5</v>
      </c>
      <c r="G210" s="11">
        <v>35.349999999999994</v>
      </c>
      <c r="H210" s="11">
        <v>5.25</v>
      </c>
    </row>
    <row r="211" spans="1:8" x14ac:dyDescent="0.45">
      <c r="A211" s="4" t="s">
        <v>61</v>
      </c>
      <c r="B211">
        <v>318.08333333333331</v>
      </c>
      <c r="C211" s="11">
        <v>18</v>
      </c>
      <c r="D211" s="11">
        <f t="shared" si="3"/>
        <v>17.671296296296294</v>
      </c>
      <c r="E211" s="11">
        <v>11.200000000000001</v>
      </c>
      <c r="F211" s="11">
        <v>97.916666666666671</v>
      </c>
      <c r="G211" s="11">
        <v>33.274999999999999</v>
      </c>
      <c r="H211" s="11">
        <v>8.6916666666666664</v>
      </c>
    </row>
    <row r="212" spans="1:8" x14ac:dyDescent="0.45">
      <c r="A212" s="4" t="s">
        <v>62</v>
      </c>
      <c r="B212">
        <v>476.16666666666669</v>
      </c>
      <c r="C212" s="11">
        <v>18</v>
      </c>
      <c r="D212" s="11">
        <f t="shared" si="3"/>
        <v>26.453703703703706</v>
      </c>
      <c r="E212" s="11">
        <v>11.014166666666668</v>
      </c>
      <c r="F212" s="11">
        <v>95.166666666666671</v>
      </c>
      <c r="G212" s="11">
        <v>33.85</v>
      </c>
      <c r="H212" s="11">
        <v>8.1916666666666664</v>
      </c>
    </row>
    <row r="213" spans="1:8" x14ac:dyDescent="0.45">
      <c r="A213" s="4" t="s">
        <v>63</v>
      </c>
      <c r="B213">
        <v>644</v>
      </c>
      <c r="C213" s="11">
        <v>18</v>
      </c>
      <c r="D213" s="11">
        <f t="shared" si="3"/>
        <v>35.777777777777779</v>
      </c>
      <c r="E213" s="11">
        <v>11.704444444444444</v>
      </c>
      <c r="F213" s="11">
        <v>102</v>
      </c>
      <c r="G213" s="11">
        <v>36.25555555555556</v>
      </c>
      <c r="H213" s="11">
        <v>8.8000000000000007</v>
      </c>
    </row>
    <row r="214" spans="1:8" x14ac:dyDescent="0.45">
      <c r="A214" s="4" t="s">
        <v>64</v>
      </c>
      <c r="B214">
        <v>323.66666666666669</v>
      </c>
      <c r="C214" s="11">
        <v>18</v>
      </c>
      <c r="D214" s="11">
        <f t="shared" si="3"/>
        <v>17.981481481481481</v>
      </c>
      <c r="E214" s="11">
        <v>10.491176470588234</v>
      </c>
      <c r="F214" s="11">
        <v>90.058823529411768</v>
      </c>
      <c r="G214" s="11">
        <v>38.21875</v>
      </c>
      <c r="H214" s="11">
        <v>9.1470588235294112</v>
      </c>
    </row>
    <row r="215" spans="1:8" x14ac:dyDescent="0.45">
      <c r="A215" s="4" t="s">
        <v>65</v>
      </c>
      <c r="B215">
        <v>339.5</v>
      </c>
      <c r="C215" s="11">
        <v>18</v>
      </c>
      <c r="D215" s="11">
        <f t="shared" si="3"/>
        <v>18.861111111111111</v>
      </c>
      <c r="E215" s="11">
        <v>11.407500000000001</v>
      </c>
      <c r="F215" s="11">
        <v>96.166666666666671</v>
      </c>
      <c r="G215" s="11">
        <v>36.98833333333333</v>
      </c>
      <c r="H215" s="11">
        <v>8.6091666666666651</v>
      </c>
    </row>
    <row r="216" spans="1:8" x14ac:dyDescent="0.45">
      <c r="A216" s="4" t="s">
        <v>66</v>
      </c>
      <c r="B216">
        <v>276.83333333333331</v>
      </c>
      <c r="C216" s="11">
        <v>22.666666666666668</v>
      </c>
      <c r="D216" s="11">
        <f t="shared" si="3"/>
        <v>12.213235294117645</v>
      </c>
      <c r="E216" s="11">
        <v>10.466363636363637</v>
      </c>
      <c r="F216" s="11">
        <v>90.454545454545453</v>
      </c>
      <c r="G216" s="11">
        <v>39.625000000000007</v>
      </c>
      <c r="H216" s="11">
        <v>9</v>
      </c>
    </row>
    <row r="217" spans="1:8" x14ac:dyDescent="0.45">
      <c r="A217" s="4" t="s">
        <v>67</v>
      </c>
      <c r="C217" s="11">
        <v>25</v>
      </c>
      <c r="D217" s="11">
        <f t="shared" si="3"/>
        <v>0</v>
      </c>
      <c r="E217" s="11">
        <v>11.335000000000001</v>
      </c>
      <c r="F217" s="11">
        <v>89</v>
      </c>
      <c r="G217" s="11">
        <v>31.6</v>
      </c>
      <c r="H217" s="11">
        <v>5.0999999999999996</v>
      </c>
    </row>
    <row r="218" spans="1:8" x14ac:dyDescent="0.45">
      <c r="A218" s="1" t="s">
        <v>15</v>
      </c>
      <c r="B218">
        <v>7354.217391304348</v>
      </c>
      <c r="C218" s="10">
        <v>18.828947368421051</v>
      </c>
      <c r="D218" s="11">
        <f t="shared" si="3"/>
        <v>390.58037857381584</v>
      </c>
      <c r="E218" s="10">
        <v>9.119361702127657</v>
      </c>
      <c r="F218" s="10">
        <v>90.308510638297875</v>
      </c>
      <c r="G218" s="10">
        <v>13.972450980392157</v>
      </c>
      <c r="H218" s="10">
        <v>16.052427184466023</v>
      </c>
    </row>
    <row r="219" spans="1:8" x14ac:dyDescent="0.45">
      <c r="A219" s="4" t="s">
        <v>57</v>
      </c>
      <c r="C219" s="11"/>
      <c r="D219" s="11" t="e">
        <f t="shared" si="3"/>
        <v>#DIV/0!</v>
      </c>
      <c r="E219" s="11"/>
      <c r="F219" s="11"/>
      <c r="G219" s="11"/>
      <c r="H219" s="11"/>
    </row>
    <row r="220" spans="1:8" x14ac:dyDescent="0.45">
      <c r="A220" s="4" t="s">
        <v>58</v>
      </c>
      <c r="B220">
        <v>323000</v>
      </c>
      <c r="C220" s="11"/>
      <c r="D220" s="11" t="e">
        <f t="shared" si="3"/>
        <v>#DIV/0!</v>
      </c>
      <c r="E220" s="11">
        <v>8.8249999999999993</v>
      </c>
      <c r="F220" s="11">
        <v>92.5</v>
      </c>
      <c r="G220" s="11">
        <v>14.799999999999999</v>
      </c>
      <c r="H220" s="11">
        <v>20.157142857142855</v>
      </c>
    </row>
    <row r="221" spans="1:8" x14ac:dyDescent="0.45">
      <c r="A221" s="4" t="s">
        <v>59</v>
      </c>
      <c r="C221" s="11"/>
      <c r="D221" s="11" t="e">
        <f t="shared" si="3"/>
        <v>#DIV/0!</v>
      </c>
      <c r="E221" s="11">
        <v>9.3783333333333321</v>
      </c>
      <c r="F221" s="11">
        <v>92.333333333333329</v>
      </c>
      <c r="G221" s="11">
        <v>14.275</v>
      </c>
      <c r="H221" s="11">
        <v>15.908333333333333</v>
      </c>
    </row>
    <row r="222" spans="1:8" x14ac:dyDescent="0.45">
      <c r="A222" s="4" t="s">
        <v>60</v>
      </c>
      <c r="B222">
        <v>459.11111111111109</v>
      </c>
      <c r="C222" s="11">
        <v>18</v>
      </c>
      <c r="D222" s="11">
        <f t="shared" si="3"/>
        <v>25.506172839506171</v>
      </c>
      <c r="E222" s="11">
        <v>8.9275000000000002</v>
      </c>
      <c r="F222" s="11">
        <v>88.5</v>
      </c>
      <c r="G222" s="11">
        <v>13.291666666666664</v>
      </c>
      <c r="H222" s="11">
        <v>15.966666666666667</v>
      </c>
    </row>
    <row r="223" spans="1:8" x14ac:dyDescent="0.45">
      <c r="A223" s="4" t="s">
        <v>61</v>
      </c>
      <c r="B223">
        <v>1361.4</v>
      </c>
      <c r="C223" s="11">
        <v>18</v>
      </c>
      <c r="D223" s="11">
        <f t="shared" si="3"/>
        <v>75.63333333333334</v>
      </c>
      <c r="E223" s="11">
        <v>9.1716666666666686</v>
      </c>
      <c r="F223" s="11">
        <v>90.416666666666671</v>
      </c>
      <c r="G223" s="11">
        <v>14.465833333333334</v>
      </c>
      <c r="H223" s="11">
        <v>15.908333333333333</v>
      </c>
    </row>
    <row r="224" spans="1:8" x14ac:dyDescent="0.45">
      <c r="A224" s="4" t="s">
        <v>62</v>
      </c>
      <c r="B224">
        <v>3953.75</v>
      </c>
      <c r="C224" s="11">
        <v>18</v>
      </c>
      <c r="D224" s="11">
        <f t="shared" si="3"/>
        <v>219.65277777777777</v>
      </c>
      <c r="E224" s="11">
        <v>8.774166666666666</v>
      </c>
      <c r="F224" s="11">
        <v>88.166666666666671</v>
      </c>
      <c r="G224" s="11">
        <v>13.475000000000001</v>
      </c>
      <c r="H224" s="11">
        <v>16.049999999999997</v>
      </c>
    </row>
    <row r="225" spans="1:8" x14ac:dyDescent="0.45">
      <c r="A225" s="4" t="s">
        <v>63</v>
      </c>
      <c r="B225">
        <v>6592.7142857142853</v>
      </c>
      <c r="C225" s="11">
        <v>18</v>
      </c>
      <c r="D225" s="11">
        <f t="shared" si="3"/>
        <v>366.26190476190476</v>
      </c>
      <c r="E225" s="11">
        <v>8.7375000000000007</v>
      </c>
      <c r="F225" s="11">
        <v>85.875</v>
      </c>
      <c r="G225" s="11">
        <v>12.999999999999998</v>
      </c>
      <c r="H225" s="11">
        <v>15.074999999999999</v>
      </c>
    </row>
    <row r="226" spans="1:8" x14ac:dyDescent="0.45">
      <c r="A226" s="4" t="s">
        <v>64</v>
      </c>
      <c r="B226">
        <v>2289</v>
      </c>
      <c r="C226" s="11">
        <v>18</v>
      </c>
      <c r="D226" s="11">
        <f t="shared" si="3"/>
        <v>127.16666666666667</v>
      </c>
      <c r="E226" s="11">
        <v>9.5758333333333336</v>
      </c>
      <c r="F226" s="11">
        <v>92.666666666666671</v>
      </c>
      <c r="G226" s="11">
        <v>12.953846153846154</v>
      </c>
      <c r="H226" s="11">
        <v>15</v>
      </c>
    </row>
    <row r="227" spans="1:8" x14ac:dyDescent="0.45">
      <c r="A227" s="4" t="s">
        <v>65</v>
      </c>
      <c r="B227">
        <v>1912</v>
      </c>
      <c r="C227" s="11">
        <v>18</v>
      </c>
      <c r="D227" s="11">
        <f t="shared" si="3"/>
        <v>106.22222222222223</v>
      </c>
      <c r="E227" s="11">
        <v>9.0440000000000005</v>
      </c>
      <c r="F227" s="11">
        <v>91.1</v>
      </c>
      <c r="G227" s="11">
        <v>15.15</v>
      </c>
      <c r="H227" s="11">
        <v>16.330769230769228</v>
      </c>
    </row>
    <row r="228" spans="1:8" x14ac:dyDescent="0.45">
      <c r="A228" s="4" t="s">
        <v>66</v>
      </c>
      <c r="B228">
        <v>3781.5</v>
      </c>
      <c r="C228" s="11">
        <v>22.454545454545453</v>
      </c>
      <c r="D228" s="11">
        <f t="shared" si="3"/>
        <v>168.40688259109314</v>
      </c>
      <c r="E228" s="11">
        <v>8.9983333333333331</v>
      </c>
      <c r="F228" s="11">
        <v>92.083333333333329</v>
      </c>
      <c r="G228" s="11">
        <v>14.383333333333331</v>
      </c>
      <c r="H228" s="11">
        <v>16.933333333333334</v>
      </c>
    </row>
    <row r="229" spans="1:8" x14ac:dyDescent="0.45">
      <c r="A229" s="4" t="s">
        <v>67</v>
      </c>
      <c r="C229" s="11">
        <v>25</v>
      </c>
      <c r="D229" s="11">
        <f t="shared" si="3"/>
        <v>0</v>
      </c>
      <c r="E229" s="11">
        <v>10.66</v>
      </c>
      <c r="F229" s="11">
        <v>88</v>
      </c>
      <c r="G229" s="11">
        <v>14.35</v>
      </c>
      <c r="H229" s="11">
        <v>7.6</v>
      </c>
    </row>
    <row r="230" spans="1:8" x14ac:dyDescent="0.45">
      <c r="A230" s="1" t="s">
        <v>11</v>
      </c>
      <c r="B230">
        <v>3317.265625</v>
      </c>
      <c r="C230" s="10">
        <v>18.84</v>
      </c>
      <c r="D230" s="11">
        <f t="shared" si="3"/>
        <v>176.07567011677281</v>
      </c>
      <c r="E230" s="10">
        <v>7.3769135802469119</v>
      </c>
      <c r="F230" s="10">
        <v>67.887500000000003</v>
      </c>
      <c r="G230" s="10">
        <v>540.30617283950608</v>
      </c>
      <c r="H230" s="10">
        <v>12.744938271604937</v>
      </c>
    </row>
    <row r="231" spans="1:8" x14ac:dyDescent="0.45">
      <c r="A231" s="4" t="s">
        <v>57</v>
      </c>
      <c r="C231" s="11"/>
      <c r="D231" s="11" t="e">
        <f t="shared" si="3"/>
        <v>#DIV/0!</v>
      </c>
      <c r="E231" s="11"/>
      <c r="F231" s="11"/>
      <c r="G231" s="11"/>
      <c r="H231" s="11"/>
    </row>
    <row r="232" spans="1:8" x14ac:dyDescent="0.45">
      <c r="A232" s="4" t="s">
        <v>58</v>
      </c>
      <c r="C232" s="11"/>
      <c r="D232" s="11" t="e">
        <f t="shared" si="3"/>
        <v>#DIV/0!</v>
      </c>
      <c r="E232" s="11"/>
      <c r="F232" s="11"/>
      <c r="G232" s="11"/>
      <c r="H232" s="11"/>
    </row>
    <row r="233" spans="1:8" x14ac:dyDescent="0.45">
      <c r="A233" s="4" t="s">
        <v>59</v>
      </c>
      <c r="C233" s="11"/>
      <c r="D233" s="11" t="e">
        <f t="shared" si="3"/>
        <v>#DIV/0!</v>
      </c>
      <c r="E233" s="11">
        <v>8.27</v>
      </c>
      <c r="F233" s="11">
        <v>66</v>
      </c>
      <c r="G233" s="11">
        <v>590</v>
      </c>
      <c r="H233" s="11">
        <v>4</v>
      </c>
    </row>
    <row r="234" spans="1:8" x14ac:dyDescent="0.45">
      <c r="A234" s="4" t="s">
        <v>60</v>
      </c>
      <c r="B234">
        <v>188.88888888888889</v>
      </c>
      <c r="C234" s="11">
        <v>18</v>
      </c>
      <c r="D234" s="11">
        <f t="shared" si="3"/>
        <v>10.493827160493828</v>
      </c>
      <c r="E234" s="11">
        <v>8.2191666666666663</v>
      </c>
      <c r="F234" s="11">
        <v>83.181818181818187</v>
      </c>
      <c r="G234" s="11">
        <v>572.2833333333333</v>
      </c>
      <c r="H234" s="11">
        <v>12.383333333333335</v>
      </c>
    </row>
    <row r="235" spans="1:8" x14ac:dyDescent="0.45">
      <c r="A235" s="4" t="s">
        <v>61</v>
      </c>
      <c r="B235">
        <v>1287.3333333333333</v>
      </c>
      <c r="C235" s="11">
        <v>18</v>
      </c>
      <c r="D235" s="11">
        <f t="shared" si="3"/>
        <v>71.518518518518519</v>
      </c>
      <c r="E235" s="11">
        <v>6.8791666666666655</v>
      </c>
      <c r="F235" s="11">
        <v>62.916666666666664</v>
      </c>
      <c r="G235" s="11">
        <v>560.06666666666672</v>
      </c>
      <c r="H235" s="11">
        <v>12.608333333333334</v>
      </c>
    </row>
    <row r="236" spans="1:8" x14ac:dyDescent="0.45">
      <c r="A236" s="4" t="s">
        <v>62</v>
      </c>
      <c r="B236">
        <v>3056.4545454545455</v>
      </c>
      <c r="C236" s="11">
        <v>18</v>
      </c>
      <c r="D236" s="11">
        <f t="shared" si="3"/>
        <v>169.80303030303031</v>
      </c>
      <c r="E236" s="11">
        <v>9.9991666666666674</v>
      </c>
      <c r="F236" s="11">
        <v>88</v>
      </c>
      <c r="G236" s="11">
        <v>503.14999999999992</v>
      </c>
      <c r="H236" s="11">
        <v>11.991666666666669</v>
      </c>
    </row>
    <row r="237" spans="1:8" x14ac:dyDescent="0.45">
      <c r="A237" s="4" t="s">
        <v>63</v>
      </c>
      <c r="B237">
        <v>13239.25</v>
      </c>
      <c r="C237" s="11">
        <v>18</v>
      </c>
      <c r="D237" s="11">
        <f t="shared" si="3"/>
        <v>735.51388888888891</v>
      </c>
      <c r="E237" s="11">
        <v>7.0233333333333334</v>
      </c>
      <c r="F237" s="11">
        <v>60.111111111111114</v>
      </c>
      <c r="G237" s="11">
        <v>525.75555555555559</v>
      </c>
      <c r="H237" s="11">
        <v>14.31111111111111</v>
      </c>
    </row>
    <row r="238" spans="1:8" x14ac:dyDescent="0.45">
      <c r="A238" s="4" t="s">
        <v>64</v>
      </c>
      <c r="B238">
        <v>3172.5</v>
      </c>
      <c r="C238" s="11">
        <v>18</v>
      </c>
      <c r="D238" s="11">
        <f t="shared" si="3"/>
        <v>176.25</v>
      </c>
      <c r="E238" s="11">
        <v>7.4677777777777772</v>
      </c>
      <c r="F238" s="11">
        <v>72.222222222222229</v>
      </c>
      <c r="G238" s="11">
        <v>541.55555555555554</v>
      </c>
      <c r="H238" s="11">
        <v>14.133333333333333</v>
      </c>
    </row>
    <row r="239" spans="1:8" x14ac:dyDescent="0.45">
      <c r="A239" s="4" t="s">
        <v>65</v>
      </c>
      <c r="B239">
        <v>1588.1818181818182</v>
      </c>
      <c r="C239" s="11">
        <v>18</v>
      </c>
      <c r="D239" s="11">
        <f t="shared" si="3"/>
        <v>88.232323232323239</v>
      </c>
      <c r="E239" s="11">
        <v>6.1718181818181819</v>
      </c>
      <c r="F239" s="11">
        <v>57.909090909090907</v>
      </c>
      <c r="G239" s="11">
        <v>532.4727272727273</v>
      </c>
      <c r="H239" s="11">
        <v>12.563636363636364</v>
      </c>
    </row>
    <row r="240" spans="1:8" x14ac:dyDescent="0.45">
      <c r="A240" s="4" t="s">
        <v>66</v>
      </c>
      <c r="B240">
        <v>1714.8333333333333</v>
      </c>
      <c r="C240" s="11">
        <v>22.454545454545453</v>
      </c>
      <c r="D240" s="11">
        <f t="shared" si="3"/>
        <v>76.369095816464238</v>
      </c>
      <c r="E240" s="11">
        <v>5.0769230769230766</v>
      </c>
      <c r="F240" s="11">
        <v>47.384615384615387</v>
      </c>
      <c r="G240" s="11">
        <v>550.6</v>
      </c>
      <c r="H240" s="11">
        <v>13.818461538461538</v>
      </c>
    </row>
    <row r="241" spans="1:8" x14ac:dyDescent="0.45">
      <c r="A241" s="4" t="s">
        <v>67</v>
      </c>
      <c r="C241" s="11">
        <v>25</v>
      </c>
      <c r="D241" s="11">
        <f t="shared" si="3"/>
        <v>0</v>
      </c>
      <c r="E241" s="11">
        <v>11.89</v>
      </c>
      <c r="F241" s="11">
        <v>97.5</v>
      </c>
      <c r="G241" s="11">
        <v>464</v>
      </c>
      <c r="H241" s="11">
        <v>5.35</v>
      </c>
    </row>
    <row r="242" spans="1:8" x14ac:dyDescent="0.45">
      <c r="A242" s="1" t="s">
        <v>28</v>
      </c>
      <c r="B242">
        <v>334.16129032258067</v>
      </c>
      <c r="C242" s="10">
        <v>18.536231884057973</v>
      </c>
      <c r="D242" s="11">
        <f t="shared" si="3"/>
        <v>18.027466014275266</v>
      </c>
      <c r="E242" s="10">
        <v>10.864057971014496</v>
      </c>
      <c r="F242" s="10">
        <v>90.681159420289859</v>
      </c>
      <c r="G242" s="10">
        <v>24.433239436619719</v>
      </c>
      <c r="H242" s="10">
        <v>6.944305555555558</v>
      </c>
    </row>
    <row r="243" spans="1:8" x14ac:dyDescent="0.45">
      <c r="A243" s="4" t="s">
        <v>57</v>
      </c>
      <c r="C243" s="11"/>
      <c r="D243" s="11" t="e">
        <f t="shared" si="3"/>
        <v>#DIV/0!</v>
      </c>
      <c r="E243" s="11"/>
      <c r="F243" s="11"/>
      <c r="G243" s="11"/>
      <c r="H243" s="11"/>
    </row>
    <row r="244" spans="1:8" x14ac:dyDescent="0.45">
      <c r="A244" s="4" t="s">
        <v>58</v>
      </c>
      <c r="C244" s="11"/>
      <c r="D244" s="11" t="e">
        <f t="shared" si="3"/>
        <v>#DIV/0!</v>
      </c>
      <c r="E244" s="11"/>
      <c r="F244" s="11"/>
      <c r="G244" s="11"/>
      <c r="H244" s="11"/>
    </row>
    <row r="245" spans="1:8" x14ac:dyDescent="0.45">
      <c r="A245" s="4" t="s">
        <v>59</v>
      </c>
      <c r="C245" s="11"/>
      <c r="D245" s="11" t="e">
        <f t="shared" si="3"/>
        <v>#DIV/0!</v>
      </c>
      <c r="E245" s="11"/>
      <c r="F245" s="11"/>
      <c r="G245" s="11"/>
      <c r="H245" s="11"/>
    </row>
    <row r="246" spans="1:8" x14ac:dyDescent="0.45">
      <c r="A246" s="4" t="s">
        <v>60</v>
      </c>
      <c r="B246">
        <v>111.71428571428571</v>
      </c>
      <c r="C246" s="11">
        <v>16.285714285714285</v>
      </c>
      <c r="D246" s="11">
        <f t="shared" si="3"/>
        <v>6.859649122807018</v>
      </c>
      <c r="E246" s="11">
        <v>11.193333333333333</v>
      </c>
      <c r="F246" s="11">
        <v>79.8</v>
      </c>
      <c r="G246" s="11">
        <v>23.083333333333332</v>
      </c>
      <c r="H246" s="11">
        <v>7.242857142857142</v>
      </c>
    </row>
    <row r="247" spans="1:8" x14ac:dyDescent="0.45">
      <c r="A247" s="4" t="s">
        <v>61</v>
      </c>
      <c r="B247">
        <v>385</v>
      </c>
      <c r="C247" s="11">
        <v>18</v>
      </c>
      <c r="D247" s="11">
        <f t="shared" si="3"/>
        <v>21.388888888888889</v>
      </c>
      <c r="E247" s="11">
        <v>11.0025</v>
      </c>
      <c r="F247" s="11">
        <v>96</v>
      </c>
      <c r="G247" s="11">
        <v>21.941666666666666</v>
      </c>
      <c r="H247" s="11">
        <v>6.9416666666666655</v>
      </c>
    </row>
    <row r="248" spans="1:8" x14ac:dyDescent="0.45">
      <c r="A248" s="4" t="s">
        <v>62</v>
      </c>
      <c r="B248">
        <v>399.91666666666669</v>
      </c>
      <c r="C248" s="11">
        <v>18</v>
      </c>
      <c r="D248" s="11">
        <f t="shared" si="3"/>
        <v>22.217592592592595</v>
      </c>
      <c r="E248" s="11">
        <v>10.841818181818182</v>
      </c>
      <c r="F248" s="11">
        <v>98.181818181818187</v>
      </c>
      <c r="G248" s="11">
        <v>25.472727272727276</v>
      </c>
      <c r="H248" s="11">
        <v>7.5454545454545459</v>
      </c>
    </row>
    <row r="249" spans="1:8" x14ac:dyDescent="0.45">
      <c r="A249" s="4" t="s">
        <v>63</v>
      </c>
      <c r="B249">
        <v>714</v>
      </c>
      <c r="C249" s="11">
        <v>18</v>
      </c>
      <c r="D249" s="11">
        <f t="shared" si="3"/>
        <v>39.666666666666664</v>
      </c>
      <c r="E249" s="11">
        <v>10.51375</v>
      </c>
      <c r="F249" s="11">
        <v>90.333333333333329</v>
      </c>
      <c r="G249" s="11">
        <v>30.317777777777778</v>
      </c>
      <c r="H249" s="11">
        <v>6.9988888888888887</v>
      </c>
    </row>
    <row r="250" spans="1:8" x14ac:dyDescent="0.45">
      <c r="A250" s="4" t="s">
        <v>64</v>
      </c>
      <c r="B250">
        <v>223.2</v>
      </c>
      <c r="C250" s="11">
        <v>18</v>
      </c>
      <c r="D250" s="11">
        <f t="shared" si="3"/>
        <v>12.399999999999999</v>
      </c>
      <c r="E250" s="11">
        <v>10.358333333333336</v>
      </c>
      <c r="F250" s="11">
        <v>85.75</v>
      </c>
      <c r="G250" s="11">
        <v>24.674999999999997</v>
      </c>
      <c r="H250" s="11">
        <v>7.591666666666665</v>
      </c>
    </row>
    <row r="251" spans="1:8" x14ac:dyDescent="0.45">
      <c r="A251" s="4" t="s">
        <v>65</v>
      </c>
      <c r="B251">
        <v>252.22222222222223</v>
      </c>
      <c r="C251" s="11">
        <v>18</v>
      </c>
      <c r="D251" s="11">
        <f t="shared" si="3"/>
        <v>14.012345679012347</v>
      </c>
      <c r="E251" s="11">
        <v>11.251999999999999</v>
      </c>
      <c r="F251" s="11">
        <v>90.2</v>
      </c>
      <c r="G251" s="11">
        <v>23.52</v>
      </c>
      <c r="H251" s="11">
        <v>6.56</v>
      </c>
    </row>
    <row r="252" spans="1:8" x14ac:dyDescent="0.45">
      <c r="A252" s="4" t="s">
        <v>66</v>
      </c>
      <c r="B252">
        <v>233.66666666666666</v>
      </c>
      <c r="C252" s="11">
        <v>21.888888888888889</v>
      </c>
      <c r="D252" s="11">
        <f t="shared" si="3"/>
        <v>10.675126903553299</v>
      </c>
      <c r="E252" s="11">
        <v>11.04</v>
      </c>
      <c r="F252" s="11">
        <v>89</v>
      </c>
      <c r="G252" s="11">
        <v>22.544444444444441</v>
      </c>
      <c r="H252" s="11">
        <v>6.0444444444444443</v>
      </c>
    </row>
    <row r="253" spans="1:8" x14ac:dyDescent="0.45">
      <c r="A253" s="4" t="s">
        <v>67</v>
      </c>
      <c r="C253" s="11">
        <v>25</v>
      </c>
      <c r="D253" s="11">
        <f t="shared" si="3"/>
        <v>0</v>
      </c>
      <c r="E253" s="11">
        <v>10.96</v>
      </c>
      <c r="F253" s="11">
        <v>85</v>
      </c>
      <c r="G253" s="11">
        <v>22.85</v>
      </c>
      <c r="H253" s="11">
        <v>4.45</v>
      </c>
    </row>
    <row r="254" spans="1:8" x14ac:dyDescent="0.45">
      <c r="A254" s="1" t="s">
        <v>31</v>
      </c>
      <c r="B254">
        <v>878.92647058823525</v>
      </c>
      <c r="C254" s="10">
        <v>19.083333333333332</v>
      </c>
      <c r="D254" s="11">
        <f t="shared" si="3"/>
        <v>46.057282301566914</v>
      </c>
      <c r="E254" s="10">
        <v>11.340106382978723</v>
      </c>
      <c r="F254" s="10">
        <v>90.521276595744681</v>
      </c>
      <c r="G254" s="10">
        <v>50.877659574468098</v>
      </c>
      <c r="H254" s="10">
        <v>6.4768421052631595</v>
      </c>
    </row>
    <row r="255" spans="1:8" x14ac:dyDescent="0.45">
      <c r="A255" s="4" t="s">
        <v>57</v>
      </c>
      <c r="C255" s="11"/>
      <c r="D255" s="11" t="e">
        <f t="shared" si="3"/>
        <v>#DIV/0!</v>
      </c>
      <c r="E255" s="11"/>
      <c r="F255" s="11"/>
      <c r="G255" s="11"/>
      <c r="H255" s="11"/>
    </row>
    <row r="256" spans="1:8" x14ac:dyDescent="0.45">
      <c r="A256" s="4" t="s">
        <v>58</v>
      </c>
      <c r="C256" s="11"/>
      <c r="D256" s="11" t="e">
        <f t="shared" si="3"/>
        <v>#DIV/0!</v>
      </c>
      <c r="E256" s="11"/>
      <c r="F256" s="11"/>
      <c r="G256" s="11"/>
      <c r="H256" s="11"/>
    </row>
    <row r="257" spans="1:8" x14ac:dyDescent="0.45">
      <c r="A257" s="4" t="s">
        <v>59</v>
      </c>
      <c r="C257" s="11"/>
      <c r="D257" s="11" t="e">
        <f t="shared" si="3"/>
        <v>#DIV/0!</v>
      </c>
      <c r="E257" s="11">
        <v>10.683333333333332</v>
      </c>
      <c r="F257" s="11">
        <v>96.333333333333329</v>
      </c>
      <c r="G257" s="11">
        <v>49.6</v>
      </c>
      <c r="H257" s="11">
        <v>8.4</v>
      </c>
    </row>
    <row r="258" spans="1:8" x14ac:dyDescent="0.45">
      <c r="A258" s="4" t="s">
        <v>60</v>
      </c>
      <c r="B258">
        <v>262.5</v>
      </c>
      <c r="C258" s="11">
        <v>18</v>
      </c>
      <c r="D258" s="11">
        <f t="shared" si="3"/>
        <v>14.583333333333334</v>
      </c>
      <c r="E258" s="11">
        <v>10.922727272727274</v>
      </c>
      <c r="F258" s="11">
        <v>93.727272727272734</v>
      </c>
      <c r="G258" s="11">
        <v>41.481818181818184</v>
      </c>
      <c r="H258" s="11">
        <v>8.8909090909090924</v>
      </c>
    </row>
    <row r="259" spans="1:8" x14ac:dyDescent="0.45">
      <c r="A259" s="4" t="s">
        <v>61</v>
      </c>
      <c r="B259">
        <v>483.58333333333331</v>
      </c>
      <c r="C259" s="11">
        <v>18</v>
      </c>
      <c r="D259" s="11">
        <f t="shared" ref="D259:D322" si="4">B259/C259</f>
        <v>26.86574074074074</v>
      </c>
      <c r="E259" s="11">
        <v>11.945833333333333</v>
      </c>
      <c r="F259" s="11">
        <v>91.083333333333329</v>
      </c>
      <c r="G259" s="11">
        <v>50.566666666666663</v>
      </c>
      <c r="H259" s="11">
        <v>4.4416666666666655</v>
      </c>
    </row>
    <row r="260" spans="1:8" x14ac:dyDescent="0.45">
      <c r="A260" s="4" t="s">
        <v>62</v>
      </c>
      <c r="B260">
        <v>1154.75</v>
      </c>
      <c r="C260" s="11">
        <v>18</v>
      </c>
      <c r="D260" s="11">
        <f t="shared" si="4"/>
        <v>64.152777777777771</v>
      </c>
      <c r="E260" s="11">
        <v>11.26</v>
      </c>
      <c r="F260" s="11">
        <v>90.07692307692308</v>
      </c>
      <c r="G260" s="11">
        <v>59.646153846153837</v>
      </c>
      <c r="H260" s="11">
        <v>6.3999999999999995</v>
      </c>
    </row>
    <row r="261" spans="1:8" x14ac:dyDescent="0.45">
      <c r="A261" s="4" t="s">
        <v>63</v>
      </c>
      <c r="B261">
        <v>1292.5999999999999</v>
      </c>
      <c r="C261" s="11">
        <v>18</v>
      </c>
      <c r="D261" s="11">
        <f t="shared" si="4"/>
        <v>71.811111111111103</v>
      </c>
      <c r="E261" s="11">
        <v>10.620625</v>
      </c>
      <c r="F261" s="11">
        <v>86.125</v>
      </c>
      <c r="G261" s="11">
        <v>54.28125</v>
      </c>
      <c r="H261" s="11">
        <v>5.9062500000000009</v>
      </c>
    </row>
    <row r="262" spans="1:8" x14ac:dyDescent="0.45">
      <c r="A262" s="4" t="s">
        <v>64</v>
      </c>
      <c r="B262">
        <v>1023.4166666666666</v>
      </c>
      <c r="C262" s="11">
        <v>18</v>
      </c>
      <c r="D262" s="11">
        <f t="shared" si="4"/>
        <v>56.856481481481481</v>
      </c>
      <c r="E262" s="11">
        <v>10.593999999999999</v>
      </c>
      <c r="F262" s="11">
        <v>81.533333333333331</v>
      </c>
      <c r="G262" s="11">
        <v>52.533333333333339</v>
      </c>
      <c r="H262" s="11">
        <v>4.3066666666666675</v>
      </c>
    </row>
    <row r="263" spans="1:8" x14ac:dyDescent="0.45">
      <c r="A263" s="4" t="s">
        <v>65</v>
      </c>
      <c r="B263">
        <v>1022.9166666666666</v>
      </c>
      <c r="C263" s="11">
        <v>18</v>
      </c>
      <c r="D263" s="11">
        <f t="shared" si="4"/>
        <v>56.828703703703702</v>
      </c>
      <c r="E263" s="11">
        <v>12.045833333333334</v>
      </c>
      <c r="F263" s="11">
        <v>90.833333333333329</v>
      </c>
      <c r="G263" s="11">
        <v>45.366666666666667</v>
      </c>
      <c r="H263" s="11">
        <v>6.6416666666666666</v>
      </c>
    </row>
    <row r="264" spans="1:8" x14ac:dyDescent="0.45">
      <c r="A264" s="4" t="s">
        <v>66</v>
      </c>
      <c r="C264" s="11">
        <v>25</v>
      </c>
      <c r="D264" s="11">
        <f t="shared" si="4"/>
        <v>0</v>
      </c>
      <c r="E264" s="11">
        <v>12.554166666666667</v>
      </c>
      <c r="F264" s="11">
        <v>102.83333333333333</v>
      </c>
      <c r="G264" s="11">
        <v>49.525000000000006</v>
      </c>
      <c r="H264" s="11">
        <v>8.9999999999999982</v>
      </c>
    </row>
    <row r="265" spans="1:8" x14ac:dyDescent="0.45">
      <c r="A265" s="4" t="s">
        <v>67</v>
      </c>
      <c r="C265" s="11"/>
      <c r="D265" s="11" t="e">
        <f t="shared" si="4"/>
        <v>#DIV/0!</v>
      </c>
      <c r="E265" s="11"/>
      <c r="F265" s="11"/>
      <c r="G265" s="11"/>
      <c r="H265" s="11"/>
    </row>
    <row r="266" spans="1:8" x14ac:dyDescent="0.45">
      <c r="A266" s="1" t="s">
        <v>2</v>
      </c>
      <c r="B266">
        <v>19577.76923076923</v>
      </c>
      <c r="C266" s="10">
        <v>18.974683544303797</v>
      </c>
      <c r="D266" s="11">
        <f t="shared" si="4"/>
        <v>1031.7837019551496</v>
      </c>
      <c r="E266" s="10">
        <v>10.914666666666667</v>
      </c>
      <c r="F266" s="10">
        <v>95.342857142857142</v>
      </c>
      <c r="G266" s="10">
        <v>109.49285714285715</v>
      </c>
      <c r="H266" s="10">
        <v>10.18482142857143</v>
      </c>
    </row>
    <row r="267" spans="1:8" x14ac:dyDescent="0.45">
      <c r="A267" s="4" t="s">
        <v>57</v>
      </c>
      <c r="B267">
        <v>295200</v>
      </c>
      <c r="C267" s="11"/>
      <c r="D267" s="11" t="e">
        <f t="shared" si="4"/>
        <v>#DIV/0!</v>
      </c>
      <c r="E267" s="11"/>
      <c r="F267" s="11"/>
      <c r="G267" s="11">
        <v>105.25</v>
      </c>
      <c r="H267" s="11">
        <v>4.75</v>
      </c>
    </row>
    <row r="268" spans="1:8" x14ac:dyDescent="0.45">
      <c r="A268" s="4" t="s">
        <v>58</v>
      </c>
      <c r="B268">
        <v>122200</v>
      </c>
      <c r="C268" s="11"/>
      <c r="D268" s="11" t="e">
        <f t="shared" si="4"/>
        <v>#DIV/0!</v>
      </c>
      <c r="E268" s="11">
        <v>9.6474999999999991</v>
      </c>
      <c r="F268" s="11">
        <v>92.25</v>
      </c>
      <c r="G268" s="11">
        <v>80.083333333333329</v>
      </c>
      <c r="H268" s="11">
        <v>10.216666666666667</v>
      </c>
    </row>
    <row r="269" spans="1:8" x14ac:dyDescent="0.45">
      <c r="A269" s="4" t="s">
        <v>59</v>
      </c>
      <c r="C269" s="11"/>
      <c r="D269" s="11" t="e">
        <f t="shared" si="4"/>
        <v>#DIV/0!</v>
      </c>
      <c r="E269" s="11">
        <v>10.705833333333331</v>
      </c>
      <c r="F269" s="11">
        <v>94</v>
      </c>
      <c r="G269" s="11">
        <v>103.27499999999999</v>
      </c>
      <c r="H269" s="11">
        <v>10.641666666666667</v>
      </c>
    </row>
    <row r="270" spans="1:8" x14ac:dyDescent="0.45">
      <c r="A270" s="4" t="s">
        <v>60</v>
      </c>
      <c r="B270">
        <v>147.28571428571428</v>
      </c>
      <c r="C270" s="11">
        <v>18</v>
      </c>
      <c r="D270" s="11">
        <f t="shared" si="4"/>
        <v>8.1825396825396819</v>
      </c>
      <c r="E270" s="11">
        <v>11.362499999999999</v>
      </c>
      <c r="F270" s="11">
        <v>100.16666666666667</v>
      </c>
      <c r="G270" s="11">
        <v>109.73333333333333</v>
      </c>
      <c r="H270" s="11">
        <v>11.608333333333333</v>
      </c>
    </row>
    <row r="271" spans="1:8" x14ac:dyDescent="0.45">
      <c r="A271" s="4" t="s">
        <v>61</v>
      </c>
      <c r="B271">
        <v>681.25</v>
      </c>
      <c r="C271" s="11">
        <v>18</v>
      </c>
      <c r="D271" s="11">
        <f t="shared" si="4"/>
        <v>37.847222222222221</v>
      </c>
      <c r="E271" s="11">
        <v>11.188333333333333</v>
      </c>
      <c r="F271" s="11">
        <v>95.25</v>
      </c>
      <c r="G271" s="11">
        <v>100.49166666666666</v>
      </c>
      <c r="H271" s="11">
        <v>9.6166666666666671</v>
      </c>
    </row>
    <row r="272" spans="1:8" x14ac:dyDescent="0.45">
      <c r="A272" s="4" t="s">
        <v>62</v>
      </c>
      <c r="B272">
        <v>1105.0833333333333</v>
      </c>
      <c r="C272" s="11">
        <v>18</v>
      </c>
      <c r="D272" s="11">
        <f t="shared" si="4"/>
        <v>61.393518518518512</v>
      </c>
      <c r="E272" s="11">
        <v>10.569166666666668</v>
      </c>
      <c r="F272" s="11">
        <v>91.166666666666671</v>
      </c>
      <c r="G272" s="11">
        <v>118.17500000000001</v>
      </c>
      <c r="H272" s="11">
        <v>10.241666666666665</v>
      </c>
    </row>
    <row r="273" spans="1:8" x14ac:dyDescent="0.45">
      <c r="A273" s="4" t="s">
        <v>63</v>
      </c>
      <c r="B273">
        <v>13270.555555555555</v>
      </c>
      <c r="C273" s="11">
        <v>18</v>
      </c>
      <c r="D273" s="11">
        <f t="shared" si="4"/>
        <v>737.253086419753</v>
      </c>
      <c r="E273" s="11">
        <v>10.776000000000002</v>
      </c>
      <c r="F273" s="11">
        <v>93.7</v>
      </c>
      <c r="G273" s="11">
        <v>124.38</v>
      </c>
      <c r="H273" s="11">
        <v>10.69</v>
      </c>
    </row>
    <row r="274" spans="1:8" x14ac:dyDescent="0.45">
      <c r="A274" s="4" t="s">
        <v>64</v>
      </c>
      <c r="B274">
        <v>2260.25</v>
      </c>
      <c r="C274" s="11">
        <v>18</v>
      </c>
      <c r="D274" s="11">
        <f t="shared" si="4"/>
        <v>125.56944444444444</v>
      </c>
      <c r="E274" s="11">
        <v>11.54076923076923</v>
      </c>
      <c r="F274" s="11">
        <v>98.615384615384613</v>
      </c>
      <c r="G274" s="11">
        <v>116.32307692307693</v>
      </c>
      <c r="H274" s="11">
        <v>11.107692307692307</v>
      </c>
    </row>
    <row r="275" spans="1:8" x14ac:dyDescent="0.45">
      <c r="A275" s="4" t="s">
        <v>65</v>
      </c>
      <c r="B275">
        <v>1212.909090909091</v>
      </c>
      <c r="C275" s="11">
        <v>18</v>
      </c>
      <c r="D275" s="11">
        <f t="shared" si="4"/>
        <v>67.383838383838395</v>
      </c>
      <c r="E275" s="11">
        <v>11.743</v>
      </c>
      <c r="F275" s="11">
        <v>104.4</v>
      </c>
      <c r="G275" s="11">
        <v>118.86363636363635</v>
      </c>
      <c r="H275" s="11">
        <v>9.663636363636364</v>
      </c>
    </row>
    <row r="276" spans="1:8" x14ac:dyDescent="0.45">
      <c r="A276" s="4" t="s">
        <v>66</v>
      </c>
      <c r="B276">
        <v>3014.1428571428573</v>
      </c>
      <c r="C276" s="11">
        <v>22.846153846153847</v>
      </c>
      <c r="D276" s="11">
        <f t="shared" si="4"/>
        <v>131.93217893217894</v>
      </c>
      <c r="E276" s="11">
        <v>10.152142857142859</v>
      </c>
      <c r="F276" s="11">
        <v>89.214285714285708</v>
      </c>
      <c r="G276" s="11">
        <v>120</v>
      </c>
      <c r="H276" s="11">
        <v>10</v>
      </c>
    </row>
    <row r="277" spans="1:8" x14ac:dyDescent="0.45">
      <c r="A277" s="4" t="s">
        <v>67</v>
      </c>
      <c r="C277" s="11">
        <v>25</v>
      </c>
      <c r="D277" s="11">
        <f t="shared" si="4"/>
        <v>0</v>
      </c>
      <c r="E277" s="11">
        <v>12.8</v>
      </c>
      <c r="F277" s="11">
        <v>97</v>
      </c>
      <c r="G277" s="11">
        <v>84.05</v>
      </c>
      <c r="H277" s="11">
        <v>2.85</v>
      </c>
    </row>
    <row r="278" spans="1:8" x14ac:dyDescent="0.45">
      <c r="A278" s="1" t="s">
        <v>21</v>
      </c>
      <c r="B278">
        <v>7226.546875</v>
      </c>
      <c r="C278" s="10">
        <v>18.777777777777779</v>
      </c>
      <c r="D278" s="11">
        <f t="shared" si="4"/>
        <v>384.8456915680473</v>
      </c>
      <c r="E278" s="10">
        <v>7.7587951807228919</v>
      </c>
      <c r="F278" s="10">
        <v>77.349397590361448</v>
      </c>
      <c r="G278" s="10">
        <v>775.43457831325304</v>
      </c>
      <c r="H278" s="10">
        <v>16.565060240963859</v>
      </c>
    </row>
    <row r="279" spans="1:8" x14ac:dyDescent="0.45">
      <c r="A279" s="4" t="s">
        <v>57</v>
      </c>
      <c r="C279" s="11"/>
      <c r="D279" s="11" t="e">
        <f t="shared" si="4"/>
        <v>#DIV/0!</v>
      </c>
      <c r="E279" s="11"/>
      <c r="F279" s="11"/>
      <c r="G279" s="11"/>
      <c r="H279" s="11"/>
    </row>
    <row r="280" spans="1:8" x14ac:dyDescent="0.45">
      <c r="A280" s="4" t="s">
        <v>58</v>
      </c>
      <c r="C280" s="11"/>
      <c r="D280" s="11" t="e">
        <f t="shared" si="4"/>
        <v>#DIV/0!</v>
      </c>
      <c r="E280" s="11"/>
      <c r="F280" s="11"/>
      <c r="G280" s="11"/>
      <c r="H280" s="11"/>
    </row>
    <row r="281" spans="1:8" x14ac:dyDescent="0.45">
      <c r="A281" s="4" t="s">
        <v>59</v>
      </c>
      <c r="C281" s="11"/>
      <c r="D281" s="11" t="e">
        <f t="shared" si="4"/>
        <v>#DIV/0!</v>
      </c>
      <c r="E281" s="11">
        <v>7.31</v>
      </c>
      <c r="F281" s="11">
        <v>80.428571428571431</v>
      </c>
      <c r="G281" s="11">
        <v>797.42857142857144</v>
      </c>
      <c r="H281" s="11">
        <v>19.74285714285714</v>
      </c>
    </row>
    <row r="282" spans="1:8" x14ac:dyDescent="0.45">
      <c r="A282" s="4" t="s">
        <v>60</v>
      </c>
      <c r="B282">
        <v>331.1</v>
      </c>
      <c r="C282" s="11">
        <v>18</v>
      </c>
      <c r="D282" s="11">
        <f t="shared" si="4"/>
        <v>18.394444444444446</v>
      </c>
      <c r="E282" s="11">
        <v>8.2528571428571418</v>
      </c>
      <c r="F282" s="11">
        <v>90.285714285714292</v>
      </c>
      <c r="G282" s="11">
        <v>756.65714285714296</v>
      </c>
      <c r="H282" s="11">
        <v>19.028571428571428</v>
      </c>
    </row>
    <row r="283" spans="1:8" x14ac:dyDescent="0.45">
      <c r="A283" s="4" t="s">
        <v>61</v>
      </c>
      <c r="B283">
        <v>1072.8181818181818</v>
      </c>
      <c r="C283" s="11">
        <v>18</v>
      </c>
      <c r="D283" s="11">
        <f t="shared" si="4"/>
        <v>59.601010101010097</v>
      </c>
      <c r="E283" s="11">
        <v>7.4669230769230763</v>
      </c>
      <c r="F283" s="11">
        <v>67.15384615384616</v>
      </c>
      <c r="G283" s="11">
        <v>889.30769230769226</v>
      </c>
      <c r="H283" s="11">
        <v>14.507692307692308</v>
      </c>
    </row>
    <row r="284" spans="1:8" x14ac:dyDescent="0.45">
      <c r="A284" s="4" t="s">
        <v>62</v>
      </c>
      <c r="B284">
        <v>2334.3333333333335</v>
      </c>
      <c r="C284" s="11">
        <v>18</v>
      </c>
      <c r="D284" s="11">
        <f t="shared" si="4"/>
        <v>129.68518518518519</v>
      </c>
      <c r="E284" s="11">
        <v>8.0041666666666647</v>
      </c>
      <c r="F284" s="11">
        <v>76</v>
      </c>
      <c r="G284" s="11">
        <v>786.07583333333332</v>
      </c>
      <c r="H284" s="11">
        <v>16.149999999999999</v>
      </c>
    </row>
    <row r="285" spans="1:8" x14ac:dyDescent="0.45">
      <c r="A285" s="4" t="s">
        <v>63</v>
      </c>
      <c r="B285">
        <v>35082.5</v>
      </c>
      <c r="C285" s="11">
        <v>18</v>
      </c>
      <c r="D285" s="11">
        <f t="shared" si="4"/>
        <v>1949.0277777777778</v>
      </c>
      <c r="E285" s="11">
        <v>10.262499999999999</v>
      </c>
      <c r="F285" s="11">
        <v>87</v>
      </c>
      <c r="G285" s="11">
        <v>787.75</v>
      </c>
      <c r="H285" s="11">
        <v>8.85</v>
      </c>
    </row>
    <row r="286" spans="1:8" x14ac:dyDescent="0.45">
      <c r="A286" s="4" t="s">
        <v>64</v>
      </c>
      <c r="B286">
        <v>8865.7000000000007</v>
      </c>
      <c r="C286" s="11">
        <v>18</v>
      </c>
      <c r="D286" s="11">
        <f t="shared" si="4"/>
        <v>492.53888888888895</v>
      </c>
      <c r="E286" s="11">
        <v>6.6989999999999998</v>
      </c>
      <c r="F286" s="11">
        <v>68.599999999999994</v>
      </c>
      <c r="G286" s="11">
        <v>699.2</v>
      </c>
      <c r="H286" s="11">
        <v>17.549999999999997</v>
      </c>
    </row>
    <row r="287" spans="1:8" x14ac:dyDescent="0.45">
      <c r="A287" s="4" t="s">
        <v>65</v>
      </c>
      <c r="B287">
        <v>15393.333333333334</v>
      </c>
      <c r="C287" s="11">
        <v>18</v>
      </c>
      <c r="D287" s="11">
        <f t="shared" si="4"/>
        <v>855.18518518518522</v>
      </c>
      <c r="E287" s="11">
        <v>7.0808333333333335</v>
      </c>
      <c r="F287" s="11">
        <v>72.25</v>
      </c>
      <c r="G287" s="11">
        <v>658.6633333333333</v>
      </c>
      <c r="H287" s="11">
        <v>16.933333333333334</v>
      </c>
    </row>
    <row r="288" spans="1:8" x14ac:dyDescent="0.45">
      <c r="A288" s="4" t="s">
        <v>66</v>
      </c>
      <c r="B288">
        <v>1133.5999999999999</v>
      </c>
      <c r="C288" s="11">
        <v>23.444444444444443</v>
      </c>
      <c r="D288" s="11">
        <f t="shared" si="4"/>
        <v>48.352606635071091</v>
      </c>
      <c r="E288" s="11">
        <v>7.7599999999999989</v>
      </c>
      <c r="F288" s="11">
        <v>81.888888888888886</v>
      </c>
      <c r="G288" s="11">
        <v>837</v>
      </c>
      <c r="H288" s="11">
        <v>17.900000000000002</v>
      </c>
    </row>
    <row r="289" spans="1:8" x14ac:dyDescent="0.45">
      <c r="A289" s="4" t="s">
        <v>67</v>
      </c>
      <c r="C289" s="11">
        <v>25</v>
      </c>
      <c r="D289" s="11">
        <f t="shared" si="4"/>
        <v>0</v>
      </c>
      <c r="E289" s="11">
        <v>10.65</v>
      </c>
      <c r="F289" s="11">
        <v>85</v>
      </c>
      <c r="G289" s="11">
        <v>806</v>
      </c>
      <c r="H289" s="11">
        <v>6.35</v>
      </c>
    </row>
    <row r="290" spans="1:8" x14ac:dyDescent="0.45">
      <c r="A290" s="1" t="s">
        <v>17</v>
      </c>
      <c r="B290">
        <v>225372.61363636365</v>
      </c>
      <c r="C290" s="10">
        <v>18.813953488372093</v>
      </c>
      <c r="D290" s="11">
        <f t="shared" si="4"/>
        <v>11979.014074615126</v>
      </c>
      <c r="E290" s="10">
        <v>8.6144000000000016</v>
      </c>
      <c r="F290" s="10">
        <v>82.012820512820511</v>
      </c>
      <c r="G290" s="10">
        <v>1103.9717948717948</v>
      </c>
      <c r="H290" s="10">
        <v>11.565384615384616</v>
      </c>
    </row>
    <row r="291" spans="1:8" x14ac:dyDescent="0.45">
      <c r="A291" s="4" t="s">
        <v>57</v>
      </c>
      <c r="B291">
        <v>1455900</v>
      </c>
      <c r="C291" s="11"/>
      <c r="D291" s="11" t="e">
        <f t="shared" si="4"/>
        <v>#DIV/0!</v>
      </c>
      <c r="E291" s="11"/>
      <c r="F291" s="11">
        <v>73.333333333333329</v>
      </c>
      <c r="G291" s="11">
        <v>795.66666666666663</v>
      </c>
      <c r="H291" s="11">
        <v>22.466666666666669</v>
      </c>
    </row>
    <row r="292" spans="1:8" x14ac:dyDescent="0.45">
      <c r="A292" s="4" t="s">
        <v>58</v>
      </c>
      <c r="C292" s="11"/>
      <c r="D292" s="11" t="e">
        <f t="shared" si="4"/>
        <v>#DIV/0!</v>
      </c>
      <c r="E292" s="11">
        <v>8.5144444444444431</v>
      </c>
      <c r="F292" s="11">
        <v>89.111111111111114</v>
      </c>
      <c r="G292" s="11">
        <v>899.22222222222217</v>
      </c>
      <c r="H292" s="11">
        <v>15.555555555555559</v>
      </c>
    </row>
    <row r="293" spans="1:8" x14ac:dyDescent="0.45">
      <c r="A293" s="4" t="s">
        <v>59</v>
      </c>
      <c r="C293" s="11"/>
      <c r="D293" s="11" t="e">
        <f t="shared" si="4"/>
        <v>#DIV/0!</v>
      </c>
      <c r="E293" s="11">
        <v>7.9362499999999994</v>
      </c>
      <c r="F293" s="11">
        <v>76.1875</v>
      </c>
      <c r="G293" s="11">
        <v>1001.625</v>
      </c>
      <c r="H293" s="11">
        <v>10.31875</v>
      </c>
    </row>
    <row r="294" spans="1:8" x14ac:dyDescent="0.45">
      <c r="A294" s="4" t="s">
        <v>60</v>
      </c>
      <c r="B294">
        <v>961.77777777777783</v>
      </c>
      <c r="C294" s="11">
        <v>18</v>
      </c>
      <c r="D294" s="11">
        <f t="shared" si="4"/>
        <v>53.432098765432102</v>
      </c>
      <c r="E294" s="11">
        <v>8.1507692307692299</v>
      </c>
      <c r="F294" s="11">
        <v>77.15384615384616</v>
      </c>
      <c r="G294" s="11">
        <v>1091</v>
      </c>
      <c r="H294" s="11">
        <v>13.069230769230767</v>
      </c>
    </row>
    <row r="295" spans="1:8" x14ac:dyDescent="0.45">
      <c r="A295" s="4" t="s">
        <v>61</v>
      </c>
      <c r="B295">
        <v>2888.6666666666665</v>
      </c>
      <c r="C295" s="11">
        <v>18</v>
      </c>
      <c r="D295" s="11">
        <f t="shared" si="4"/>
        <v>160.48148148148147</v>
      </c>
      <c r="E295" s="11">
        <v>7.8885714285714288</v>
      </c>
      <c r="F295" s="11">
        <v>71</v>
      </c>
      <c r="G295" s="11">
        <v>1313.4285714285713</v>
      </c>
      <c r="H295" s="11">
        <v>8.1857142857142851</v>
      </c>
    </row>
    <row r="296" spans="1:8" x14ac:dyDescent="0.45">
      <c r="A296" s="4" t="s">
        <v>62</v>
      </c>
      <c r="B296">
        <v>33316.666666666664</v>
      </c>
      <c r="C296" s="11">
        <v>18</v>
      </c>
      <c r="D296" s="11">
        <f t="shared" si="4"/>
        <v>1850.9259259259259</v>
      </c>
      <c r="E296" s="11">
        <v>7.6233333333333322</v>
      </c>
      <c r="F296" s="11">
        <v>70.666666666666671</v>
      </c>
      <c r="G296" s="11">
        <v>1132.6666666666667</v>
      </c>
      <c r="H296" s="11">
        <v>9.6333333333333346</v>
      </c>
    </row>
    <row r="297" spans="1:8" x14ac:dyDescent="0.45">
      <c r="A297" s="4" t="s">
        <v>63</v>
      </c>
      <c r="B297">
        <v>100100</v>
      </c>
      <c r="C297" s="11">
        <v>18</v>
      </c>
      <c r="D297" s="11">
        <f t="shared" si="4"/>
        <v>5561.1111111111113</v>
      </c>
      <c r="E297" s="11">
        <v>5.8324999999999996</v>
      </c>
      <c r="F297" s="11">
        <v>60.5</v>
      </c>
      <c r="G297" s="11">
        <v>1097.75</v>
      </c>
      <c r="H297" s="11">
        <v>11.875</v>
      </c>
    </row>
    <row r="298" spans="1:8" x14ac:dyDescent="0.45">
      <c r="A298" s="4" t="s">
        <v>64</v>
      </c>
      <c r="B298">
        <v>76908.333333333328</v>
      </c>
      <c r="C298" s="11">
        <v>18</v>
      </c>
      <c r="D298" s="11">
        <f t="shared" si="4"/>
        <v>4272.6851851851852</v>
      </c>
      <c r="E298" s="11">
        <v>10.448333333333334</v>
      </c>
      <c r="F298" s="11">
        <v>97.666666666666671</v>
      </c>
      <c r="G298" s="11">
        <v>1306.1666666666667</v>
      </c>
      <c r="H298" s="11">
        <v>9.9499999999999993</v>
      </c>
    </row>
    <row r="299" spans="1:8" x14ac:dyDescent="0.45">
      <c r="A299" s="4" t="s">
        <v>65</v>
      </c>
      <c r="B299">
        <v>21013.333333333332</v>
      </c>
      <c r="C299" s="11">
        <v>18</v>
      </c>
      <c r="D299" s="11">
        <f t="shared" si="4"/>
        <v>1167.4074074074074</v>
      </c>
      <c r="E299" s="11">
        <v>9.3371428571428563</v>
      </c>
      <c r="F299" s="11">
        <v>82.428571428571431</v>
      </c>
      <c r="G299" s="11">
        <v>1359.7142857142858</v>
      </c>
      <c r="H299" s="11">
        <v>8.0571428571428587</v>
      </c>
    </row>
    <row r="300" spans="1:8" x14ac:dyDescent="0.45">
      <c r="A300" s="4" t="s">
        <v>66</v>
      </c>
      <c r="B300">
        <v>33638.5</v>
      </c>
      <c r="C300" s="11">
        <v>23.6</v>
      </c>
      <c r="D300" s="11">
        <f t="shared" si="4"/>
        <v>1425.3601694915253</v>
      </c>
      <c r="E300" s="11">
        <v>10.435</v>
      </c>
      <c r="F300" s="11">
        <v>109.33333333333333</v>
      </c>
      <c r="G300" s="11">
        <v>1036.9666666666667</v>
      </c>
      <c r="H300" s="11">
        <v>13.016666666666666</v>
      </c>
    </row>
    <row r="301" spans="1:8" x14ac:dyDescent="0.45">
      <c r="A301" s="4" t="s">
        <v>67</v>
      </c>
      <c r="C301" s="11">
        <v>25</v>
      </c>
      <c r="D301" s="11">
        <f t="shared" si="4"/>
        <v>0</v>
      </c>
      <c r="E301" s="11">
        <v>21.56</v>
      </c>
      <c r="F301" s="11">
        <v>171</v>
      </c>
      <c r="G301" s="11">
        <v>1463</v>
      </c>
      <c r="H301" s="11">
        <v>2.9</v>
      </c>
    </row>
    <row r="302" spans="1:8" x14ac:dyDescent="0.45">
      <c r="A302" s="1" t="s">
        <v>18</v>
      </c>
      <c r="B302">
        <v>179328.53658536586</v>
      </c>
      <c r="C302" s="10">
        <v>18.813953488372093</v>
      </c>
      <c r="D302" s="11">
        <f t="shared" si="4"/>
        <v>9531.6774699267389</v>
      </c>
      <c r="E302" s="10">
        <v>9.1405714285714303</v>
      </c>
      <c r="F302" s="10">
        <v>86.698630136986296</v>
      </c>
      <c r="G302" s="10">
        <v>3592.1184210526317</v>
      </c>
      <c r="H302" s="10">
        <v>11.268421052631581</v>
      </c>
    </row>
    <row r="303" spans="1:8" x14ac:dyDescent="0.45">
      <c r="A303" s="4" t="s">
        <v>57</v>
      </c>
      <c r="B303">
        <v>1143166.6666666667</v>
      </c>
      <c r="C303" s="11"/>
      <c r="D303" s="11" t="e">
        <f t="shared" si="4"/>
        <v>#DIV/0!</v>
      </c>
      <c r="E303" s="11"/>
      <c r="F303" s="11">
        <v>68</v>
      </c>
      <c r="G303" s="11">
        <v>2537.3333333333335</v>
      </c>
      <c r="H303" s="11">
        <v>21.766666666666666</v>
      </c>
    </row>
    <row r="304" spans="1:8" x14ac:dyDescent="0.45">
      <c r="A304" s="4" t="s">
        <v>58</v>
      </c>
      <c r="C304" s="11"/>
      <c r="D304" s="11" t="e">
        <f t="shared" si="4"/>
        <v>#DIV/0!</v>
      </c>
      <c r="E304" s="11">
        <v>13.496666666666668</v>
      </c>
      <c r="F304" s="11">
        <v>162.5</v>
      </c>
      <c r="G304" s="11">
        <v>2775.3333333333335</v>
      </c>
      <c r="H304" s="11">
        <v>15.877777777777778</v>
      </c>
    </row>
    <row r="305" spans="1:8" x14ac:dyDescent="0.45">
      <c r="A305" s="4" t="s">
        <v>59</v>
      </c>
      <c r="C305" s="11"/>
      <c r="D305" s="11" t="e">
        <f t="shared" si="4"/>
        <v>#DIV/0!</v>
      </c>
      <c r="E305" s="11">
        <v>7.0731250000000001</v>
      </c>
      <c r="F305" s="11">
        <v>67.625</v>
      </c>
      <c r="G305" s="11">
        <v>3172.25</v>
      </c>
      <c r="H305" s="11">
        <v>10.087499999999999</v>
      </c>
    </row>
    <row r="306" spans="1:8" x14ac:dyDescent="0.45">
      <c r="A306" s="4" t="s">
        <v>60</v>
      </c>
      <c r="B306">
        <v>1017.6666666666666</v>
      </c>
      <c r="C306" s="11">
        <v>18</v>
      </c>
      <c r="D306" s="11">
        <f t="shared" si="4"/>
        <v>56.537037037037038</v>
      </c>
      <c r="E306" s="11">
        <v>7.1976923076923081</v>
      </c>
      <c r="F306" s="11">
        <v>70.538461538461533</v>
      </c>
      <c r="G306" s="11">
        <v>3543.4615384615386</v>
      </c>
      <c r="H306" s="11">
        <v>12.638461538461538</v>
      </c>
    </row>
    <row r="307" spans="1:8" x14ac:dyDescent="0.45">
      <c r="A307" s="4" t="s">
        <v>61</v>
      </c>
      <c r="B307">
        <v>802</v>
      </c>
      <c r="C307" s="11">
        <v>18</v>
      </c>
      <c r="D307" s="11">
        <f t="shared" si="4"/>
        <v>44.555555555555557</v>
      </c>
      <c r="E307" s="11">
        <v>9.2399999999999984</v>
      </c>
      <c r="F307" s="11">
        <v>82.428571428571431</v>
      </c>
      <c r="G307" s="11">
        <v>4592.2857142857147</v>
      </c>
      <c r="H307" s="11">
        <v>7.7857142857142856</v>
      </c>
    </row>
    <row r="308" spans="1:8" x14ac:dyDescent="0.45">
      <c r="A308" s="4" t="s">
        <v>62</v>
      </c>
      <c r="B308">
        <v>1643.3333333333333</v>
      </c>
      <c r="C308" s="11">
        <v>18</v>
      </c>
      <c r="D308" s="11">
        <f t="shared" si="4"/>
        <v>91.296296296296291</v>
      </c>
      <c r="E308" s="11">
        <v>9.6649999999999991</v>
      </c>
      <c r="F308" s="11">
        <v>87.333333333333329</v>
      </c>
      <c r="G308" s="11">
        <v>3733.1666666666665</v>
      </c>
      <c r="H308" s="11">
        <v>8.2499999999999982</v>
      </c>
    </row>
    <row r="309" spans="1:8" x14ac:dyDescent="0.45">
      <c r="A309" s="4" t="s">
        <v>63</v>
      </c>
      <c r="B309">
        <v>27206</v>
      </c>
      <c r="C309" s="11">
        <v>18</v>
      </c>
      <c r="D309" s="11">
        <f t="shared" si="4"/>
        <v>1511.4444444444443</v>
      </c>
      <c r="E309" s="11">
        <v>4.3033333333333337</v>
      </c>
      <c r="F309" s="11">
        <v>52</v>
      </c>
      <c r="G309" s="11">
        <v>3095.3333333333335</v>
      </c>
      <c r="H309" s="11">
        <v>14.5</v>
      </c>
    </row>
    <row r="310" spans="1:8" x14ac:dyDescent="0.45">
      <c r="A310" s="4" t="s">
        <v>64</v>
      </c>
      <c r="B310">
        <v>33833.333333333336</v>
      </c>
      <c r="C310" s="11">
        <v>18</v>
      </c>
      <c r="D310" s="11">
        <f t="shared" si="4"/>
        <v>1879.6296296296298</v>
      </c>
      <c r="E310" s="11">
        <v>11.483333333333334</v>
      </c>
      <c r="F310" s="11">
        <v>104.5</v>
      </c>
      <c r="G310" s="11">
        <v>4167.666666666667</v>
      </c>
      <c r="H310" s="11">
        <v>9.0333333333333332</v>
      </c>
    </row>
    <row r="311" spans="1:8" x14ac:dyDescent="0.45">
      <c r="A311" s="4" t="s">
        <v>65</v>
      </c>
      <c r="B311">
        <v>20133.166666666668</v>
      </c>
      <c r="C311" s="11">
        <v>18</v>
      </c>
      <c r="D311" s="11">
        <f t="shared" si="4"/>
        <v>1118.5092592592594</v>
      </c>
      <c r="E311" s="11">
        <v>12.525</v>
      </c>
      <c r="F311" s="11">
        <v>96.5</v>
      </c>
      <c r="G311" s="11">
        <v>4446</v>
      </c>
      <c r="H311" s="11">
        <v>7.3000000000000007</v>
      </c>
    </row>
    <row r="312" spans="1:8" x14ac:dyDescent="0.45">
      <c r="A312" s="4" t="s">
        <v>66</v>
      </c>
      <c r="B312">
        <v>33314</v>
      </c>
      <c r="C312" s="11">
        <v>23.6</v>
      </c>
      <c r="D312" s="11">
        <f t="shared" si="4"/>
        <v>1411.6101694915253</v>
      </c>
      <c r="E312" s="11">
        <v>9.3483333333333345</v>
      </c>
      <c r="F312" s="11">
        <v>93.833333333333329</v>
      </c>
      <c r="G312" s="11">
        <v>3876.6666666666665</v>
      </c>
      <c r="H312" s="11">
        <v>12.633333333333333</v>
      </c>
    </row>
    <row r="313" spans="1:8" x14ac:dyDescent="0.45">
      <c r="A313" s="4" t="s">
        <v>67</v>
      </c>
      <c r="C313" s="11">
        <v>25</v>
      </c>
      <c r="D313" s="11">
        <f t="shared" si="4"/>
        <v>0</v>
      </c>
      <c r="E313" s="11">
        <v>16.399999999999999</v>
      </c>
      <c r="F313" s="11">
        <v>125</v>
      </c>
      <c r="G313" s="11">
        <v>4817</v>
      </c>
      <c r="H313" s="11">
        <v>1.2</v>
      </c>
    </row>
    <row r="314" spans="1:8" x14ac:dyDescent="0.45">
      <c r="A314" s="1" t="s">
        <v>26</v>
      </c>
      <c r="B314">
        <v>417.22807017543857</v>
      </c>
      <c r="C314" s="10">
        <v>18.913043478260871</v>
      </c>
      <c r="D314" s="11">
        <f t="shared" si="4"/>
        <v>22.060334744908246</v>
      </c>
      <c r="E314" s="10">
        <v>11.351025641025641</v>
      </c>
      <c r="F314" s="10">
        <v>104.7051282051282</v>
      </c>
      <c r="G314" s="10">
        <v>625.42435897435894</v>
      </c>
      <c r="H314" s="10">
        <v>5.7227848101265835</v>
      </c>
    </row>
    <row r="315" spans="1:8" x14ac:dyDescent="0.45">
      <c r="A315" s="4" t="s">
        <v>57</v>
      </c>
      <c r="C315" s="11"/>
      <c r="D315" s="11" t="e">
        <f t="shared" si="4"/>
        <v>#DIV/0!</v>
      </c>
      <c r="E315" s="11"/>
      <c r="F315" s="11"/>
      <c r="G315" s="11"/>
      <c r="H315" s="11"/>
    </row>
    <row r="316" spans="1:8" x14ac:dyDescent="0.45">
      <c r="A316" s="4" t="s">
        <v>58</v>
      </c>
      <c r="C316" s="11"/>
      <c r="D316" s="11" t="e">
        <f t="shared" si="4"/>
        <v>#DIV/0!</v>
      </c>
      <c r="E316" s="11"/>
      <c r="F316" s="11"/>
      <c r="G316" s="11"/>
      <c r="H316" s="11"/>
    </row>
    <row r="317" spans="1:8" x14ac:dyDescent="0.45">
      <c r="A317" s="4" t="s">
        <v>59</v>
      </c>
      <c r="C317" s="11"/>
      <c r="D317" s="11" t="e">
        <f t="shared" si="4"/>
        <v>#DIV/0!</v>
      </c>
      <c r="E317" s="11">
        <v>12.073333333333332</v>
      </c>
      <c r="F317" s="11">
        <v>110.33333333333333</v>
      </c>
      <c r="G317" s="11">
        <v>651.66666666666663</v>
      </c>
      <c r="H317" s="11">
        <v>4.2333333333333334</v>
      </c>
    </row>
    <row r="318" spans="1:8" x14ac:dyDescent="0.45">
      <c r="A318" s="4" t="s">
        <v>60</v>
      </c>
      <c r="B318">
        <v>57.25</v>
      </c>
      <c r="C318" s="11">
        <v>18</v>
      </c>
      <c r="D318" s="11">
        <f t="shared" si="4"/>
        <v>3.1805555555555554</v>
      </c>
      <c r="E318" s="11">
        <v>14.924999999999999</v>
      </c>
      <c r="F318" s="11">
        <v>136.75</v>
      </c>
      <c r="G318" s="11">
        <v>555.44166666666672</v>
      </c>
      <c r="H318" s="11">
        <v>6.3666666666666663</v>
      </c>
    </row>
    <row r="319" spans="1:8" x14ac:dyDescent="0.45">
      <c r="A319" s="4" t="s">
        <v>61</v>
      </c>
      <c r="B319">
        <v>257.5</v>
      </c>
      <c r="C319" s="11">
        <v>18</v>
      </c>
      <c r="D319" s="11">
        <f t="shared" si="4"/>
        <v>14.305555555555555</v>
      </c>
      <c r="E319" s="11">
        <v>10.711818181818181</v>
      </c>
      <c r="F319" s="11">
        <v>104.27272727272727</v>
      </c>
      <c r="G319" s="11">
        <v>667.75</v>
      </c>
      <c r="H319" s="11">
        <v>5.9666666666666677</v>
      </c>
    </row>
    <row r="320" spans="1:8" x14ac:dyDescent="0.45">
      <c r="A320" s="4" t="s">
        <v>62</v>
      </c>
      <c r="B320">
        <v>534.41666666666663</v>
      </c>
      <c r="C320" s="11">
        <v>18</v>
      </c>
      <c r="D320" s="11">
        <f t="shared" si="4"/>
        <v>29.689814814814813</v>
      </c>
      <c r="E320" s="11">
        <v>10.587499999999999</v>
      </c>
      <c r="F320" s="11">
        <v>88.833333333333329</v>
      </c>
      <c r="G320" s="11">
        <v>611.58333333333337</v>
      </c>
      <c r="H320" s="11">
        <v>5.4750000000000005</v>
      </c>
    </row>
    <row r="321" spans="1:8" x14ac:dyDescent="0.45">
      <c r="A321" s="4" t="s">
        <v>63</v>
      </c>
      <c r="B321">
        <v>1279.5</v>
      </c>
      <c r="C321" s="11">
        <v>18</v>
      </c>
      <c r="D321" s="11">
        <f t="shared" si="4"/>
        <v>71.083333333333329</v>
      </c>
      <c r="E321" s="11">
        <v>10.546000000000001</v>
      </c>
      <c r="F321" s="11">
        <v>80.599999999999994</v>
      </c>
      <c r="G321" s="11">
        <v>626</v>
      </c>
      <c r="H321" s="11">
        <v>4.34</v>
      </c>
    </row>
    <row r="322" spans="1:8" x14ac:dyDescent="0.45">
      <c r="A322" s="4" t="s">
        <v>64</v>
      </c>
      <c r="B322">
        <v>284.55555555555554</v>
      </c>
      <c r="C322" s="11">
        <v>18</v>
      </c>
      <c r="D322" s="11">
        <f t="shared" si="4"/>
        <v>15.808641975308641</v>
      </c>
      <c r="E322" s="11">
        <v>10.989999999999998</v>
      </c>
      <c r="F322" s="11">
        <v>107.45454545454545</v>
      </c>
      <c r="G322" s="11">
        <v>649.78181818181827</v>
      </c>
      <c r="H322" s="11">
        <v>6.4454545454545444</v>
      </c>
    </row>
    <row r="323" spans="1:8" x14ac:dyDescent="0.45">
      <c r="A323" s="4" t="s">
        <v>65</v>
      </c>
      <c r="B323">
        <v>568.70000000000005</v>
      </c>
      <c r="C323" s="11">
        <v>18</v>
      </c>
      <c r="D323" s="11">
        <f t="shared" ref="D323:D386" si="5">B323/C323</f>
        <v>31.594444444444449</v>
      </c>
      <c r="E323" s="11">
        <v>10.207999999999998</v>
      </c>
      <c r="F323" s="11">
        <v>99.5</v>
      </c>
      <c r="G323" s="11">
        <v>638.02222222222224</v>
      </c>
      <c r="H323" s="11">
        <v>6.31</v>
      </c>
    </row>
    <row r="324" spans="1:8" x14ac:dyDescent="0.45">
      <c r="A324" s="4" t="s">
        <v>66</v>
      </c>
      <c r="B324">
        <v>247.5</v>
      </c>
      <c r="C324" s="11">
        <v>22.083333333333332</v>
      </c>
      <c r="D324" s="11">
        <f t="shared" si="5"/>
        <v>11.20754716981132</v>
      </c>
      <c r="E324" s="11">
        <v>10.47</v>
      </c>
      <c r="F324" s="11">
        <v>99.916666666666671</v>
      </c>
      <c r="G324" s="11">
        <v>621.41666666666663</v>
      </c>
      <c r="H324" s="11">
        <v>5.541666666666667</v>
      </c>
    </row>
    <row r="325" spans="1:8" x14ac:dyDescent="0.45">
      <c r="A325" s="4" t="s">
        <v>67</v>
      </c>
      <c r="C325" s="11">
        <v>25</v>
      </c>
      <c r="D325" s="11">
        <f t="shared" si="5"/>
        <v>0</v>
      </c>
      <c r="E325" s="11">
        <v>11.92</v>
      </c>
      <c r="F325" s="11">
        <v>101.5</v>
      </c>
      <c r="G325" s="11">
        <v>667</v>
      </c>
      <c r="H325" s="11">
        <v>1.75</v>
      </c>
    </row>
    <row r="326" spans="1:8" x14ac:dyDescent="0.45">
      <c r="A326" s="1" t="s">
        <v>5</v>
      </c>
      <c r="B326">
        <v>2784.4146341463415</v>
      </c>
      <c r="C326" s="10">
        <v>18.695652173913043</v>
      </c>
      <c r="D326" s="11">
        <f t="shared" si="5"/>
        <v>148.93380601247873</v>
      </c>
      <c r="E326" s="10">
        <v>5.9806451612903233</v>
      </c>
      <c r="F326" s="10">
        <v>66.435483870967744</v>
      </c>
      <c r="G326" s="10">
        <v>69.944516129032266</v>
      </c>
      <c r="H326" s="10">
        <v>22.887096774193552</v>
      </c>
    </row>
    <row r="327" spans="1:8" x14ac:dyDescent="0.45">
      <c r="A327" s="4" t="s">
        <v>57</v>
      </c>
      <c r="C327" s="11"/>
      <c r="D327" s="11" t="e">
        <f t="shared" si="5"/>
        <v>#DIV/0!</v>
      </c>
      <c r="E327" s="11"/>
      <c r="F327" s="11"/>
      <c r="G327" s="11"/>
      <c r="H327" s="11"/>
    </row>
    <row r="328" spans="1:8" x14ac:dyDescent="0.45">
      <c r="A328" s="4" t="s">
        <v>58</v>
      </c>
      <c r="C328" s="11"/>
      <c r="D328" s="11" t="e">
        <f t="shared" si="5"/>
        <v>#DIV/0!</v>
      </c>
      <c r="E328" s="11"/>
      <c r="F328" s="11"/>
      <c r="G328" s="11"/>
      <c r="H328" s="11"/>
    </row>
    <row r="329" spans="1:8" x14ac:dyDescent="0.45">
      <c r="A329" s="4" t="s">
        <v>59</v>
      </c>
      <c r="C329" s="11"/>
      <c r="D329" s="11" t="e">
        <f t="shared" si="5"/>
        <v>#DIV/0!</v>
      </c>
      <c r="E329" s="11">
        <v>5.214999999999999</v>
      </c>
      <c r="F329" s="11">
        <v>62.083333333333336</v>
      </c>
      <c r="G329" s="11">
        <v>75.191666666666677</v>
      </c>
      <c r="H329" s="11">
        <v>25.524999999999995</v>
      </c>
    </row>
    <row r="330" spans="1:8" x14ac:dyDescent="0.45">
      <c r="A330" s="4" t="s">
        <v>60</v>
      </c>
      <c r="B330">
        <v>452.5</v>
      </c>
      <c r="C330" s="11">
        <v>18</v>
      </c>
      <c r="D330" s="11">
        <f t="shared" si="5"/>
        <v>25.138888888888889</v>
      </c>
      <c r="E330" s="11">
        <v>4.5276923076923064</v>
      </c>
      <c r="F330" s="11">
        <v>50.692307692307693</v>
      </c>
      <c r="G330" s="11">
        <v>81.361538461538444</v>
      </c>
      <c r="H330" s="11">
        <v>24.061538461538461</v>
      </c>
    </row>
    <row r="331" spans="1:8" x14ac:dyDescent="0.45">
      <c r="A331" s="4" t="s">
        <v>61</v>
      </c>
      <c r="B331">
        <v>983.5</v>
      </c>
      <c r="C331" s="11">
        <v>18</v>
      </c>
      <c r="D331" s="11">
        <f t="shared" si="5"/>
        <v>54.638888888888886</v>
      </c>
      <c r="E331" s="11">
        <v>5.3633333333333333</v>
      </c>
      <c r="F331" s="11">
        <v>59</v>
      </c>
      <c r="G331" s="11">
        <v>68.633333333333326</v>
      </c>
      <c r="H331" s="11">
        <v>23.099999999999998</v>
      </c>
    </row>
    <row r="332" spans="1:8" x14ac:dyDescent="0.45">
      <c r="A332" s="4" t="s">
        <v>62</v>
      </c>
      <c r="B332">
        <v>4932</v>
      </c>
      <c r="C332" s="11">
        <v>18</v>
      </c>
      <c r="D332" s="11">
        <f t="shared" si="5"/>
        <v>274</v>
      </c>
      <c r="E332" s="11">
        <v>6.6549999999999985</v>
      </c>
      <c r="F332" s="11">
        <v>71</v>
      </c>
      <c r="G332" s="11">
        <v>55.043333333333322</v>
      </c>
      <c r="H332" s="11">
        <v>21.333333333333332</v>
      </c>
    </row>
    <row r="333" spans="1:8" x14ac:dyDescent="0.45">
      <c r="A333" s="4" t="s">
        <v>63</v>
      </c>
      <c r="B333">
        <v>6196.666666666667</v>
      </c>
      <c r="C333" s="11">
        <v>18</v>
      </c>
      <c r="D333" s="11">
        <f t="shared" si="5"/>
        <v>344.2592592592593</v>
      </c>
      <c r="E333" s="11">
        <v>7.0933333333333337</v>
      </c>
      <c r="F333" s="11">
        <v>70.666666666666671</v>
      </c>
      <c r="G333" s="11">
        <v>65.733333333333334</v>
      </c>
      <c r="H333" s="11">
        <v>17.666666666666668</v>
      </c>
    </row>
    <row r="334" spans="1:8" x14ac:dyDescent="0.45">
      <c r="A334" s="4" t="s">
        <v>64</v>
      </c>
      <c r="B334">
        <v>5132</v>
      </c>
      <c r="C334" s="11">
        <v>18</v>
      </c>
      <c r="D334" s="11">
        <f t="shared" si="5"/>
        <v>285.11111111111109</v>
      </c>
      <c r="E334" s="11">
        <v>7.1449999999999996</v>
      </c>
      <c r="F334" s="11">
        <v>79.375</v>
      </c>
      <c r="G334" s="11">
        <v>66.112499999999997</v>
      </c>
      <c r="H334" s="11">
        <v>22.037500000000001</v>
      </c>
    </row>
    <row r="335" spans="1:8" x14ac:dyDescent="0.45">
      <c r="A335" s="4" t="s">
        <v>65</v>
      </c>
      <c r="B335">
        <v>3482</v>
      </c>
      <c r="C335" s="11">
        <v>18</v>
      </c>
      <c r="D335" s="11">
        <f t="shared" si="5"/>
        <v>193.44444444444446</v>
      </c>
      <c r="E335" s="11">
        <v>6.9299999999999988</v>
      </c>
      <c r="F335" s="11">
        <v>74.166666666666671</v>
      </c>
      <c r="G335" s="11">
        <v>71.25</v>
      </c>
      <c r="H335" s="11">
        <v>21.366666666666664</v>
      </c>
    </row>
    <row r="336" spans="1:8" x14ac:dyDescent="0.45">
      <c r="A336" s="4" t="s">
        <v>66</v>
      </c>
      <c r="B336">
        <v>2894.5</v>
      </c>
      <c r="C336" s="11">
        <v>21.571428571428573</v>
      </c>
      <c r="D336" s="11">
        <f t="shared" si="5"/>
        <v>134.18211920529799</v>
      </c>
      <c r="E336" s="11">
        <v>7.13</v>
      </c>
      <c r="F336" s="11">
        <v>81.428571428571431</v>
      </c>
      <c r="G336" s="11">
        <v>60.18571428571429</v>
      </c>
      <c r="H336" s="11">
        <v>22.942857142857143</v>
      </c>
    </row>
    <row r="337" spans="1:8" x14ac:dyDescent="0.45">
      <c r="A337" s="4" t="s">
        <v>67</v>
      </c>
      <c r="C337" s="11">
        <v>25</v>
      </c>
      <c r="D337" s="11">
        <f t="shared" si="5"/>
        <v>0</v>
      </c>
      <c r="E337" s="11">
        <v>7.32</v>
      </c>
      <c r="F337" s="11">
        <v>73</v>
      </c>
      <c r="G337" s="11">
        <v>59.6</v>
      </c>
      <c r="H337" s="11">
        <v>15.2</v>
      </c>
    </row>
    <row r="338" spans="1:8" x14ac:dyDescent="0.45">
      <c r="A338" s="1" t="s">
        <v>25</v>
      </c>
      <c r="B338">
        <v>4403.9795918367345</v>
      </c>
      <c r="C338" s="10">
        <v>18.96551724137931</v>
      </c>
      <c r="D338" s="11">
        <f t="shared" si="5"/>
        <v>232.20983302411872</v>
      </c>
      <c r="E338" s="10">
        <v>5.2608333333333324</v>
      </c>
      <c r="F338" s="10">
        <v>53.583333333333336</v>
      </c>
      <c r="G338" s="10">
        <v>476.74166666666667</v>
      </c>
      <c r="H338" s="10">
        <v>18.820000000000007</v>
      </c>
    </row>
    <row r="339" spans="1:8" x14ac:dyDescent="0.45">
      <c r="A339" s="4" t="s">
        <v>57</v>
      </c>
      <c r="C339" s="11"/>
      <c r="D339" s="11" t="e">
        <f t="shared" si="5"/>
        <v>#DIV/0!</v>
      </c>
      <c r="E339" s="11"/>
      <c r="F339" s="11"/>
      <c r="G339" s="11"/>
      <c r="H339" s="11"/>
    </row>
    <row r="340" spans="1:8" x14ac:dyDescent="0.45">
      <c r="A340" s="4" t="s">
        <v>58</v>
      </c>
      <c r="C340" s="11"/>
      <c r="D340" s="11" t="e">
        <f t="shared" si="5"/>
        <v>#DIV/0!</v>
      </c>
      <c r="E340" s="11"/>
      <c r="F340" s="11"/>
      <c r="G340" s="11"/>
      <c r="H340" s="11"/>
    </row>
    <row r="341" spans="1:8" x14ac:dyDescent="0.45">
      <c r="A341" s="4" t="s">
        <v>59</v>
      </c>
      <c r="C341" s="11"/>
      <c r="D341" s="11" t="e">
        <f t="shared" si="5"/>
        <v>#DIV/0!</v>
      </c>
      <c r="E341" s="11"/>
      <c r="F341" s="11"/>
      <c r="G341" s="11"/>
      <c r="H341" s="11"/>
    </row>
    <row r="342" spans="1:8" x14ac:dyDescent="0.45">
      <c r="A342" s="4" t="s">
        <v>60</v>
      </c>
      <c r="B342">
        <v>98</v>
      </c>
      <c r="C342" s="11">
        <v>18</v>
      </c>
      <c r="D342" s="11">
        <f t="shared" si="5"/>
        <v>5.4444444444444446</v>
      </c>
      <c r="E342" s="11">
        <v>2.1980000000000004</v>
      </c>
      <c r="F342" s="11">
        <v>25.4</v>
      </c>
      <c r="G342" s="11">
        <v>504.52</v>
      </c>
      <c r="H342" s="11">
        <v>22.34</v>
      </c>
    </row>
    <row r="343" spans="1:8" x14ac:dyDescent="0.45">
      <c r="A343" s="4" t="s">
        <v>61</v>
      </c>
      <c r="B343">
        <v>531</v>
      </c>
      <c r="C343" s="11">
        <v>18</v>
      </c>
      <c r="D343" s="11">
        <f t="shared" si="5"/>
        <v>29.5</v>
      </c>
      <c r="E343" s="11">
        <v>0.9325</v>
      </c>
      <c r="F343" s="11">
        <v>11</v>
      </c>
      <c r="G343" s="11">
        <v>494.72500000000002</v>
      </c>
      <c r="H343" s="11">
        <v>24.725000000000001</v>
      </c>
    </row>
    <row r="344" spans="1:8" x14ac:dyDescent="0.45">
      <c r="A344" s="4" t="s">
        <v>62</v>
      </c>
      <c r="B344">
        <v>4223.5</v>
      </c>
      <c r="C344" s="11">
        <v>18</v>
      </c>
      <c r="D344" s="11">
        <f t="shared" si="5"/>
        <v>234.63888888888889</v>
      </c>
      <c r="E344" s="11">
        <v>5.6391666666666653</v>
      </c>
      <c r="F344" s="11">
        <v>56.416666666666664</v>
      </c>
      <c r="G344" s="11">
        <v>437.4083333333333</v>
      </c>
      <c r="H344" s="11">
        <v>17.833333333333332</v>
      </c>
    </row>
    <row r="345" spans="1:8" x14ac:dyDescent="0.45">
      <c r="A345" s="4" t="s">
        <v>63</v>
      </c>
      <c r="B345">
        <v>6107.1428571428569</v>
      </c>
      <c r="C345" s="11">
        <v>18</v>
      </c>
      <c r="D345" s="11">
        <f t="shared" si="5"/>
        <v>339.28571428571428</v>
      </c>
      <c r="E345" s="11">
        <v>5.717142857142858</v>
      </c>
      <c r="F345" s="11">
        <v>55.142857142857146</v>
      </c>
      <c r="G345" s="11">
        <v>451.2714285714286</v>
      </c>
      <c r="H345" s="11">
        <v>15.828571428571427</v>
      </c>
    </row>
    <row r="346" spans="1:8" x14ac:dyDescent="0.45">
      <c r="A346" s="4" t="s">
        <v>64</v>
      </c>
      <c r="B346">
        <v>4865.8</v>
      </c>
      <c r="C346" s="11">
        <v>18</v>
      </c>
      <c r="D346" s="11">
        <f t="shared" si="5"/>
        <v>270.32222222222225</v>
      </c>
      <c r="E346" s="11">
        <v>4.876666666666666</v>
      </c>
      <c r="F346" s="11">
        <v>56.5</v>
      </c>
      <c r="G346" s="11">
        <v>559.94999999999993</v>
      </c>
      <c r="H346" s="11">
        <v>23.666666666666668</v>
      </c>
    </row>
    <row r="347" spans="1:8" x14ac:dyDescent="0.45">
      <c r="A347" s="4" t="s">
        <v>65</v>
      </c>
      <c r="B347">
        <v>1522.25</v>
      </c>
      <c r="C347" s="11">
        <v>18</v>
      </c>
      <c r="D347" s="11">
        <f t="shared" si="5"/>
        <v>84.569444444444443</v>
      </c>
      <c r="E347" s="11">
        <v>6.2128571428571435</v>
      </c>
      <c r="F347" s="11">
        <v>61.714285714285715</v>
      </c>
      <c r="G347" s="11">
        <v>504.65714285714284</v>
      </c>
      <c r="H347" s="11">
        <v>17.628571428571426</v>
      </c>
    </row>
    <row r="348" spans="1:8" x14ac:dyDescent="0.45">
      <c r="A348" s="4" t="s">
        <v>66</v>
      </c>
      <c r="B348">
        <v>11249.428571428571</v>
      </c>
      <c r="C348" s="11">
        <v>22.454545454545453</v>
      </c>
      <c r="D348" s="11">
        <f t="shared" si="5"/>
        <v>500.98669751301327</v>
      </c>
      <c r="E348" s="11">
        <v>6.3381818181818197</v>
      </c>
      <c r="F348" s="11">
        <v>64.454545454545453</v>
      </c>
      <c r="G348" s="11">
        <v>439.16363636363627</v>
      </c>
      <c r="H348" s="11">
        <v>17.454545454545453</v>
      </c>
    </row>
    <row r="349" spans="1:8" x14ac:dyDescent="0.45">
      <c r="A349" s="4" t="s">
        <v>67</v>
      </c>
      <c r="C349" s="11">
        <v>25</v>
      </c>
      <c r="D349" s="11">
        <f t="shared" si="5"/>
        <v>0</v>
      </c>
      <c r="E349" s="11">
        <v>7.28</v>
      </c>
      <c r="F349" s="11">
        <v>69</v>
      </c>
      <c r="G349" s="11">
        <v>439.5</v>
      </c>
      <c r="H349" s="11">
        <v>13</v>
      </c>
    </row>
    <row r="350" spans="1:8" x14ac:dyDescent="0.45">
      <c r="A350" s="1" t="s">
        <v>30</v>
      </c>
      <c r="B350">
        <v>617.52499999999998</v>
      </c>
      <c r="C350" s="10">
        <v>19.065217391304348</v>
      </c>
      <c r="D350" s="11">
        <f t="shared" si="5"/>
        <v>32.39013683010262</v>
      </c>
      <c r="E350" s="10">
        <v>10.093061224489798</v>
      </c>
      <c r="F350" s="10">
        <v>77.44</v>
      </c>
      <c r="G350" s="10">
        <v>31.926000000000002</v>
      </c>
      <c r="H350" s="10">
        <v>6.3619999999999992</v>
      </c>
    </row>
    <row r="351" spans="1:8" x14ac:dyDescent="0.45">
      <c r="A351" s="4" t="s">
        <v>57</v>
      </c>
      <c r="C351" s="11"/>
      <c r="D351" s="11" t="e">
        <f t="shared" si="5"/>
        <v>#DIV/0!</v>
      </c>
      <c r="E351" s="11"/>
      <c r="F351" s="11"/>
      <c r="G351" s="11"/>
      <c r="H351" s="11"/>
    </row>
    <row r="352" spans="1:8" x14ac:dyDescent="0.45">
      <c r="A352" s="4" t="s">
        <v>58</v>
      </c>
      <c r="C352" s="11"/>
      <c r="D352" s="11" t="e">
        <f t="shared" si="5"/>
        <v>#DIV/0!</v>
      </c>
      <c r="E352" s="11"/>
      <c r="F352" s="11"/>
      <c r="G352" s="11"/>
      <c r="H352" s="11"/>
    </row>
    <row r="353" spans="1:8" x14ac:dyDescent="0.45">
      <c r="A353" s="4" t="s">
        <v>59</v>
      </c>
      <c r="C353" s="11"/>
      <c r="D353" s="11" t="e">
        <f t="shared" si="5"/>
        <v>#DIV/0!</v>
      </c>
      <c r="E353" s="11"/>
      <c r="F353" s="11"/>
      <c r="G353" s="11"/>
      <c r="H353" s="11"/>
    </row>
    <row r="354" spans="1:8" x14ac:dyDescent="0.45">
      <c r="A354" s="4" t="s">
        <v>60</v>
      </c>
      <c r="C354" s="11"/>
      <c r="D354" s="11" t="e">
        <f t="shared" si="5"/>
        <v>#DIV/0!</v>
      </c>
      <c r="E354" s="11"/>
      <c r="F354" s="11"/>
      <c r="G354" s="11"/>
      <c r="H354" s="11"/>
    </row>
    <row r="355" spans="1:8" x14ac:dyDescent="0.45">
      <c r="A355" s="4" t="s">
        <v>61</v>
      </c>
      <c r="B355">
        <v>654.5</v>
      </c>
      <c r="C355" s="11">
        <v>18</v>
      </c>
      <c r="D355" s="11">
        <f t="shared" si="5"/>
        <v>36.361111111111114</v>
      </c>
      <c r="E355" s="11">
        <v>12.375</v>
      </c>
      <c r="F355" s="11">
        <v>89</v>
      </c>
      <c r="G355" s="11">
        <v>33.200000000000003</v>
      </c>
      <c r="H355" s="11">
        <v>2</v>
      </c>
    </row>
    <row r="356" spans="1:8" x14ac:dyDescent="0.45">
      <c r="A356" s="4" t="s">
        <v>62</v>
      </c>
      <c r="B356">
        <v>579.63636363636363</v>
      </c>
      <c r="C356" s="11">
        <v>18</v>
      </c>
      <c r="D356" s="11">
        <f t="shared" si="5"/>
        <v>32.202020202020201</v>
      </c>
      <c r="E356" s="11">
        <v>10.794</v>
      </c>
      <c r="F356" s="11">
        <v>85.4</v>
      </c>
      <c r="G356" s="11">
        <v>24.23</v>
      </c>
      <c r="H356" s="11">
        <v>8.5500000000000007</v>
      </c>
    </row>
    <row r="357" spans="1:8" x14ac:dyDescent="0.45">
      <c r="A357" s="4" t="s">
        <v>63</v>
      </c>
      <c r="B357">
        <v>799.66666666666663</v>
      </c>
      <c r="C357" s="11">
        <v>18</v>
      </c>
      <c r="D357" s="11">
        <f t="shared" si="5"/>
        <v>44.425925925925924</v>
      </c>
      <c r="E357" s="11">
        <v>10.356</v>
      </c>
      <c r="F357" s="11">
        <v>78.5</v>
      </c>
      <c r="G357" s="11">
        <v>33.866666666666667</v>
      </c>
      <c r="H357" s="11">
        <v>3.5833333333333335</v>
      </c>
    </row>
    <row r="358" spans="1:8" x14ac:dyDescent="0.45">
      <c r="A358" s="4" t="s">
        <v>64</v>
      </c>
      <c r="B358">
        <v>617.25</v>
      </c>
      <c r="C358" s="11">
        <v>18</v>
      </c>
      <c r="D358" s="11">
        <f t="shared" si="5"/>
        <v>34.291666666666664</v>
      </c>
      <c r="E358" s="11">
        <v>9.2708333333333339</v>
      </c>
      <c r="F358" s="11">
        <v>71.5</v>
      </c>
      <c r="G358" s="11">
        <v>37.433333333333337</v>
      </c>
      <c r="H358" s="11">
        <v>7.5333333333333323</v>
      </c>
    </row>
    <row r="359" spans="1:8" x14ac:dyDescent="0.45">
      <c r="A359" s="4" t="s">
        <v>65</v>
      </c>
      <c r="B359">
        <v>567.16666666666663</v>
      </c>
      <c r="C359" s="11">
        <v>18</v>
      </c>
      <c r="D359" s="11">
        <f t="shared" si="5"/>
        <v>31.509259259259256</v>
      </c>
      <c r="E359" s="11">
        <v>9.796153846153846</v>
      </c>
      <c r="F359" s="11">
        <v>72.769230769230774</v>
      </c>
      <c r="G359" s="11">
        <v>33.95384615384615</v>
      </c>
      <c r="H359" s="11">
        <v>5.7692307692307692</v>
      </c>
    </row>
    <row r="360" spans="1:8" x14ac:dyDescent="0.45">
      <c r="A360" s="4" t="s">
        <v>66</v>
      </c>
      <c r="B360">
        <v>474</v>
      </c>
      <c r="C360" s="11">
        <v>25</v>
      </c>
      <c r="D360" s="11">
        <f t="shared" si="5"/>
        <v>18.96</v>
      </c>
      <c r="E360" s="11">
        <v>10.020000000000001</v>
      </c>
      <c r="F360" s="11">
        <v>81</v>
      </c>
      <c r="G360" s="11">
        <v>27.3</v>
      </c>
      <c r="H360" s="11">
        <v>6.8500000000000005</v>
      </c>
    </row>
    <row r="361" spans="1:8" x14ac:dyDescent="0.45">
      <c r="A361" s="4" t="s">
        <v>67</v>
      </c>
      <c r="C361" s="11">
        <v>25</v>
      </c>
      <c r="D361" s="11">
        <f t="shared" si="5"/>
        <v>0</v>
      </c>
      <c r="E361" s="11">
        <v>11.37</v>
      </c>
      <c r="F361" s="11">
        <v>79</v>
      </c>
      <c r="G361" s="11">
        <v>30</v>
      </c>
      <c r="H361" s="11">
        <v>0.6</v>
      </c>
    </row>
    <row r="362" spans="1:8" x14ac:dyDescent="0.45">
      <c r="A362" s="1" t="s">
        <v>16</v>
      </c>
      <c r="B362">
        <v>10276.176470588236</v>
      </c>
      <c r="C362" s="10">
        <v>18.897435897435898</v>
      </c>
      <c r="D362" s="11">
        <f t="shared" si="5"/>
        <v>543.78681459015093</v>
      </c>
      <c r="E362" s="10">
        <v>8.5469565217391299</v>
      </c>
      <c r="F362" s="10">
        <v>92.652173913043484</v>
      </c>
      <c r="G362" s="10">
        <v>169.41956521739129</v>
      </c>
      <c r="H362" s="10">
        <v>20.376595744680852</v>
      </c>
    </row>
    <row r="363" spans="1:8" x14ac:dyDescent="0.45">
      <c r="A363" s="4" t="s">
        <v>57</v>
      </c>
      <c r="C363" s="11"/>
      <c r="D363" s="11" t="e">
        <f t="shared" si="5"/>
        <v>#DIV/0!</v>
      </c>
      <c r="E363" s="11"/>
      <c r="F363" s="11"/>
      <c r="G363" s="11"/>
      <c r="H363" s="11"/>
    </row>
    <row r="364" spans="1:8" x14ac:dyDescent="0.45">
      <c r="A364" s="4" t="s">
        <v>58</v>
      </c>
      <c r="C364" s="11"/>
      <c r="D364" s="11" t="e">
        <f t="shared" si="5"/>
        <v>#DIV/0!</v>
      </c>
      <c r="E364" s="11"/>
      <c r="F364" s="11"/>
      <c r="G364" s="11"/>
      <c r="H364" s="11"/>
    </row>
    <row r="365" spans="1:8" x14ac:dyDescent="0.45">
      <c r="A365" s="4" t="s">
        <v>59</v>
      </c>
      <c r="C365" s="11"/>
      <c r="D365" s="11" t="e">
        <f t="shared" si="5"/>
        <v>#DIV/0!</v>
      </c>
      <c r="E365" s="11">
        <v>6.7</v>
      </c>
      <c r="F365" s="11">
        <v>72</v>
      </c>
      <c r="G365" s="11">
        <v>333.1</v>
      </c>
      <c r="H365" s="11">
        <v>19.2</v>
      </c>
    </row>
    <row r="366" spans="1:8" x14ac:dyDescent="0.45">
      <c r="A366" s="4" t="s">
        <v>60</v>
      </c>
      <c r="B366">
        <v>418</v>
      </c>
      <c r="C366" s="11">
        <v>18</v>
      </c>
      <c r="D366" s="11">
        <f t="shared" si="5"/>
        <v>23.222222222222221</v>
      </c>
      <c r="E366" s="11">
        <v>7.2379999999999995</v>
      </c>
      <c r="F366" s="11">
        <v>84</v>
      </c>
      <c r="G366" s="11">
        <v>155.72</v>
      </c>
      <c r="H366" s="11">
        <v>22.033333333333331</v>
      </c>
    </row>
    <row r="367" spans="1:8" x14ac:dyDescent="0.45">
      <c r="A367" s="4" t="s">
        <v>61</v>
      </c>
      <c r="B367">
        <v>1505.5</v>
      </c>
      <c r="C367" s="11">
        <v>18</v>
      </c>
      <c r="D367" s="11">
        <f t="shared" si="5"/>
        <v>83.638888888888886</v>
      </c>
      <c r="E367" s="11">
        <v>7.9866666666666672</v>
      </c>
      <c r="F367" s="11">
        <v>85.666666666666671</v>
      </c>
      <c r="G367" s="11">
        <v>155.11666666666667</v>
      </c>
      <c r="H367" s="11">
        <v>20.666666666666668</v>
      </c>
    </row>
    <row r="368" spans="1:8" x14ac:dyDescent="0.45">
      <c r="A368" s="4" t="s">
        <v>62</v>
      </c>
      <c r="B368">
        <v>10796</v>
      </c>
      <c r="C368" s="11">
        <v>18</v>
      </c>
      <c r="D368" s="11">
        <f t="shared" si="5"/>
        <v>599.77777777777783</v>
      </c>
      <c r="E368" s="11">
        <v>8.69</v>
      </c>
      <c r="F368" s="11">
        <v>94.5</v>
      </c>
      <c r="G368" s="11">
        <v>154.85</v>
      </c>
      <c r="H368" s="11">
        <v>20.75</v>
      </c>
    </row>
    <row r="369" spans="1:8" x14ac:dyDescent="0.45">
      <c r="A369" s="4" t="s">
        <v>63</v>
      </c>
      <c r="B369">
        <v>18080</v>
      </c>
      <c r="C369" s="11">
        <v>18</v>
      </c>
      <c r="D369" s="11">
        <f t="shared" si="5"/>
        <v>1004.4444444444445</v>
      </c>
      <c r="E369" s="11">
        <v>8.42</v>
      </c>
      <c r="F369" s="11">
        <v>87.8</v>
      </c>
      <c r="G369" s="11">
        <v>189.76</v>
      </c>
      <c r="H369" s="11">
        <v>17.919999999999998</v>
      </c>
    </row>
    <row r="370" spans="1:8" x14ac:dyDescent="0.45">
      <c r="A370" s="4" t="s">
        <v>64</v>
      </c>
      <c r="B370">
        <v>20455.833333333332</v>
      </c>
      <c r="C370" s="11">
        <v>18</v>
      </c>
      <c r="D370" s="11">
        <f t="shared" si="5"/>
        <v>1136.4351851851852</v>
      </c>
      <c r="E370" s="11">
        <v>9.2777777777777786</v>
      </c>
      <c r="F370" s="11">
        <v>100.55555555555556</v>
      </c>
      <c r="G370" s="11">
        <v>147.52222222222221</v>
      </c>
      <c r="H370" s="11">
        <v>20.566666666666666</v>
      </c>
    </row>
    <row r="371" spans="1:8" x14ac:dyDescent="0.45">
      <c r="A371" s="4" t="s">
        <v>65</v>
      </c>
      <c r="B371">
        <v>10030</v>
      </c>
      <c r="C371" s="11">
        <v>18</v>
      </c>
      <c r="D371" s="11">
        <f t="shared" si="5"/>
        <v>557.22222222222217</v>
      </c>
      <c r="E371" s="11">
        <v>8.7428571428571438</v>
      </c>
      <c r="F371" s="11">
        <v>92.857142857142861</v>
      </c>
      <c r="G371" s="11">
        <v>166.79999999999998</v>
      </c>
      <c r="H371" s="11">
        <v>19.842857142857145</v>
      </c>
    </row>
    <row r="372" spans="1:8" x14ac:dyDescent="0.45">
      <c r="A372" s="4" t="s">
        <v>66</v>
      </c>
      <c r="B372">
        <v>9823.3333333333339</v>
      </c>
      <c r="C372" s="11">
        <v>22.666666666666668</v>
      </c>
      <c r="D372" s="11">
        <f t="shared" si="5"/>
        <v>433.38235294117646</v>
      </c>
      <c r="E372" s="11">
        <v>8.8000000000000025</v>
      </c>
      <c r="F372" s="11">
        <v>99.833333333333329</v>
      </c>
      <c r="G372" s="11">
        <v>187.83333333333334</v>
      </c>
      <c r="H372" s="11">
        <v>22.216666666666665</v>
      </c>
    </row>
    <row r="373" spans="1:8" x14ac:dyDescent="0.45">
      <c r="A373" s="4" t="s">
        <v>67</v>
      </c>
      <c r="C373" s="11">
        <v>25</v>
      </c>
      <c r="D373" s="11">
        <f t="shared" si="5"/>
        <v>0</v>
      </c>
      <c r="E373" s="11">
        <v>10.61</v>
      </c>
      <c r="F373" s="11">
        <v>96</v>
      </c>
      <c r="G373" s="11">
        <v>250.7</v>
      </c>
      <c r="H373" s="11">
        <v>10.9</v>
      </c>
    </row>
    <row r="374" spans="1:8" x14ac:dyDescent="0.45">
      <c r="A374" s="1" t="s">
        <v>32</v>
      </c>
      <c r="B374">
        <v>2959.3589743589741</v>
      </c>
      <c r="C374" s="10">
        <v>18.406976744186046</v>
      </c>
      <c r="D374" s="11">
        <f t="shared" si="5"/>
        <v>160.77376613700048</v>
      </c>
      <c r="E374" s="10">
        <v>11.182476190476189</v>
      </c>
      <c r="F374" s="10">
        <v>94.276190476190479</v>
      </c>
      <c r="G374" s="10">
        <v>101.50952380952381</v>
      </c>
      <c r="H374" s="10">
        <v>6.8726415094339659</v>
      </c>
    </row>
    <row r="375" spans="1:8" x14ac:dyDescent="0.45">
      <c r="A375" s="4" t="s">
        <v>57</v>
      </c>
      <c r="C375" s="11"/>
      <c r="D375" s="11" t="e">
        <f t="shared" si="5"/>
        <v>#DIV/0!</v>
      </c>
      <c r="E375" s="11"/>
      <c r="F375" s="11"/>
      <c r="G375" s="11"/>
      <c r="H375" s="11"/>
    </row>
    <row r="376" spans="1:8" x14ac:dyDescent="0.45">
      <c r="A376" s="4" t="s">
        <v>58</v>
      </c>
      <c r="C376" s="11"/>
      <c r="D376" s="11" t="e">
        <f t="shared" si="5"/>
        <v>#DIV/0!</v>
      </c>
      <c r="E376" s="11"/>
      <c r="F376" s="11"/>
      <c r="G376" s="11"/>
      <c r="H376" s="11"/>
    </row>
    <row r="377" spans="1:8" x14ac:dyDescent="0.45">
      <c r="A377" s="4" t="s">
        <v>59</v>
      </c>
      <c r="C377" s="11"/>
      <c r="D377" s="11" t="e">
        <f t="shared" si="5"/>
        <v>#DIV/0!</v>
      </c>
      <c r="E377" s="11">
        <v>11.096250000000001</v>
      </c>
      <c r="F377" s="11">
        <v>101.875</v>
      </c>
      <c r="G377" s="11">
        <v>100.94999999999999</v>
      </c>
      <c r="H377" s="11">
        <v>8.6374999999999993</v>
      </c>
    </row>
    <row r="378" spans="1:8" x14ac:dyDescent="0.45">
      <c r="A378" s="4" t="s">
        <v>60</v>
      </c>
      <c r="B378">
        <v>286.29411764705884</v>
      </c>
      <c r="C378" s="11">
        <v>18</v>
      </c>
      <c r="D378" s="11">
        <f t="shared" si="5"/>
        <v>15.905228758169935</v>
      </c>
      <c r="E378" s="11">
        <v>11.888500000000001</v>
      </c>
      <c r="F378" s="11">
        <v>107.85</v>
      </c>
      <c r="G378" s="11">
        <v>101.23999999999998</v>
      </c>
      <c r="H378" s="11">
        <v>8.5100000000000016</v>
      </c>
    </row>
    <row r="379" spans="1:8" x14ac:dyDescent="0.45">
      <c r="A379" s="4" t="s">
        <v>61</v>
      </c>
      <c r="B379">
        <v>933.92857142857144</v>
      </c>
      <c r="C379" s="11">
        <v>18</v>
      </c>
      <c r="D379" s="11">
        <f t="shared" si="5"/>
        <v>51.884920634920633</v>
      </c>
      <c r="E379" s="11">
        <v>11.700000000000001</v>
      </c>
      <c r="F379" s="11">
        <v>97.5</v>
      </c>
      <c r="G379" s="11">
        <v>87.757142857142853</v>
      </c>
      <c r="H379" s="11">
        <v>4.7642857142857142</v>
      </c>
    </row>
    <row r="380" spans="1:8" x14ac:dyDescent="0.45">
      <c r="A380" s="4" t="s">
        <v>62</v>
      </c>
      <c r="B380">
        <v>14400.636363636364</v>
      </c>
      <c r="C380" s="11">
        <v>18</v>
      </c>
      <c r="D380" s="11">
        <f t="shared" si="5"/>
        <v>800.03535353535358</v>
      </c>
      <c r="E380" s="11">
        <v>11.819999999999999</v>
      </c>
      <c r="F380" s="11">
        <v>95.5</v>
      </c>
      <c r="G380" s="11">
        <v>94.53</v>
      </c>
      <c r="H380" s="11">
        <v>7.8100000000000005</v>
      </c>
    </row>
    <row r="381" spans="1:8" x14ac:dyDescent="0.45">
      <c r="A381" s="4" t="s">
        <v>63</v>
      </c>
      <c r="B381">
        <v>1745.5384615384614</v>
      </c>
      <c r="C381" s="11">
        <v>18</v>
      </c>
      <c r="D381" s="11">
        <f t="shared" si="5"/>
        <v>96.974358974358964</v>
      </c>
      <c r="E381" s="11">
        <v>10.419047619047618</v>
      </c>
      <c r="F381" s="11">
        <v>88.38095238095238</v>
      </c>
      <c r="G381" s="11">
        <v>96.85238095238094</v>
      </c>
      <c r="H381" s="11">
        <v>8.5476190476190492</v>
      </c>
    </row>
    <row r="382" spans="1:8" x14ac:dyDescent="0.45">
      <c r="A382" s="4" t="s">
        <v>64</v>
      </c>
      <c r="B382">
        <v>1615.6666666666667</v>
      </c>
      <c r="C382" s="11">
        <v>18</v>
      </c>
      <c r="D382" s="11">
        <f t="shared" si="5"/>
        <v>89.759259259259267</v>
      </c>
      <c r="E382" s="11">
        <v>10.329285714285716</v>
      </c>
      <c r="F382" s="11">
        <v>80.357142857142861</v>
      </c>
      <c r="G382" s="11">
        <v>103.17857142857143</v>
      </c>
      <c r="H382" s="11">
        <v>4.7571428571428571</v>
      </c>
    </row>
    <row r="383" spans="1:8" x14ac:dyDescent="0.45">
      <c r="A383" s="4" t="s">
        <v>65</v>
      </c>
      <c r="B383">
        <v>1311.6923076923076</v>
      </c>
      <c r="C383" s="11">
        <v>18</v>
      </c>
      <c r="D383" s="11">
        <f t="shared" si="5"/>
        <v>72.871794871794862</v>
      </c>
      <c r="E383" s="11">
        <v>11.395384615384616</v>
      </c>
      <c r="F383" s="11">
        <v>90</v>
      </c>
      <c r="G383" s="11">
        <v>110.47692307692306</v>
      </c>
      <c r="H383" s="11">
        <v>5.9769230769230761</v>
      </c>
    </row>
    <row r="384" spans="1:8" x14ac:dyDescent="0.45">
      <c r="A384" s="4" t="s">
        <v>66</v>
      </c>
      <c r="B384">
        <v>196</v>
      </c>
      <c r="C384" s="11">
        <v>23.6</v>
      </c>
      <c r="D384" s="11">
        <f t="shared" si="5"/>
        <v>8.3050847457627111</v>
      </c>
      <c r="E384" s="11">
        <v>10.813999999999998</v>
      </c>
      <c r="F384" s="11">
        <v>91.2</v>
      </c>
      <c r="G384" s="11">
        <v>147.51999999999998</v>
      </c>
      <c r="H384" s="11">
        <v>4.0200000000000005</v>
      </c>
    </row>
    <row r="385" spans="1:8" x14ac:dyDescent="0.45">
      <c r="A385" s="4" t="s">
        <v>67</v>
      </c>
      <c r="C385" s="11">
        <v>25</v>
      </c>
      <c r="D385" s="11">
        <f t="shared" si="5"/>
        <v>0</v>
      </c>
      <c r="E385" s="11"/>
      <c r="F385" s="11"/>
      <c r="G385" s="11"/>
      <c r="H385" s="11">
        <v>0.5</v>
      </c>
    </row>
    <row r="386" spans="1:8" x14ac:dyDescent="0.45">
      <c r="A386" s="1" t="s">
        <v>13</v>
      </c>
      <c r="B386">
        <v>405.71232876712327</v>
      </c>
      <c r="C386" s="10">
        <v>18.864197530864196</v>
      </c>
      <c r="D386" s="11">
        <f t="shared" si="5"/>
        <v>21.50700172129384</v>
      </c>
      <c r="E386" s="10">
        <v>9.7514736842105254</v>
      </c>
      <c r="F386" s="10">
        <v>93.585106382978722</v>
      </c>
      <c r="G386" s="10">
        <v>199.70499999999996</v>
      </c>
      <c r="H386" s="10">
        <v>13.655625000000001</v>
      </c>
    </row>
    <row r="387" spans="1:8" x14ac:dyDescent="0.45">
      <c r="A387" s="4" t="s">
        <v>57</v>
      </c>
      <c r="C387" s="11"/>
      <c r="D387" s="11" t="e">
        <f t="shared" ref="D387:D410" si="6">B387/C387</f>
        <v>#DIV/0!</v>
      </c>
      <c r="E387" s="11"/>
      <c r="F387" s="11"/>
      <c r="G387" s="11"/>
      <c r="H387" s="11"/>
    </row>
    <row r="388" spans="1:8" x14ac:dyDescent="0.45">
      <c r="A388" s="4" t="s">
        <v>58</v>
      </c>
      <c r="C388" s="11"/>
      <c r="D388" s="11" t="e">
        <f t="shared" si="6"/>
        <v>#DIV/0!</v>
      </c>
      <c r="E388" s="11">
        <v>13.8</v>
      </c>
      <c r="F388" s="11">
        <v>125</v>
      </c>
      <c r="G388" s="11">
        <v>265.35000000000002</v>
      </c>
      <c r="H388" s="11">
        <v>13.3</v>
      </c>
    </row>
    <row r="389" spans="1:8" x14ac:dyDescent="0.45">
      <c r="A389" s="4" t="s">
        <v>59</v>
      </c>
      <c r="C389" s="11"/>
      <c r="D389" s="11" t="e">
        <f t="shared" si="6"/>
        <v>#DIV/0!</v>
      </c>
      <c r="E389" s="11">
        <v>9.6971428571428557</v>
      </c>
      <c r="F389" s="11">
        <v>95.571428571428569</v>
      </c>
      <c r="G389" s="11">
        <v>235.41428571428568</v>
      </c>
      <c r="H389" s="11">
        <v>14.642857142857142</v>
      </c>
    </row>
    <row r="390" spans="1:8" x14ac:dyDescent="0.45">
      <c r="A390" s="4" t="s">
        <v>60</v>
      </c>
      <c r="B390">
        <v>185.6</v>
      </c>
      <c r="C390" s="11">
        <v>18</v>
      </c>
      <c r="D390" s="11">
        <f t="shared" si="6"/>
        <v>10.31111111111111</v>
      </c>
      <c r="E390" s="11">
        <v>9.668571428571429</v>
      </c>
      <c r="F390" s="11">
        <v>90.84615384615384</v>
      </c>
      <c r="G390" s="11">
        <v>208.71428571428572</v>
      </c>
      <c r="H390" s="11">
        <v>14.285714285714286</v>
      </c>
    </row>
    <row r="391" spans="1:8" x14ac:dyDescent="0.45">
      <c r="A391" s="4" t="s">
        <v>61</v>
      </c>
      <c r="B391">
        <v>436.66666666666669</v>
      </c>
      <c r="C391" s="11">
        <v>18</v>
      </c>
      <c r="D391" s="11">
        <f t="shared" si="6"/>
        <v>24.25925925925926</v>
      </c>
      <c r="E391" s="11">
        <v>9.6269230769230774</v>
      </c>
      <c r="F391" s="11">
        <v>92.230769230769226</v>
      </c>
      <c r="G391" s="11">
        <v>177.39230769230764</v>
      </c>
      <c r="H391" s="11">
        <v>13.707692307692309</v>
      </c>
    </row>
    <row r="392" spans="1:8" x14ac:dyDescent="0.45">
      <c r="A392" s="4" t="s">
        <v>62</v>
      </c>
      <c r="B392">
        <v>513.08333333333337</v>
      </c>
      <c r="C392" s="11">
        <v>18</v>
      </c>
      <c r="D392" s="11">
        <f t="shared" si="6"/>
        <v>28.504629629629633</v>
      </c>
      <c r="E392" s="11">
        <v>10.31</v>
      </c>
      <c r="F392" s="11">
        <v>98.833333333333329</v>
      </c>
      <c r="G392" s="11">
        <v>193.91666666666666</v>
      </c>
      <c r="H392" s="11">
        <v>13.865833333333335</v>
      </c>
    </row>
    <row r="393" spans="1:8" x14ac:dyDescent="0.45">
      <c r="A393" s="4" t="s">
        <v>63</v>
      </c>
      <c r="B393">
        <v>658.8</v>
      </c>
      <c r="C393" s="11">
        <v>18</v>
      </c>
      <c r="D393" s="11">
        <f t="shared" si="6"/>
        <v>36.599999999999994</v>
      </c>
      <c r="E393" s="11">
        <v>10.022</v>
      </c>
      <c r="F393" s="11">
        <v>95.9</v>
      </c>
      <c r="G393" s="11">
        <v>187.3</v>
      </c>
      <c r="H393" s="11">
        <v>13.879999999999999</v>
      </c>
    </row>
    <row r="394" spans="1:8" x14ac:dyDescent="0.45">
      <c r="A394" s="4" t="s">
        <v>64</v>
      </c>
      <c r="B394">
        <v>288.45454545454544</v>
      </c>
      <c r="C394" s="11">
        <v>18</v>
      </c>
      <c r="D394" s="11">
        <f t="shared" si="6"/>
        <v>16.025252525252526</v>
      </c>
      <c r="E394" s="11">
        <v>9.6249999999999982</v>
      </c>
      <c r="F394" s="11">
        <v>92.916666666666671</v>
      </c>
      <c r="G394" s="11">
        <v>207.29833333333332</v>
      </c>
      <c r="H394" s="11">
        <v>13.545833333333334</v>
      </c>
    </row>
    <row r="395" spans="1:8" x14ac:dyDescent="0.45">
      <c r="A395" s="4" t="s">
        <v>65</v>
      </c>
      <c r="B395">
        <v>368.16666666666669</v>
      </c>
      <c r="C395" s="11">
        <v>18</v>
      </c>
      <c r="D395" s="11">
        <f t="shared" si="6"/>
        <v>20.453703703703706</v>
      </c>
      <c r="E395" s="11">
        <v>9.3533333333333335</v>
      </c>
      <c r="F395" s="11">
        <v>90.333333333333329</v>
      </c>
      <c r="G395" s="11">
        <v>177.82499999999996</v>
      </c>
      <c r="H395" s="11">
        <v>13.066666666666665</v>
      </c>
    </row>
    <row r="396" spans="1:8" x14ac:dyDescent="0.45">
      <c r="A396" s="4" t="s">
        <v>66</v>
      </c>
      <c r="B396">
        <v>364.16666666666669</v>
      </c>
      <c r="C396" s="11">
        <v>22.666666666666668</v>
      </c>
      <c r="D396" s="11">
        <f t="shared" si="6"/>
        <v>16.066176470588236</v>
      </c>
      <c r="E396" s="11">
        <v>9.3433333333333319</v>
      </c>
      <c r="F396" s="11">
        <v>91.166666666666671</v>
      </c>
      <c r="G396" s="11">
        <v>222.15833333333339</v>
      </c>
      <c r="H396" s="11">
        <v>13.325000000000001</v>
      </c>
    </row>
    <row r="397" spans="1:8" x14ac:dyDescent="0.45">
      <c r="A397" s="4" t="s">
        <v>67</v>
      </c>
      <c r="C397" s="11">
        <v>25</v>
      </c>
      <c r="D397" s="11">
        <f t="shared" si="6"/>
        <v>0</v>
      </c>
      <c r="E397" s="11">
        <v>10.199999999999999</v>
      </c>
      <c r="F397" s="11">
        <v>92.5</v>
      </c>
      <c r="G397" s="11">
        <v>138.80000000000001</v>
      </c>
      <c r="H397" s="11">
        <v>9.6000000000000014</v>
      </c>
    </row>
    <row r="398" spans="1:8" x14ac:dyDescent="0.45">
      <c r="A398" s="1" t="s">
        <v>24</v>
      </c>
      <c r="B398">
        <v>580.8115942028985</v>
      </c>
      <c r="C398" s="10">
        <v>18.763157894736842</v>
      </c>
      <c r="D398" s="11">
        <f t="shared" si="6"/>
        <v>30.95489562371689</v>
      </c>
      <c r="E398" s="10">
        <v>9.5018987341772192</v>
      </c>
      <c r="F398" s="10">
        <v>96.329113924050631</v>
      </c>
      <c r="G398" s="10">
        <v>93.185443037974707</v>
      </c>
      <c r="H398" s="10">
        <v>2.2888607594936698</v>
      </c>
    </row>
    <row r="399" spans="1:8" x14ac:dyDescent="0.45">
      <c r="A399" s="4" t="s">
        <v>57</v>
      </c>
      <c r="C399" s="11"/>
      <c r="D399" s="11" t="e">
        <f t="shared" si="6"/>
        <v>#DIV/0!</v>
      </c>
      <c r="E399" s="11"/>
      <c r="F399" s="11"/>
      <c r="G399" s="11"/>
      <c r="H399" s="11"/>
    </row>
    <row r="400" spans="1:8" x14ac:dyDescent="0.45">
      <c r="A400" s="4" t="s">
        <v>58</v>
      </c>
      <c r="C400" s="11"/>
      <c r="D400" s="11" t="e">
        <f t="shared" si="6"/>
        <v>#DIV/0!</v>
      </c>
      <c r="E400" s="11"/>
      <c r="F400" s="11"/>
      <c r="G400" s="11"/>
      <c r="H400" s="11"/>
    </row>
    <row r="401" spans="1:8" x14ac:dyDescent="0.45">
      <c r="A401" s="4" t="s">
        <v>59</v>
      </c>
      <c r="C401" s="11"/>
      <c r="D401" s="11" t="e">
        <f t="shared" si="6"/>
        <v>#DIV/0!</v>
      </c>
      <c r="E401" s="11"/>
      <c r="F401" s="11"/>
      <c r="G401" s="11"/>
      <c r="H401" s="11"/>
    </row>
    <row r="402" spans="1:8" x14ac:dyDescent="0.45">
      <c r="A402" s="4" t="s">
        <v>60</v>
      </c>
      <c r="B402">
        <v>216.125</v>
      </c>
      <c r="C402" s="11">
        <v>18</v>
      </c>
      <c r="D402" s="11">
        <f t="shared" si="6"/>
        <v>12.006944444444445</v>
      </c>
      <c r="E402" s="11">
        <v>9.5925000000000011</v>
      </c>
      <c r="F402" s="11">
        <v>92.375</v>
      </c>
      <c r="G402" s="11">
        <v>94.674999999999997</v>
      </c>
      <c r="H402" s="11">
        <v>2.6500000000000004</v>
      </c>
    </row>
    <row r="403" spans="1:8" x14ac:dyDescent="0.45">
      <c r="A403" s="4" t="s">
        <v>61</v>
      </c>
      <c r="B403">
        <v>385.66666666666669</v>
      </c>
      <c r="C403" s="11">
        <v>18</v>
      </c>
      <c r="D403" s="11">
        <f t="shared" si="6"/>
        <v>21.425925925925927</v>
      </c>
      <c r="E403" s="11">
        <v>10.172499999999999</v>
      </c>
      <c r="F403" s="11">
        <v>101.91666666666667</v>
      </c>
      <c r="G403" s="11">
        <v>97.354166666666671</v>
      </c>
      <c r="H403" s="11">
        <v>2.3850000000000002</v>
      </c>
    </row>
    <row r="404" spans="1:8" x14ac:dyDescent="0.45">
      <c r="A404" s="4" t="s">
        <v>62</v>
      </c>
      <c r="B404">
        <v>461.16666666666669</v>
      </c>
      <c r="C404" s="11">
        <v>18</v>
      </c>
      <c r="D404" s="11">
        <f t="shared" si="6"/>
        <v>25.62037037037037</v>
      </c>
      <c r="E404" s="11">
        <v>8.4074999999999989</v>
      </c>
      <c r="F404" s="11">
        <v>85.75</v>
      </c>
      <c r="G404" s="11">
        <v>89.333333333333329</v>
      </c>
      <c r="H404" s="11">
        <v>2.4916666666666667</v>
      </c>
    </row>
    <row r="405" spans="1:8" x14ac:dyDescent="0.45">
      <c r="A405" s="4" t="s">
        <v>63</v>
      </c>
      <c r="B405">
        <v>810.75</v>
      </c>
      <c r="C405" s="11">
        <v>18</v>
      </c>
      <c r="D405" s="11">
        <f t="shared" si="6"/>
        <v>45.041666666666664</v>
      </c>
      <c r="E405" s="11">
        <v>9.125</v>
      </c>
      <c r="F405" s="11">
        <v>93.125</v>
      </c>
      <c r="G405" s="11">
        <v>102.8</v>
      </c>
      <c r="H405" s="11">
        <v>1.7625000000000002</v>
      </c>
    </row>
    <row r="406" spans="1:8" x14ac:dyDescent="0.45">
      <c r="A406" s="4" t="s">
        <v>64</v>
      </c>
      <c r="B406">
        <v>1136.090909090909</v>
      </c>
      <c r="C406" s="11">
        <v>18</v>
      </c>
      <c r="D406" s="11">
        <f t="shared" si="6"/>
        <v>63.116161616161612</v>
      </c>
      <c r="E406" s="11">
        <v>9.4181818181818198</v>
      </c>
      <c r="F406" s="11">
        <v>97.63636363636364</v>
      </c>
      <c r="G406" s="11">
        <v>90.1</v>
      </c>
      <c r="H406" s="11">
        <v>2.2818181818181817</v>
      </c>
    </row>
    <row r="407" spans="1:8" x14ac:dyDescent="0.45">
      <c r="A407" s="4" t="s">
        <v>65</v>
      </c>
      <c r="B407">
        <v>597.41666666666663</v>
      </c>
      <c r="C407" s="11">
        <v>17.583333333333332</v>
      </c>
      <c r="D407" s="11">
        <f t="shared" si="6"/>
        <v>33.976303317535546</v>
      </c>
      <c r="E407" s="11">
        <v>9.6228571428571428</v>
      </c>
      <c r="F407" s="11">
        <v>98.714285714285708</v>
      </c>
      <c r="G407" s="11">
        <v>89.128571428571419</v>
      </c>
      <c r="H407" s="11">
        <v>2.2999999999999998</v>
      </c>
    </row>
    <row r="408" spans="1:8" x14ac:dyDescent="0.45">
      <c r="A408" s="4" t="s">
        <v>66</v>
      </c>
      <c r="B408">
        <v>338.83333333333331</v>
      </c>
      <c r="C408" s="11">
        <v>22.666666666666668</v>
      </c>
      <c r="D408" s="11">
        <f t="shared" si="6"/>
        <v>14.948529411764705</v>
      </c>
      <c r="E408" s="11">
        <v>10.023846153846154</v>
      </c>
      <c r="F408" s="11">
        <v>102</v>
      </c>
      <c r="G408" s="11">
        <v>91.230769230769212</v>
      </c>
      <c r="H408" s="11">
        <v>2.2615384615384615</v>
      </c>
    </row>
    <row r="409" spans="1:8" x14ac:dyDescent="0.45">
      <c r="A409" s="4" t="s">
        <v>67</v>
      </c>
      <c r="C409" s="11">
        <v>25</v>
      </c>
      <c r="D409" s="11">
        <f t="shared" si="6"/>
        <v>0</v>
      </c>
      <c r="E409" s="11">
        <v>9.32</v>
      </c>
      <c r="F409" s="11">
        <v>92</v>
      </c>
      <c r="G409" s="11">
        <v>116.7</v>
      </c>
      <c r="H409" s="11">
        <v>0.3</v>
      </c>
    </row>
    <row r="410" spans="1:8" x14ac:dyDescent="0.45">
      <c r="A410" s="1" t="s">
        <v>56</v>
      </c>
      <c r="B410">
        <v>11987.003000000001</v>
      </c>
      <c r="C410" s="12">
        <v>18.831555555555557</v>
      </c>
      <c r="D410" s="13">
        <f t="shared" si="6"/>
        <v>636.53812159259871</v>
      </c>
      <c r="E410" s="12">
        <v>9.283484042553189</v>
      </c>
      <c r="F410" s="12">
        <v>86.597348484848482</v>
      </c>
      <c r="G410" s="12">
        <v>342.72882352941178</v>
      </c>
      <c r="H410" s="12">
        <v>11.941881661153955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F824C-BB41-4129-8952-87D5EDF51D21}">
  <dimension ref="A1:I409"/>
  <sheetViews>
    <sheetView workbookViewId="0">
      <selection activeCell="F2" sqref="F2"/>
    </sheetView>
  </sheetViews>
  <sheetFormatPr defaultRowHeight="14.25" x14ac:dyDescent="0.45"/>
  <cols>
    <col min="1" max="1" width="5.86328125" bestFit="1" customWidth="1"/>
    <col min="2" max="2" width="6.59765625" bestFit="1" customWidth="1"/>
    <col min="3" max="3" width="19.9296875" bestFit="1" customWidth="1"/>
    <col min="4" max="4" width="29.73046875" bestFit="1" customWidth="1"/>
    <col min="5" max="5" width="17.19921875" bestFit="1" customWidth="1"/>
    <col min="6" max="6" width="23.06640625" bestFit="1" customWidth="1"/>
    <col min="7" max="7" width="31.46484375" bestFit="1" customWidth="1"/>
    <col min="8" max="8" width="26.53125" bestFit="1" customWidth="1"/>
    <col min="9" max="9" width="18.46484375" bestFit="1" customWidth="1"/>
  </cols>
  <sheetData>
    <row r="1" spans="1:9" x14ac:dyDescent="0.45">
      <c r="A1" s="6" t="s">
        <v>34</v>
      </c>
      <c r="B1" s="6" t="s">
        <v>47</v>
      </c>
      <c r="C1" s="6" t="s">
        <v>49</v>
      </c>
      <c r="D1" s="7" t="s">
        <v>48</v>
      </c>
      <c r="E1" s="6" t="s">
        <v>50</v>
      </c>
      <c r="F1" s="7" t="s">
        <v>51</v>
      </c>
      <c r="G1" s="7" t="s">
        <v>52</v>
      </c>
      <c r="H1" s="7" t="s">
        <v>53</v>
      </c>
      <c r="I1" s="7" t="s">
        <v>54</v>
      </c>
    </row>
    <row r="2" spans="1:9" x14ac:dyDescent="0.45">
      <c r="A2" s="3" t="s">
        <v>19</v>
      </c>
      <c r="B2" s="4" t="s">
        <v>35</v>
      </c>
      <c r="C2">
        <v>2375.3333333333335</v>
      </c>
      <c r="D2">
        <v>19</v>
      </c>
      <c r="E2">
        <f>C2/D2</f>
        <v>125.01754385964914</v>
      </c>
      <c r="F2">
        <v>9.8829999999999991</v>
      </c>
      <c r="G2">
        <v>78.8</v>
      </c>
      <c r="H2">
        <v>531.54999999999995</v>
      </c>
      <c r="I2">
        <v>0.65999999999999992</v>
      </c>
    </row>
    <row r="3" spans="1:9" x14ac:dyDescent="0.45">
      <c r="A3" s="3" t="s">
        <v>19</v>
      </c>
      <c r="B3" s="4" t="s">
        <v>36</v>
      </c>
      <c r="C3">
        <v>1792.7142857142858</v>
      </c>
      <c r="D3">
        <v>18.875</v>
      </c>
      <c r="E3">
        <f t="shared" ref="E3:E66" si="0">C3/D3</f>
        <v>94.978240302743615</v>
      </c>
      <c r="F3">
        <v>10.379999999999999</v>
      </c>
      <c r="G3">
        <v>85.1</v>
      </c>
      <c r="H3">
        <v>438.87</v>
      </c>
      <c r="I3">
        <v>1.8199999999999998</v>
      </c>
    </row>
    <row r="4" spans="1:9" x14ac:dyDescent="0.45">
      <c r="A4" s="3" t="s">
        <v>19</v>
      </c>
      <c r="B4" s="4" t="s">
        <v>37</v>
      </c>
      <c r="C4">
        <v>2335.1999999999998</v>
      </c>
      <c r="D4">
        <v>18</v>
      </c>
      <c r="E4">
        <f t="shared" si="0"/>
        <v>129.73333333333332</v>
      </c>
      <c r="F4">
        <v>9.6985714285714284</v>
      </c>
      <c r="G4">
        <v>89.714285714285708</v>
      </c>
      <c r="H4">
        <v>446.54285714285714</v>
      </c>
      <c r="I4">
        <v>5.7142857142857153</v>
      </c>
    </row>
    <row r="5" spans="1:9" x14ac:dyDescent="0.45">
      <c r="A5" s="3" t="s">
        <v>19</v>
      </c>
      <c r="B5" s="4" t="s">
        <v>38</v>
      </c>
      <c r="C5">
        <v>3738.5</v>
      </c>
      <c r="D5">
        <v>18</v>
      </c>
      <c r="E5">
        <f t="shared" si="0"/>
        <v>207.69444444444446</v>
      </c>
      <c r="F5">
        <v>8.4037500000000005</v>
      </c>
      <c r="G5">
        <v>88.75</v>
      </c>
      <c r="H5">
        <v>502.5</v>
      </c>
      <c r="I5">
        <v>11.637500000000001</v>
      </c>
    </row>
    <row r="6" spans="1:9" x14ac:dyDescent="0.45">
      <c r="A6" s="3" t="s">
        <v>19</v>
      </c>
      <c r="B6" s="4" t="s">
        <v>39</v>
      </c>
      <c r="C6">
        <v>1559.75</v>
      </c>
      <c r="D6">
        <v>19.399999999999999</v>
      </c>
      <c r="E6">
        <f t="shared" si="0"/>
        <v>80.399484536082483</v>
      </c>
      <c r="F6">
        <v>8.6687499999999993</v>
      </c>
      <c r="G6">
        <v>99.5</v>
      </c>
      <c r="H6">
        <v>497.25</v>
      </c>
      <c r="I6">
        <v>14.875</v>
      </c>
    </row>
    <row r="7" spans="1:9" x14ac:dyDescent="0.45">
      <c r="A7" s="3" t="s">
        <v>19</v>
      </c>
      <c r="B7" s="4" t="s">
        <v>40</v>
      </c>
      <c r="C7">
        <v>2193.4</v>
      </c>
      <c r="D7">
        <v>19.399999999999999</v>
      </c>
      <c r="E7">
        <f t="shared" si="0"/>
        <v>113.0618556701031</v>
      </c>
      <c r="F7">
        <v>6.6085714285714285</v>
      </c>
      <c r="G7">
        <v>84.285714285714292</v>
      </c>
      <c r="H7">
        <v>498.57499999999999</v>
      </c>
      <c r="I7">
        <v>20.912500000000001</v>
      </c>
    </row>
    <row r="8" spans="1:9" x14ac:dyDescent="0.45">
      <c r="A8" s="3" t="s">
        <v>19</v>
      </c>
      <c r="B8" s="4" t="s">
        <v>41</v>
      </c>
      <c r="C8">
        <v>5086.5</v>
      </c>
      <c r="D8">
        <v>19.166666666666668</v>
      </c>
      <c r="E8">
        <f t="shared" si="0"/>
        <v>265.38260869565215</v>
      </c>
      <c r="F8">
        <v>4.0600000000000005</v>
      </c>
      <c r="G8">
        <v>54.25</v>
      </c>
      <c r="H8">
        <v>530.875</v>
      </c>
      <c r="I8">
        <v>22.800000000000004</v>
      </c>
    </row>
    <row r="9" spans="1:9" x14ac:dyDescent="0.45">
      <c r="A9" s="3" t="s">
        <v>19</v>
      </c>
      <c r="B9" s="4" t="s">
        <v>42</v>
      </c>
      <c r="C9">
        <v>11407.4</v>
      </c>
      <c r="D9">
        <v>19.166666666666668</v>
      </c>
      <c r="E9">
        <f t="shared" si="0"/>
        <v>595.16869565217382</v>
      </c>
      <c r="F9">
        <v>2.6362500000000004</v>
      </c>
      <c r="G9">
        <v>25.875</v>
      </c>
      <c r="H9">
        <v>575.23333333333335</v>
      </c>
      <c r="I9">
        <v>21</v>
      </c>
    </row>
    <row r="10" spans="1:9" x14ac:dyDescent="0.45">
      <c r="A10" s="3" t="s">
        <v>19</v>
      </c>
      <c r="B10" s="4" t="s">
        <v>43</v>
      </c>
      <c r="C10">
        <v>28060.6</v>
      </c>
      <c r="D10">
        <v>19.399999999999999</v>
      </c>
      <c r="E10">
        <f t="shared" si="0"/>
        <v>1446.4226804123712</v>
      </c>
      <c r="F10">
        <v>2.6633333333333336</v>
      </c>
      <c r="G10">
        <v>34</v>
      </c>
      <c r="H10">
        <v>603.35</v>
      </c>
      <c r="I10">
        <v>19.216666666666669</v>
      </c>
    </row>
    <row r="11" spans="1:9" x14ac:dyDescent="0.45">
      <c r="A11" s="3" t="s">
        <v>19</v>
      </c>
      <c r="B11" s="4" t="s">
        <v>44</v>
      </c>
      <c r="C11">
        <v>38735</v>
      </c>
      <c r="D11">
        <v>19.166666666666668</v>
      </c>
      <c r="E11">
        <f t="shared" si="0"/>
        <v>2020.9565217391303</v>
      </c>
      <c r="F11">
        <v>4.2433333333333332</v>
      </c>
      <c r="G11">
        <v>43.666666666666664</v>
      </c>
      <c r="H11">
        <v>548.32222222222219</v>
      </c>
      <c r="I11">
        <v>12.633333333333333</v>
      </c>
    </row>
    <row r="12" spans="1:9" x14ac:dyDescent="0.45">
      <c r="A12" s="3" t="s">
        <v>19</v>
      </c>
      <c r="B12" s="4" t="s">
        <v>45</v>
      </c>
      <c r="C12">
        <v>7114.166666666667</v>
      </c>
      <c r="D12">
        <v>19</v>
      </c>
      <c r="E12">
        <f t="shared" si="0"/>
        <v>374.42982456140351</v>
      </c>
      <c r="F12">
        <v>5.4888888888888889</v>
      </c>
      <c r="G12">
        <v>50.444444444444443</v>
      </c>
      <c r="H12">
        <v>550.20000000000005</v>
      </c>
      <c r="I12">
        <v>6.9899999999999993</v>
      </c>
    </row>
    <row r="13" spans="1:9" x14ac:dyDescent="0.45">
      <c r="A13" s="3" t="s">
        <v>19</v>
      </c>
      <c r="B13" s="4" t="s">
        <v>46</v>
      </c>
      <c r="C13">
        <v>1797.3333333333333</v>
      </c>
      <c r="D13">
        <v>19</v>
      </c>
      <c r="E13">
        <f t="shared" si="0"/>
        <v>94.596491228070178</v>
      </c>
      <c r="F13">
        <v>7.6975000000000007</v>
      </c>
      <c r="G13">
        <v>60.25</v>
      </c>
      <c r="H13">
        <v>514.78750000000002</v>
      </c>
      <c r="I13">
        <v>1.6375</v>
      </c>
    </row>
    <row r="14" spans="1:9" x14ac:dyDescent="0.45">
      <c r="A14" s="3" t="s">
        <v>3</v>
      </c>
      <c r="B14" s="4" t="s">
        <v>35</v>
      </c>
      <c r="C14">
        <v>1772.3333333333333</v>
      </c>
      <c r="D14">
        <v>18</v>
      </c>
      <c r="E14">
        <f t="shared" si="0"/>
        <v>98.462962962962962</v>
      </c>
      <c r="F14">
        <v>12.05</v>
      </c>
      <c r="G14">
        <v>113.25</v>
      </c>
      <c r="H14">
        <v>102.425</v>
      </c>
      <c r="I14">
        <v>14.024999999999999</v>
      </c>
    </row>
    <row r="15" spans="1:9" x14ac:dyDescent="0.45">
      <c r="A15" s="3" t="s">
        <v>3</v>
      </c>
      <c r="B15" s="4" t="s">
        <v>36</v>
      </c>
      <c r="C15">
        <v>2828.5</v>
      </c>
      <c r="D15">
        <v>19.399999999999999</v>
      </c>
      <c r="E15">
        <f t="shared" si="0"/>
        <v>145.79896907216497</v>
      </c>
      <c r="F15">
        <v>9.1587499999999995</v>
      </c>
      <c r="G15">
        <v>91.625</v>
      </c>
      <c r="H15">
        <v>36.774999999999999</v>
      </c>
      <c r="I15">
        <v>15.487500000000001</v>
      </c>
    </row>
    <row r="16" spans="1:9" x14ac:dyDescent="0.45">
      <c r="A16" s="3" t="s">
        <v>3</v>
      </c>
      <c r="B16" s="4" t="s">
        <v>37</v>
      </c>
      <c r="C16" s="5"/>
      <c r="D16" s="5"/>
      <c r="E16" s="5"/>
      <c r="F16" s="5"/>
      <c r="G16" s="5"/>
      <c r="H16" s="5"/>
      <c r="I16" s="5"/>
    </row>
    <row r="17" spans="1:9" x14ac:dyDescent="0.45">
      <c r="A17" s="3" t="s">
        <v>3</v>
      </c>
      <c r="B17" s="4" t="s">
        <v>38</v>
      </c>
      <c r="C17">
        <v>3370.6</v>
      </c>
      <c r="D17">
        <v>18</v>
      </c>
      <c r="E17">
        <f t="shared" si="0"/>
        <v>187.25555555555556</v>
      </c>
      <c r="F17">
        <v>7.8709090909090911</v>
      </c>
      <c r="G17">
        <v>90.454545454545453</v>
      </c>
      <c r="H17">
        <v>40.709090909090918</v>
      </c>
      <c r="I17">
        <v>22.754545454545454</v>
      </c>
    </row>
    <row r="18" spans="1:9" x14ac:dyDescent="0.45">
      <c r="A18" s="3" t="s">
        <v>3</v>
      </c>
      <c r="B18" s="4" t="s">
        <v>39</v>
      </c>
      <c r="C18" s="5"/>
      <c r="D18" s="5"/>
      <c r="E18" s="5"/>
      <c r="F18" s="5"/>
      <c r="G18" s="5"/>
      <c r="H18" s="5"/>
      <c r="I18" s="5"/>
    </row>
    <row r="19" spans="1:9" x14ac:dyDescent="0.45">
      <c r="A19" s="3" t="s">
        <v>3</v>
      </c>
      <c r="B19" s="4" t="s">
        <v>40</v>
      </c>
      <c r="C19">
        <v>3800.1111111111113</v>
      </c>
      <c r="D19">
        <v>18.444444444444443</v>
      </c>
      <c r="E19">
        <f t="shared" si="0"/>
        <v>206.03012048192775</v>
      </c>
      <c r="F19">
        <v>6.5375000000000005</v>
      </c>
      <c r="G19">
        <v>83.333333333333329</v>
      </c>
      <c r="H19">
        <v>37.241666666666667</v>
      </c>
      <c r="I19">
        <v>28.208333333333329</v>
      </c>
    </row>
    <row r="20" spans="1:9" x14ac:dyDescent="0.45">
      <c r="A20" s="3" t="s">
        <v>3</v>
      </c>
      <c r="B20" s="4" t="s">
        <v>41</v>
      </c>
      <c r="C20">
        <v>450</v>
      </c>
      <c r="D20">
        <v>18</v>
      </c>
      <c r="E20">
        <f t="shared" si="0"/>
        <v>25</v>
      </c>
      <c r="F20">
        <v>4.7300000000000004</v>
      </c>
      <c r="G20">
        <v>62</v>
      </c>
      <c r="H20">
        <v>31.8</v>
      </c>
      <c r="I20">
        <v>29.2</v>
      </c>
    </row>
    <row r="21" spans="1:9" x14ac:dyDescent="0.45">
      <c r="A21" s="3" t="s">
        <v>3</v>
      </c>
      <c r="B21" s="4" t="s">
        <v>42</v>
      </c>
      <c r="C21">
        <v>1885</v>
      </c>
      <c r="D21">
        <v>19.166666666666668</v>
      </c>
      <c r="E21">
        <f t="shared" si="0"/>
        <v>98.347826086956516</v>
      </c>
      <c r="F21">
        <v>5.668000000000001</v>
      </c>
      <c r="G21">
        <v>74.2</v>
      </c>
      <c r="H21">
        <v>38.269999999999996</v>
      </c>
      <c r="I21">
        <v>29.950000000000006</v>
      </c>
    </row>
    <row r="22" spans="1:9" x14ac:dyDescent="0.45">
      <c r="A22" s="3" t="s">
        <v>3</v>
      </c>
      <c r="B22" s="4" t="s">
        <v>43</v>
      </c>
      <c r="C22">
        <v>1066</v>
      </c>
      <c r="D22">
        <v>18</v>
      </c>
      <c r="E22">
        <f t="shared" si="0"/>
        <v>59.222222222222221</v>
      </c>
      <c r="F22">
        <v>7.22</v>
      </c>
      <c r="G22">
        <v>89</v>
      </c>
      <c r="H22">
        <v>30.7</v>
      </c>
      <c r="I22">
        <v>27</v>
      </c>
    </row>
    <row r="23" spans="1:9" x14ac:dyDescent="0.45">
      <c r="A23" s="3" t="s">
        <v>3</v>
      </c>
      <c r="B23" s="4" t="s">
        <v>44</v>
      </c>
      <c r="C23">
        <v>1845.625</v>
      </c>
      <c r="D23">
        <v>18.777777777777779</v>
      </c>
      <c r="E23">
        <f t="shared" si="0"/>
        <v>98.287721893491124</v>
      </c>
      <c r="F23">
        <v>6.2674999999999992</v>
      </c>
      <c r="G23">
        <v>77.666666666666671</v>
      </c>
      <c r="H23">
        <v>33.158333333333324</v>
      </c>
      <c r="I23">
        <v>26.391666666666662</v>
      </c>
    </row>
    <row r="24" spans="1:9" x14ac:dyDescent="0.45">
      <c r="A24" s="3" t="s">
        <v>3</v>
      </c>
      <c r="B24" s="4" t="s">
        <v>45</v>
      </c>
      <c r="C24" s="5"/>
      <c r="D24">
        <v>25</v>
      </c>
      <c r="E24" s="5"/>
      <c r="F24">
        <v>7.06</v>
      </c>
      <c r="G24">
        <v>75</v>
      </c>
      <c r="H24">
        <v>30</v>
      </c>
      <c r="I24">
        <v>19.2</v>
      </c>
    </row>
    <row r="25" spans="1:9" x14ac:dyDescent="0.45">
      <c r="A25" s="3" t="s">
        <v>3</v>
      </c>
      <c r="B25" s="4" t="s">
        <v>46</v>
      </c>
      <c r="C25">
        <v>1752.5</v>
      </c>
      <c r="D25">
        <v>18</v>
      </c>
      <c r="E25">
        <f t="shared" si="0"/>
        <v>97.361111111111114</v>
      </c>
      <c r="F25">
        <v>8.3889999999999993</v>
      </c>
      <c r="G25">
        <v>88.9</v>
      </c>
      <c r="H25">
        <v>33.292999999999992</v>
      </c>
      <c r="I25">
        <v>18.350000000000001</v>
      </c>
    </row>
    <row r="26" spans="1:9" x14ac:dyDescent="0.45">
      <c r="A26" s="3" t="s">
        <v>29</v>
      </c>
      <c r="B26" s="4" t="s">
        <v>35</v>
      </c>
      <c r="C26">
        <v>894.33333333333337</v>
      </c>
      <c r="D26">
        <v>19.75</v>
      </c>
      <c r="E26">
        <f t="shared" si="0"/>
        <v>45.28270042194093</v>
      </c>
      <c r="F26">
        <v>12.3825</v>
      </c>
      <c r="G26">
        <v>96.5</v>
      </c>
      <c r="H26">
        <v>148.30000000000001</v>
      </c>
      <c r="I26">
        <v>4.8250000000000002</v>
      </c>
    </row>
    <row r="27" spans="1:9" x14ac:dyDescent="0.45">
      <c r="A27" s="3" t="s">
        <v>29</v>
      </c>
      <c r="B27" s="4" t="s">
        <v>36</v>
      </c>
      <c r="C27">
        <v>619.5</v>
      </c>
      <c r="D27">
        <v>19.399999999999999</v>
      </c>
      <c r="E27">
        <f t="shared" si="0"/>
        <v>31.932989690721651</v>
      </c>
      <c r="F27">
        <v>10.639999999999999</v>
      </c>
      <c r="G27">
        <v>84.166666666666671</v>
      </c>
      <c r="H27">
        <v>151.88333333333335</v>
      </c>
      <c r="I27">
        <v>5.4666666666666659</v>
      </c>
    </row>
    <row r="28" spans="1:9" x14ac:dyDescent="0.45">
      <c r="A28" s="3" t="s">
        <v>29</v>
      </c>
      <c r="B28" s="4" t="s">
        <v>37</v>
      </c>
      <c r="C28">
        <v>596.83333333333337</v>
      </c>
      <c r="D28">
        <v>18</v>
      </c>
      <c r="E28">
        <f t="shared" si="0"/>
        <v>33.157407407407412</v>
      </c>
      <c r="F28">
        <v>11.1</v>
      </c>
      <c r="G28">
        <v>88.714285714285708</v>
      </c>
      <c r="H28">
        <v>130.28571428571428</v>
      </c>
      <c r="I28">
        <v>5.7714285714285705</v>
      </c>
    </row>
    <row r="29" spans="1:9" x14ac:dyDescent="0.45">
      <c r="A29" s="3" t="s">
        <v>29</v>
      </c>
      <c r="B29" s="4" t="s">
        <v>38</v>
      </c>
      <c r="C29">
        <v>412.25</v>
      </c>
      <c r="D29">
        <v>18</v>
      </c>
      <c r="E29">
        <f t="shared" si="0"/>
        <v>22.902777777777779</v>
      </c>
      <c r="F29">
        <v>9.67</v>
      </c>
      <c r="G29">
        <v>85</v>
      </c>
      <c r="H29">
        <v>137.65</v>
      </c>
      <c r="I29">
        <v>9.5</v>
      </c>
    </row>
    <row r="30" spans="1:9" x14ac:dyDescent="0.45">
      <c r="A30" s="3" t="s">
        <v>29</v>
      </c>
      <c r="B30" s="4" t="s">
        <v>39</v>
      </c>
      <c r="C30">
        <v>415.5</v>
      </c>
      <c r="D30">
        <v>19.166666666666668</v>
      </c>
      <c r="E30">
        <f t="shared" si="0"/>
        <v>21.678260869565214</v>
      </c>
      <c r="F30">
        <v>9.4612499999999997</v>
      </c>
      <c r="G30">
        <v>83</v>
      </c>
      <c r="H30">
        <v>144.8125</v>
      </c>
      <c r="I30">
        <v>10.100000000000001</v>
      </c>
    </row>
    <row r="31" spans="1:9" x14ac:dyDescent="0.45">
      <c r="A31" s="3" t="s">
        <v>29</v>
      </c>
      <c r="B31" s="4" t="s">
        <v>40</v>
      </c>
      <c r="C31">
        <v>675.75</v>
      </c>
      <c r="D31">
        <v>19.399999999999999</v>
      </c>
      <c r="E31">
        <f t="shared" si="0"/>
        <v>34.832474226804123</v>
      </c>
      <c r="F31">
        <v>9.5699999999999985</v>
      </c>
      <c r="G31">
        <v>90.833333333333329</v>
      </c>
      <c r="H31">
        <v>163.35</v>
      </c>
      <c r="I31">
        <v>13.100000000000001</v>
      </c>
    </row>
    <row r="32" spans="1:9" x14ac:dyDescent="0.45">
      <c r="A32" s="3" t="s">
        <v>29</v>
      </c>
      <c r="B32" s="4" t="s">
        <v>41</v>
      </c>
      <c r="C32">
        <v>558.20000000000005</v>
      </c>
      <c r="D32">
        <v>19.166666666666668</v>
      </c>
      <c r="E32">
        <f t="shared" si="0"/>
        <v>29.123478260869565</v>
      </c>
      <c r="F32">
        <v>7.9433333333333325</v>
      </c>
      <c r="G32">
        <v>78</v>
      </c>
      <c r="H32">
        <v>175.26666666666665</v>
      </c>
      <c r="I32">
        <v>14.966666666666669</v>
      </c>
    </row>
    <row r="33" spans="1:9" x14ac:dyDescent="0.45">
      <c r="A33" s="3" t="s">
        <v>29</v>
      </c>
      <c r="B33" s="4" t="s">
        <v>42</v>
      </c>
      <c r="C33">
        <v>908.25</v>
      </c>
      <c r="D33">
        <v>19.166666666666668</v>
      </c>
      <c r="E33">
        <f t="shared" si="0"/>
        <v>47.38695652173913</v>
      </c>
      <c r="F33">
        <v>7.8133333333333326</v>
      </c>
      <c r="G33">
        <v>78.666666666666671</v>
      </c>
      <c r="H33">
        <v>204.61666666666667</v>
      </c>
      <c r="I33">
        <v>16.233333333333331</v>
      </c>
    </row>
    <row r="34" spans="1:9" x14ac:dyDescent="0.45">
      <c r="A34" s="3" t="s">
        <v>29</v>
      </c>
      <c r="B34" s="4" t="s">
        <v>43</v>
      </c>
      <c r="C34">
        <v>581.4</v>
      </c>
      <c r="D34">
        <v>19.166666666666668</v>
      </c>
      <c r="E34">
        <f t="shared" si="0"/>
        <v>30.333913043478258</v>
      </c>
      <c r="F34">
        <v>8.9733333333333345</v>
      </c>
      <c r="G34">
        <v>86.166666666666671</v>
      </c>
      <c r="H34">
        <v>205.2166666666667</v>
      </c>
      <c r="I34">
        <v>14.233333333333334</v>
      </c>
    </row>
    <row r="35" spans="1:9" x14ac:dyDescent="0.45">
      <c r="A35" s="3" t="s">
        <v>29</v>
      </c>
      <c r="B35" s="4" t="s">
        <v>44</v>
      </c>
      <c r="C35">
        <v>610.20000000000005</v>
      </c>
      <c r="D35">
        <v>19.166666666666668</v>
      </c>
      <c r="E35">
        <f t="shared" si="0"/>
        <v>31.836521739130436</v>
      </c>
      <c r="F35">
        <v>9.5133333333333336</v>
      </c>
      <c r="G35">
        <v>84.833333333333329</v>
      </c>
      <c r="H35">
        <v>213.15</v>
      </c>
      <c r="I35">
        <v>10.5</v>
      </c>
    </row>
    <row r="36" spans="1:9" x14ac:dyDescent="0.45">
      <c r="A36" s="3" t="s">
        <v>29</v>
      </c>
      <c r="B36" s="4" t="s">
        <v>45</v>
      </c>
      <c r="C36">
        <v>593</v>
      </c>
      <c r="D36">
        <v>19.166666666666668</v>
      </c>
      <c r="E36">
        <f t="shared" si="0"/>
        <v>30.939130434782605</v>
      </c>
      <c r="F36">
        <v>10.43</v>
      </c>
      <c r="G36">
        <v>87.833333333333329</v>
      </c>
      <c r="H36">
        <v>243.76666666666665</v>
      </c>
      <c r="I36">
        <v>8.0000000000000018</v>
      </c>
    </row>
    <row r="37" spans="1:9" x14ac:dyDescent="0.45">
      <c r="A37" s="3" t="s">
        <v>29</v>
      </c>
      <c r="B37" s="4" t="s">
        <v>46</v>
      </c>
      <c r="C37">
        <v>1068.3333333333333</v>
      </c>
      <c r="D37">
        <v>19.75</v>
      </c>
      <c r="E37">
        <f t="shared" si="0"/>
        <v>54.092827004219409</v>
      </c>
      <c r="F37">
        <v>10.77</v>
      </c>
      <c r="G37">
        <v>86.5</v>
      </c>
      <c r="H37">
        <v>146.35</v>
      </c>
      <c r="I37">
        <v>6.0749999999999993</v>
      </c>
    </row>
    <row r="38" spans="1:9" x14ac:dyDescent="0.45">
      <c r="A38" s="3" t="s">
        <v>22</v>
      </c>
      <c r="B38" s="4" t="s">
        <v>35</v>
      </c>
      <c r="C38">
        <v>356.2</v>
      </c>
      <c r="D38">
        <v>19.166666666666668</v>
      </c>
      <c r="E38">
        <f t="shared" si="0"/>
        <v>18.584347826086955</v>
      </c>
      <c r="F38">
        <v>11.49</v>
      </c>
      <c r="G38">
        <v>78.833333333333329</v>
      </c>
      <c r="H38">
        <v>116.53333333333335</v>
      </c>
      <c r="I38">
        <v>6.6666666666666666E-2</v>
      </c>
    </row>
    <row r="39" spans="1:9" x14ac:dyDescent="0.45">
      <c r="A39" s="3" t="s">
        <v>22</v>
      </c>
      <c r="B39" s="4" t="s">
        <v>36</v>
      </c>
      <c r="C39">
        <v>1288.2</v>
      </c>
      <c r="D39">
        <v>19.166666666666668</v>
      </c>
      <c r="E39">
        <f t="shared" si="0"/>
        <v>67.210434782608701</v>
      </c>
      <c r="F39">
        <v>13.179999999999998</v>
      </c>
      <c r="G39">
        <v>90.4</v>
      </c>
      <c r="H39">
        <v>122.43333333333332</v>
      </c>
      <c r="I39">
        <v>0.41666666666666669</v>
      </c>
    </row>
    <row r="40" spans="1:9" x14ac:dyDescent="0.45">
      <c r="A40" s="3" t="s">
        <v>22</v>
      </c>
      <c r="B40" s="4" t="s">
        <v>37</v>
      </c>
      <c r="C40">
        <v>479.33333333333331</v>
      </c>
      <c r="D40">
        <v>18</v>
      </c>
      <c r="E40">
        <f t="shared" si="0"/>
        <v>26.62962962962963</v>
      </c>
      <c r="F40">
        <v>12.323333333333332</v>
      </c>
      <c r="G40">
        <v>85.4</v>
      </c>
      <c r="H40">
        <v>123.515</v>
      </c>
      <c r="I40">
        <v>0.13</v>
      </c>
    </row>
    <row r="41" spans="1:9" x14ac:dyDescent="0.45">
      <c r="A41" s="3" t="s">
        <v>22</v>
      </c>
      <c r="B41" s="4" t="s">
        <v>38</v>
      </c>
      <c r="C41">
        <v>723</v>
      </c>
      <c r="D41">
        <v>18</v>
      </c>
      <c r="E41">
        <f t="shared" si="0"/>
        <v>40.166666666666664</v>
      </c>
      <c r="F41">
        <v>11.6</v>
      </c>
      <c r="G41">
        <v>81</v>
      </c>
      <c r="H41">
        <v>128.44799999999998</v>
      </c>
      <c r="I41">
        <v>0.4</v>
      </c>
    </row>
    <row r="42" spans="1:9" x14ac:dyDescent="0.45">
      <c r="A42" s="3" t="s">
        <v>22</v>
      </c>
      <c r="B42" s="4" t="s">
        <v>39</v>
      </c>
      <c r="C42">
        <v>993</v>
      </c>
      <c r="D42">
        <v>18</v>
      </c>
      <c r="E42">
        <f t="shared" si="0"/>
        <v>55.166666666666664</v>
      </c>
      <c r="F42">
        <v>10.236666666666666</v>
      </c>
      <c r="G42">
        <v>78</v>
      </c>
      <c r="H42">
        <v>100.86666666666667</v>
      </c>
      <c r="I42">
        <v>3.75</v>
      </c>
    </row>
    <row r="43" spans="1:9" x14ac:dyDescent="0.45">
      <c r="A43" s="3" t="s">
        <v>22</v>
      </c>
      <c r="B43" s="4" t="s">
        <v>40</v>
      </c>
      <c r="C43">
        <v>877.6</v>
      </c>
      <c r="D43">
        <v>19.399999999999999</v>
      </c>
      <c r="E43">
        <f t="shared" si="0"/>
        <v>45.237113402061858</v>
      </c>
      <c r="F43">
        <v>10.044</v>
      </c>
      <c r="G43">
        <v>83</v>
      </c>
      <c r="H43">
        <v>58.6</v>
      </c>
      <c r="I43">
        <v>7.24</v>
      </c>
    </row>
    <row r="44" spans="1:9" x14ac:dyDescent="0.45">
      <c r="A44" s="3" t="s">
        <v>22</v>
      </c>
      <c r="B44" s="4" t="s">
        <v>41</v>
      </c>
      <c r="C44">
        <v>1103.25</v>
      </c>
      <c r="D44">
        <v>19.399999999999999</v>
      </c>
      <c r="E44">
        <f t="shared" si="0"/>
        <v>56.868556701030933</v>
      </c>
      <c r="F44">
        <v>9.5340000000000007</v>
      </c>
      <c r="G44">
        <v>86.8</v>
      </c>
      <c r="H44">
        <v>84.54</v>
      </c>
      <c r="I44">
        <v>11.38</v>
      </c>
    </row>
    <row r="45" spans="1:9" x14ac:dyDescent="0.45">
      <c r="A45" s="3" t="s">
        <v>22</v>
      </c>
      <c r="B45" s="4" t="s">
        <v>42</v>
      </c>
      <c r="C45">
        <v>1182.75</v>
      </c>
      <c r="D45">
        <v>19.399999999999999</v>
      </c>
      <c r="E45">
        <f t="shared" si="0"/>
        <v>60.966494845360828</v>
      </c>
      <c r="F45">
        <v>9.5</v>
      </c>
      <c r="G45">
        <v>88.333333333333329</v>
      </c>
      <c r="H45">
        <v>97.683333333333337</v>
      </c>
      <c r="I45">
        <v>12.616666666666667</v>
      </c>
    </row>
    <row r="46" spans="1:9" x14ac:dyDescent="0.45">
      <c r="A46" s="3" t="s">
        <v>22</v>
      </c>
      <c r="B46" s="4" t="s">
        <v>43</v>
      </c>
      <c r="C46">
        <v>431.66666666666669</v>
      </c>
      <c r="D46">
        <v>18</v>
      </c>
      <c r="E46">
        <f t="shared" si="0"/>
        <v>23.981481481481481</v>
      </c>
      <c r="F46">
        <v>9.567499999999999</v>
      </c>
      <c r="G46">
        <v>84</v>
      </c>
      <c r="H46">
        <v>104.9</v>
      </c>
      <c r="I46">
        <v>9.65</v>
      </c>
    </row>
    <row r="47" spans="1:9" x14ac:dyDescent="0.45">
      <c r="A47" s="3" t="s">
        <v>22</v>
      </c>
      <c r="B47" s="4" t="s">
        <v>44</v>
      </c>
      <c r="C47">
        <v>1080</v>
      </c>
      <c r="D47">
        <v>18</v>
      </c>
      <c r="E47">
        <f t="shared" si="0"/>
        <v>60</v>
      </c>
      <c r="F47">
        <v>10.215</v>
      </c>
      <c r="G47">
        <v>79.25</v>
      </c>
      <c r="H47">
        <v>112.6</v>
      </c>
      <c r="I47">
        <v>4.6999999999999993</v>
      </c>
    </row>
    <row r="48" spans="1:9" x14ac:dyDescent="0.45">
      <c r="A48" s="3" t="s">
        <v>22</v>
      </c>
      <c r="B48" s="4" t="s">
        <v>45</v>
      </c>
      <c r="C48">
        <v>705.33333333333337</v>
      </c>
      <c r="D48">
        <v>19.75</v>
      </c>
      <c r="E48">
        <f t="shared" si="0"/>
        <v>35.713080168776372</v>
      </c>
      <c r="F48">
        <v>12.2425</v>
      </c>
      <c r="G48">
        <v>84</v>
      </c>
      <c r="H48">
        <v>117.92500000000001</v>
      </c>
      <c r="I48">
        <v>7.5000000000000011E-2</v>
      </c>
    </row>
    <row r="49" spans="1:9" x14ac:dyDescent="0.45">
      <c r="A49" s="3" t="s">
        <v>22</v>
      </c>
      <c r="B49" s="4" t="s">
        <v>46</v>
      </c>
      <c r="C49">
        <v>442.25</v>
      </c>
      <c r="D49">
        <v>19.399999999999999</v>
      </c>
      <c r="E49">
        <f t="shared" si="0"/>
        <v>22.796391752577321</v>
      </c>
      <c r="F49">
        <v>11.320000000000002</v>
      </c>
      <c r="G49">
        <v>77.400000000000006</v>
      </c>
      <c r="H49">
        <v>113.8</v>
      </c>
      <c r="I49">
        <v>0.08</v>
      </c>
    </row>
    <row r="50" spans="1:9" x14ac:dyDescent="0.45">
      <c r="A50" s="3" t="s">
        <v>20</v>
      </c>
      <c r="B50" s="4" t="s">
        <v>35</v>
      </c>
      <c r="C50">
        <v>11491.2</v>
      </c>
      <c r="D50">
        <v>19.166666666666668</v>
      </c>
      <c r="E50">
        <f t="shared" si="0"/>
        <v>599.54086956521735</v>
      </c>
      <c r="F50">
        <v>10.884285714285713</v>
      </c>
      <c r="G50">
        <v>99.714285714285708</v>
      </c>
      <c r="H50">
        <v>531.48571428571427</v>
      </c>
      <c r="I50">
        <v>10.77142857142857</v>
      </c>
    </row>
    <row r="51" spans="1:9" x14ac:dyDescent="0.45">
      <c r="A51" s="3" t="s">
        <v>20</v>
      </c>
      <c r="B51" s="4" t="s">
        <v>36</v>
      </c>
      <c r="C51">
        <v>10441.799999999999</v>
      </c>
      <c r="D51">
        <v>19.166666666666668</v>
      </c>
      <c r="E51">
        <f t="shared" si="0"/>
        <v>544.78956521739121</v>
      </c>
      <c r="F51">
        <v>11.364285714285714</v>
      </c>
      <c r="G51">
        <v>105</v>
      </c>
      <c r="H51">
        <v>525.71428571428567</v>
      </c>
      <c r="I51">
        <v>10.985714285714284</v>
      </c>
    </row>
    <row r="52" spans="1:9" x14ac:dyDescent="0.45">
      <c r="A52" s="3" t="s">
        <v>20</v>
      </c>
      <c r="B52" s="4" t="s">
        <v>37</v>
      </c>
      <c r="C52">
        <v>1234.3333333333333</v>
      </c>
      <c r="D52">
        <v>18</v>
      </c>
      <c r="E52">
        <f t="shared" si="0"/>
        <v>68.574074074074076</v>
      </c>
      <c r="F52">
        <v>10.716666666666667</v>
      </c>
      <c r="G52">
        <v>106.77777777777777</v>
      </c>
      <c r="H52">
        <v>510.32222222222219</v>
      </c>
      <c r="I52">
        <v>14.655555555555557</v>
      </c>
    </row>
    <row r="53" spans="1:9" x14ac:dyDescent="0.45">
      <c r="A53" s="3" t="s">
        <v>20</v>
      </c>
      <c r="B53" s="4" t="s">
        <v>38</v>
      </c>
      <c r="C53">
        <v>4234.5</v>
      </c>
      <c r="D53">
        <v>18</v>
      </c>
      <c r="E53">
        <f t="shared" si="0"/>
        <v>235.25</v>
      </c>
      <c r="F53">
        <v>10.335000000000001</v>
      </c>
      <c r="G53">
        <v>114.16666666666667</v>
      </c>
      <c r="H53">
        <v>540.16666666666663</v>
      </c>
      <c r="I53">
        <v>18.95</v>
      </c>
    </row>
    <row r="54" spans="1:9" x14ac:dyDescent="0.45">
      <c r="A54" s="3" t="s">
        <v>20</v>
      </c>
      <c r="B54" s="4" t="s">
        <v>39</v>
      </c>
      <c r="C54">
        <v>2231.4</v>
      </c>
      <c r="D54">
        <v>19.166666666666668</v>
      </c>
      <c r="E54">
        <f t="shared" si="0"/>
        <v>116.42086956521739</v>
      </c>
      <c r="F54">
        <v>8.8216666666666654</v>
      </c>
      <c r="G54">
        <v>98.833333333333329</v>
      </c>
      <c r="H54">
        <v>557.33333333333337</v>
      </c>
      <c r="I54">
        <v>19.983333333333334</v>
      </c>
    </row>
    <row r="55" spans="1:9" x14ac:dyDescent="0.45">
      <c r="A55" s="3" t="s">
        <v>20</v>
      </c>
      <c r="B55" s="4" t="s">
        <v>40</v>
      </c>
      <c r="C55">
        <v>1840.4</v>
      </c>
      <c r="D55">
        <v>19.166666666666668</v>
      </c>
      <c r="E55">
        <f t="shared" si="0"/>
        <v>96.020869565217396</v>
      </c>
      <c r="F55">
        <v>9.2533333333333339</v>
      </c>
      <c r="G55">
        <v>107.33333333333333</v>
      </c>
      <c r="H55">
        <v>550.66666666666663</v>
      </c>
      <c r="I55">
        <v>21.616666666666671</v>
      </c>
    </row>
    <row r="56" spans="1:9" x14ac:dyDescent="0.45">
      <c r="A56" s="3" t="s">
        <v>20</v>
      </c>
      <c r="B56" s="4" t="s">
        <v>41</v>
      </c>
      <c r="C56">
        <v>6432.2</v>
      </c>
      <c r="D56">
        <v>19.166666666666668</v>
      </c>
      <c r="E56">
        <f t="shared" si="0"/>
        <v>335.59304347826082</v>
      </c>
      <c r="F56">
        <v>8.1366666666666667</v>
      </c>
      <c r="G56">
        <v>96.5</v>
      </c>
      <c r="H56">
        <v>511.08333333333331</v>
      </c>
      <c r="I56">
        <v>23.166666666666668</v>
      </c>
    </row>
    <row r="57" spans="1:9" x14ac:dyDescent="0.45">
      <c r="A57" s="3" t="s">
        <v>20</v>
      </c>
      <c r="B57" s="4" t="s">
        <v>42</v>
      </c>
      <c r="C57">
        <v>3947.2</v>
      </c>
      <c r="D57">
        <v>19.166666666666668</v>
      </c>
      <c r="E57">
        <f t="shared" si="0"/>
        <v>205.94086956521738</v>
      </c>
      <c r="F57">
        <v>8.0949999999999989</v>
      </c>
      <c r="G57">
        <v>97</v>
      </c>
      <c r="H57">
        <v>565.5</v>
      </c>
      <c r="I57">
        <v>23.333333333333332</v>
      </c>
    </row>
    <row r="58" spans="1:9" x14ac:dyDescent="0.45">
      <c r="A58" s="3" t="s">
        <v>20</v>
      </c>
      <c r="B58" s="4" t="s">
        <v>43</v>
      </c>
      <c r="C58">
        <v>1703.4</v>
      </c>
      <c r="D58">
        <v>19.166666666666668</v>
      </c>
      <c r="E58">
        <f t="shared" si="0"/>
        <v>88.873043478260868</v>
      </c>
      <c r="F58">
        <v>9.1366666666666649</v>
      </c>
      <c r="G58">
        <v>103.83333333333333</v>
      </c>
      <c r="H58">
        <v>542.83333333333337</v>
      </c>
      <c r="I58">
        <v>20.716666666666669</v>
      </c>
    </row>
    <row r="59" spans="1:9" x14ac:dyDescent="0.45">
      <c r="A59" s="3" t="s">
        <v>20</v>
      </c>
      <c r="B59" s="4" t="s">
        <v>44</v>
      </c>
      <c r="C59">
        <v>1409</v>
      </c>
      <c r="D59">
        <v>19.166666666666668</v>
      </c>
      <c r="E59">
        <f t="shared" si="0"/>
        <v>73.513043478260869</v>
      </c>
      <c r="F59">
        <v>9.5716666666666672</v>
      </c>
      <c r="G59">
        <v>101.5</v>
      </c>
      <c r="H59">
        <v>553.5</v>
      </c>
      <c r="I59">
        <v>17.683333333333334</v>
      </c>
    </row>
    <row r="60" spans="1:9" x14ac:dyDescent="0.45">
      <c r="A60" s="3" t="s">
        <v>20</v>
      </c>
      <c r="B60" s="4" t="s">
        <v>45</v>
      </c>
      <c r="C60">
        <v>1813.6</v>
      </c>
      <c r="D60">
        <v>19.166666666666668</v>
      </c>
      <c r="E60">
        <f t="shared" si="0"/>
        <v>94.622608695652161</v>
      </c>
      <c r="F60">
        <v>9.8633333333333333</v>
      </c>
      <c r="G60">
        <v>97.166666666666671</v>
      </c>
      <c r="H60">
        <v>562.66666666666663</v>
      </c>
      <c r="I60">
        <v>14.516666666666667</v>
      </c>
    </row>
    <row r="61" spans="1:9" x14ac:dyDescent="0.45">
      <c r="A61" s="3" t="s">
        <v>20</v>
      </c>
      <c r="B61" s="4" t="s">
        <v>46</v>
      </c>
      <c r="C61">
        <v>2089.8000000000002</v>
      </c>
      <c r="D61">
        <v>19.166666666666668</v>
      </c>
      <c r="E61">
        <f t="shared" si="0"/>
        <v>109.03304347826088</v>
      </c>
      <c r="F61">
        <v>10.623333333333333</v>
      </c>
      <c r="G61">
        <v>101.33333333333333</v>
      </c>
      <c r="H61">
        <v>551.5</v>
      </c>
      <c r="I61">
        <v>12.583333333333334</v>
      </c>
    </row>
    <row r="62" spans="1:9" x14ac:dyDescent="0.45">
      <c r="A62" s="3" t="s">
        <v>14</v>
      </c>
      <c r="B62" s="4" t="s">
        <v>35</v>
      </c>
      <c r="C62">
        <v>2664</v>
      </c>
      <c r="D62">
        <v>19.166666666666668</v>
      </c>
      <c r="E62">
        <f t="shared" si="0"/>
        <v>138.99130434782609</v>
      </c>
      <c r="F62">
        <v>10.844999999999999</v>
      </c>
      <c r="G62">
        <v>96.166666666666671</v>
      </c>
      <c r="H62">
        <v>184.69999999999996</v>
      </c>
      <c r="I62">
        <v>10.25</v>
      </c>
    </row>
    <row r="63" spans="1:9" x14ac:dyDescent="0.45">
      <c r="A63" s="3" t="s">
        <v>14</v>
      </c>
      <c r="B63" s="4" t="s">
        <v>36</v>
      </c>
      <c r="C63">
        <v>2650</v>
      </c>
      <c r="D63">
        <v>18</v>
      </c>
      <c r="E63">
        <f t="shared" si="0"/>
        <v>147.22222222222223</v>
      </c>
      <c r="F63">
        <v>12.1</v>
      </c>
      <c r="G63">
        <v>105.5</v>
      </c>
      <c r="H63">
        <v>180.35000000000002</v>
      </c>
      <c r="I63">
        <v>10.966666666666667</v>
      </c>
    </row>
    <row r="64" spans="1:9" x14ac:dyDescent="0.45">
      <c r="A64" s="3" t="s">
        <v>14</v>
      </c>
      <c r="B64" s="4" t="s">
        <v>37</v>
      </c>
      <c r="C64">
        <v>5104</v>
      </c>
      <c r="D64">
        <v>18</v>
      </c>
      <c r="E64">
        <f t="shared" si="0"/>
        <v>283.55555555555554</v>
      </c>
      <c r="F64">
        <v>10.186666666666667</v>
      </c>
      <c r="G64">
        <v>100.33333333333333</v>
      </c>
      <c r="H64">
        <v>163.58888888888887</v>
      </c>
      <c r="I64">
        <v>15.100000000000001</v>
      </c>
    </row>
    <row r="65" spans="1:9" x14ac:dyDescent="0.45">
      <c r="A65" s="3" t="s">
        <v>14</v>
      </c>
      <c r="B65" s="4" t="s">
        <v>38</v>
      </c>
      <c r="C65" s="5"/>
      <c r="D65" s="5"/>
      <c r="E65" s="5"/>
      <c r="F65" s="5"/>
      <c r="G65" s="5"/>
      <c r="H65" s="5"/>
      <c r="I65" s="5"/>
    </row>
    <row r="66" spans="1:9" x14ac:dyDescent="0.45">
      <c r="A66" s="3" t="s">
        <v>14</v>
      </c>
      <c r="B66" s="4" t="s">
        <v>39</v>
      </c>
      <c r="C66">
        <v>4832.166666666667</v>
      </c>
      <c r="D66">
        <v>19</v>
      </c>
      <c r="E66">
        <f t="shared" si="0"/>
        <v>254.3245614035088</v>
      </c>
      <c r="F66">
        <v>8.3528571428571432</v>
      </c>
      <c r="G66">
        <v>102.14285714285714</v>
      </c>
      <c r="H66">
        <v>145.95714285714286</v>
      </c>
      <c r="I66">
        <v>25.25714285714286</v>
      </c>
    </row>
    <row r="67" spans="1:9" x14ac:dyDescent="0.45">
      <c r="A67" s="3" t="s">
        <v>14</v>
      </c>
      <c r="B67" s="4" t="s">
        <v>40</v>
      </c>
      <c r="C67" s="5"/>
      <c r="D67" s="5"/>
      <c r="E67" s="5"/>
      <c r="F67" s="5"/>
      <c r="G67" s="5"/>
      <c r="H67" s="5"/>
      <c r="I67" s="5"/>
    </row>
    <row r="68" spans="1:9" x14ac:dyDescent="0.45">
      <c r="A68" s="3" t="s">
        <v>14</v>
      </c>
      <c r="B68" s="4" t="s">
        <v>41</v>
      </c>
      <c r="C68">
        <v>6810.6</v>
      </c>
      <c r="D68">
        <v>19.166666666666668</v>
      </c>
      <c r="E68">
        <f t="shared" ref="E68:E129" si="1">C68/D68</f>
        <v>355.33565217391305</v>
      </c>
      <c r="F68">
        <v>6.5949999999999998</v>
      </c>
      <c r="G68">
        <v>87.5</v>
      </c>
      <c r="H68">
        <v>195.56666666666663</v>
      </c>
      <c r="I68">
        <v>30.583333333333332</v>
      </c>
    </row>
    <row r="69" spans="1:9" x14ac:dyDescent="0.45">
      <c r="A69" s="3" t="s">
        <v>14</v>
      </c>
      <c r="B69" s="4" t="s">
        <v>42</v>
      </c>
      <c r="C69" s="5"/>
      <c r="D69" s="5"/>
      <c r="E69" s="5"/>
      <c r="F69">
        <v>8.1</v>
      </c>
      <c r="G69">
        <v>107</v>
      </c>
      <c r="H69">
        <v>178</v>
      </c>
      <c r="I69">
        <v>30.3</v>
      </c>
    </row>
    <row r="70" spans="1:9" x14ac:dyDescent="0.45">
      <c r="A70" s="3" t="s">
        <v>14</v>
      </c>
      <c r="B70" s="4" t="s">
        <v>43</v>
      </c>
      <c r="C70">
        <v>5087.5</v>
      </c>
      <c r="D70">
        <v>19</v>
      </c>
      <c r="E70">
        <f t="shared" si="1"/>
        <v>267.76315789473682</v>
      </c>
      <c r="F70">
        <v>7.2285714285714286</v>
      </c>
      <c r="G70">
        <v>93.571428571428569</v>
      </c>
      <c r="H70">
        <v>188.12857142857141</v>
      </c>
      <c r="I70">
        <v>29.014285714285716</v>
      </c>
    </row>
    <row r="71" spans="1:9" x14ac:dyDescent="0.45">
      <c r="A71" s="3" t="s">
        <v>14</v>
      </c>
      <c r="B71" s="4" t="s">
        <v>44</v>
      </c>
      <c r="C71">
        <v>13280</v>
      </c>
      <c r="D71">
        <v>18</v>
      </c>
      <c r="E71">
        <f t="shared" si="1"/>
        <v>737.77777777777783</v>
      </c>
      <c r="F71">
        <v>7.9</v>
      </c>
      <c r="G71">
        <v>92</v>
      </c>
      <c r="H71">
        <v>288.10000000000002</v>
      </c>
      <c r="I71">
        <v>23.4</v>
      </c>
    </row>
    <row r="72" spans="1:9" x14ac:dyDescent="0.45">
      <c r="A72" s="3" t="s">
        <v>14</v>
      </c>
      <c r="B72" s="4" t="s">
        <v>45</v>
      </c>
      <c r="C72">
        <v>3991.2</v>
      </c>
      <c r="D72">
        <v>19.166666666666668</v>
      </c>
      <c r="E72">
        <f t="shared" si="1"/>
        <v>208.23652173913041</v>
      </c>
      <c r="F72">
        <v>8.1199999999999992</v>
      </c>
      <c r="G72">
        <v>84.625</v>
      </c>
      <c r="H72">
        <v>234.9375</v>
      </c>
      <c r="I72">
        <v>17.512499999999999</v>
      </c>
    </row>
    <row r="73" spans="1:9" x14ac:dyDescent="0.45">
      <c r="A73" s="3" t="s">
        <v>14</v>
      </c>
      <c r="B73" s="4" t="s">
        <v>46</v>
      </c>
      <c r="C73" s="5"/>
      <c r="D73" s="5"/>
      <c r="E73" s="5"/>
      <c r="F73" s="5"/>
      <c r="G73" s="5"/>
      <c r="H73" s="5"/>
      <c r="I73" s="5"/>
    </row>
    <row r="74" spans="1:9" x14ac:dyDescent="0.45">
      <c r="A74" s="3" t="s">
        <v>33</v>
      </c>
      <c r="B74" s="4" t="s">
        <v>35</v>
      </c>
      <c r="C74">
        <v>948.8</v>
      </c>
      <c r="D74">
        <v>19.166666666666668</v>
      </c>
      <c r="E74">
        <f t="shared" si="1"/>
        <v>49.502608695652171</v>
      </c>
      <c r="F74">
        <v>9.3166666666666647</v>
      </c>
      <c r="G74">
        <v>63.666666666666664</v>
      </c>
      <c r="H74">
        <v>38.75</v>
      </c>
      <c r="I74">
        <v>0</v>
      </c>
    </row>
    <row r="75" spans="1:9" x14ac:dyDescent="0.45">
      <c r="A75" s="3" t="s">
        <v>33</v>
      </c>
      <c r="B75" s="4" t="s">
        <v>36</v>
      </c>
      <c r="C75">
        <v>1102.5</v>
      </c>
      <c r="D75">
        <v>19.399999999999999</v>
      </c>
      <c r="E75">
        <f t="shared" si="1"/>
        <v>56.829896907216501</v>
      </c>
      <c r="F75">
        <v>9.24</v>
      </c>
      <c r="G75">
        <v>60.6</v>
      </c>
      <c r="H75">
        <v>64.320000000000007</v>
      </c>
      <c r="I75">
        <v>-0.02</v>
      </c>
    </row>
    <row r="76" spans="1:9" x14ac:dyDescent="0.45">
      <c r="A76" s="3" t="s">
        <v>33</v>
      </c>
      <c r="B76" s="4" t="s">
        <v>37</v>
      </c>
      <c r="C76">
        <v>767.6</v>
      </c>
      <c r="D76">
        <v>18</v>
      </c>
      <c r="E76">
        <f t="shared" si="1"/>
        <v>42.644444444444446</v>
      </c>
      <c r="F76">
        <v>9.3000000000000007</v>
      </c>
      <c r="G76">
        <v>63.8</v>
      </c>
      <c r="H76">
        <v>89.820000000000007</v>
      </c>
      <c r="I76">
        <v>6.0000000000000012E-2</v>
      </c>
    </row>
    <row r="77" spans="1:9" x14ac:dyDescent="0.45">
      <c r="A77" s="3" t="s">
        <v>33</v>
      </c>
      <c r="B77" s="4" t="s">
        <v>38</v>
      </c>
      <c r="C77">
        <v>572.5</v>
      </c>
      <c r="D77">
        <v>18</v>
      </c>
      <c r="E77">
        <f t="shared" si="1"/>
        <v>31.805555555555557</v>
      </c>
      <c r="F77">
        <v>15.950000000000001</v>
      </c>
      <c r="G77">
        <v>111</v>
      </c>
      <c r="H77">
        <v>116.72499999999999</v>
      </c>
      <c r="I77">
        <v>0.125</v>
      </c>
    </row>
    <row r="78" spans="1:9" x14ac:dyDescent="0.45">
      <c r="A78" s="3" t="s">
        <v>33</v>
      </c>
      <c r="B78" s="4" t="s">
        <v>39</v>
      </c>
      <c r="C78">
        <v>5578</v>
      </c>
      <c r="D78">
        <v>18.875</v>
      </c>
      <c r="E78">
        <f t="shared" si="1"/>
        <v>295.52317880794703</v>
      </c>
      <c r="F78">
        <v>14.690000000000001</v>
      </c>
      <c r="G78">
        <v>95.4</v>
      </c>
      <c r="H78">
        <v>64.650000000000006</v>
      </c>
      <c r="I78">
        <v>1.244</v>
      </c>
    </row>
    <row r="79" spans="1:9" x14ac:dyDescent="0.45">
      <c r="A79" s="3" t="s">
        <v>33</v>
      </c>
      <c r="B79" s="4" t="s">
        <v>40</v>
      </c>
      <c r="C79">
        <v>948.2</v>
      </c>
      <c r="D79">
        <v>18.636363636363637</v>
      </c>
      <c r="E79">
        <f t="shared" si="1"/>
        <v>50.879024390243906</v>
      </c>
      <c r="F79">
        <v>13.972727272727271</v>
      </c>
      <c r="G79">
        <v>108.09090909090909</v>
      </c>
      <c r="H79">
        <v>83.509090909090915</v>
      </c>
      <c r="I79">
        <v>3.7545454545454549</v>
      </c>
    </row>
    <row r="80" spans="1:9" x14ac:dyDescent="0.45">
      <c r="A80" s="3" t="s">
        <v>33</v>
      </c>
      <c r="B80" s="4" t="s">
        <v>41</v>
      </c>
      <c r="C80">
        <v>616.88888888888891</v>
      </c>
      <c r="D80">
        <v>19.272727272727273</v>
      </c>
      <c r="E80">
        <f t="shared" si="1"/>
        <v>32.008385744234801</v>
      </c>
      <c r="F80">
        <v>14.135384615384616</v>
      </c>
      <c r="G80">
        <v>112.30769230769231</v>
      </c>
      <c r="H80">
        <v>87</v>
      </c>
      <c r="I80">
        <v>5.0769230769230766</v>
      </c>
    </row>
    <row r="81" spans="1:9" x14ac:dyDescent="0.45">
      <c r="A81" s="3" t="s">
        <v>33</v>
      </c>
      <c r="B81" s="4" t="s">
        <v>42</v>
      </c>
      <c r="C81">
        <v>891.3</v>
      </c>
      <c r="D81">
        <v>18.2</v>
      </c>
      <c r="E81">
        <f t="shared" si="1"/>
        <v>48.972527472527474</v>
      </c>
      <c r="F81">
        <v>13.366666666666667</v>
      </c>
      <c r="G81">
        <v>102.90909090909091</v>
      </c>
      <c r="H81">
        <v>69.61999999999999</v>
      </c>
      <c r="I81">
        <v>4.417272727272727</v>
      </c>
    </row>
    <row r="82" spans="1:9" x14ac:dyDescent="0.45">
      <c r="A82" s="3" t="s">
        <v>33</v>
      </c>
      <c r="B82" s="4" t="s">
        <v>43</v>
      </c>
      <c r="C82">
        <v>477.83333333333331</v>
      </c>
      <c r="D82">
        <v>19</v>
      </c>
      <c r="E82">
        <f t="shared" si="1"/>
        <v>25.149122807017545</v>
      </c>
      <c r="F82">
        <v>13.661111111111111</v>
      </c>
      <c r="G82">
        <v>104.66666666666667</v>
      </c>
      <c r="H82">
        <v>80.222222222222229</v>
      </c>
      <c r="I82">
        <v>2.95</v>
      </c>
    </row>
    <row r="83" spans="1:9" x14ac:dyDescent="0.45">
      <c r="A83" s="3" t="s">
        <v>33</v>
      </c>
      <c r="B83" s="4" t="s">
        <v>44</v>
      </c>
      <c r="C83">
        <v>599.75</v>
      </c>
      <c r="D83">
        <v>19.100000000000001</v>
      </c>
      <c r="E83">
        <f t="shared" si="1"/>
        <v>31.400523560209422</v>
      </c>
      <c r="F83">
        <v>14.493636363636362</v>
      </c>
      <c r="G83">
        <v>102.54545454545455</v>
      </c>
      <c r="H83">
        <v>77.927272727272722</v>
      </c>
      <c r="I83">
        <v>0.5</v>
      </c>
    </row>
    <row r="84" spans="1:9" x14ac:dyDescent="0.45">
      <c r="A84" s="3" t="s">
        <v>33</v>
      </c>
      <c r="B84" s="4" t="s">
        <v>45</v>
      </c>
      <c r="C84">
        <v>425.4</v>
      </c>
      <c r="D84">
        <v>18</v>
      </c>
      <c r="E84">
        <f t="shared" si="1"/>
        <v>23.633333333333333</v>
      </c>
      <c r="F84">
        <v>17.080000000000002</v>
      </c>
      <c r="G84">
        <v>106.2</v>
      </c>
      <c r="H84">
        <v>62.2</v>
      </c>
      <c r="I84">
        <v>0</v>
      </c>
    </row>
    <row r="85" spans="1:9" x14ac:dyDescent="0.45">
      <c r="A85" s="3" t="s">
        <v>33</v>
      </c>
      <c r="B85" s="4" t="s">
        <v>46</v>
      </c>
      <c r="C85">
        <v>500</v>
      </c>
      <c r="D85">
        <v>20.333333333333332</v>
      </c>
      <c r="E85">
        <f t="shared" si="1"/>
        <v>24.590163934426229</v>
      </c>
      <c r="F85">
        <v>13.6</v>
      </c>
      <c r="G85">
        <v>96</v>
      </c>
      <c r="H85">
        <v>89.066666666666663</v>
      </c>
      <c r="I85">
        <v>6.6666666666666666E-2</v>
      </c>
    </row>
    <row r="86" spans="1:9" x14ac:dyDescent="0.45">
      <c r="A86" s="3" t="s">
        <v>23</v>
      </c>
      <c r="B86" s="4" t="s">
        <v>35</v>
      </c>
      <c r="C86">
        <v>628</v>
      </c>
      <c r="D86">
        <v>18</v>
      </c>
      <c r="E86">
        <f t="shared" si="1"/>
        <v>34.888888888888886</v>
      </c>
      <c r="F86">
        <v>8.0585714285714296</v>
      </c>
      <c r="G86">
        <v>71.571428571428569</v>
      </c>
      <c r="H86">
        <v>33.857142857142854</v>
      </c>
      <c r="I86">
        <v>4.9999999999999989E-2</v>
      </c>
    </row>
    <row r="87" spans="1:9" x14ac:dyDescent="0.45">
      <c r="A87" s="3" t="s">
        <v>23</v>
      </c>
      <c r="B87" s="4" t="s">
        <v>36</v>
      </c>
      <c r="C87">
        <v>462.8</v>
      </c>
      <c r="D87">
        <v>19.166666666666668</v>
      </c>
      <c r="E87">
        <f t="shared" si="1"/>
        <v>24.146086956521739</v>
      </c>
      <c r="F87">
        <v>7.944285714285714</v>
      </c>
      <c r="G87">
        <v>82</v>
      </c>
      <c r="H87">
        <v>32.24285714285714</v>
      </c>
      <c r="I87">
        <v>1.428571428571429E-2</v>
      </c>
    </row>
    <row r="88" spans="1:9" x14ac:dyDescent="0.45">
      <c r="A88" s="3" t="s">
        <v>23</v>
      </c>
      <c r="B88" s="4" t="s">
        <v>37</v>
      </c>
      <c r="C88">
        <v>785.2</v>
      </c>
      <c r="D88">
        <v>18</v>
      </c>
      <c r="E88">
        <f t="shared" si="1"/>
        <v>43.622222222222227</v>
      </c>
      <c r="F88">
        <v>9.6857142857142851</v>
      </c>
      <c r="G88">
        <v>83.714285714285708</v>
      </c>
      <c r="H88">
        <v>27.112499999999997</v>
      </c>
      <c r="I88">
        <v>3.7500000000000006E-2</v>
      </c>
    </row>
    <row r="89" spans="1:9" x14ac:dyDescent="0.45">
      <c r="A89" s="3" t="s">
        <v>23</v>
      </c>
      <c r="B89" s="4" t="s">
        <v>38</v>
      </c>
      <c r="C89">
        <v>1340.8333333333333</v>
      </c>
      <c r="D89">
        <v>18</v>
      </c>
      <c r="E89">
        <f t="shared" si="1"/>
        <v>74.490740740740733</v>
      </c>
      <c r="F89">
        <v>9.0533333333333328</v>
      </c>
      <c r="G89">
        <v>83.571428571428569</v>
      </c>
      <c r="H89">
        <v>29.428571428571427</v>
      </c>
      <c r="I89">
        <v>0.12857142857142859</v>
      </c>
    </row>
    <row r="90" spans="1:9" x14ac:dyDescent="0.45">
      <c r="A90" s="3" t="s">
        <v>23</v>
      </c>
      <c r="B90" s="4" t="s">
        <v>39</v>
      </c>
      <c r="C90">
        <v>1216.1666666666667</v>
      </c>
      <c r="D90">
        <v>19.166666666666668</v>
      </c>
      <c r="E90">
        <f t="shared" si="1"/>
        <v>63.452173913043481</v>
      </c>
      <c r="F90">
        <v>10.516666666666666</v>
      </c>
      <c r="G90">
        <v>100.88888888888889</v>
      </c>
      <c r="H90">
        <v>20.866666666666667</v>
      </c>
      <c r="I90">
        <v>0.45555555555555549</v>
      </c>
    </row>
    <row r="91" spans="1:9" x14ac:dyDescent="0.45">
      <c r="A91" s="3" t="s">
        <v>23</v>
      </c>
      <c r="B91" s="4" t="s">
        <v>40</v>
      </c>
      <c r="C91">
        <v>1218.5999999999999</v>
      </c>
      <c r="D91">
        <v>19.166666666666668</v>
      </c>
      <c r="E91">
        <f t="shared" si="1"/>
        <v>63.579130434782599</v>
      </c>
      <c r="F91">
        <v>9.543333333333333</v>
      </c>
      <c r="G91">
        <v>98</v>
      </c>
      <c r="H91">
        <v>15.133333333333335</v>
      </c>
      <c r="I91">
        <v>3.4444444444444446</v>
      </c>
    </row>
    <row r="92" spans="1:9" x14ac:dyDescent="0.45">
      <c r="A92" s="3" t="s">
        <v>23</v>
      </c>
      <c r="B92" s="4" t="s">
        <v>41</v>
      </c>
      <c r="C92">
        <v>623.14285714285711</v>
      </c>
      <c r="D92">
        <v>19</v>
      </c>
      <c r="E92">
        <f t="shared" si="1"/>
        <v>32.796992481203006</v>
      </c>
      <c r="F92">
        <v>8.8044444444444441</v>
      </c>
      <c r="G92">
        <v>103.55555555555556</v>
      </c>
      <c r="H92">
        <v>20.744444444444444</v>
      </c>
      <c r="I92">
        <v>8.8555555555555561</v>
      </c>
    </row>
    <row r="93" spans="1:9" x14ac:dyDescent="0.45">
      <c r="A93" s="3" t="s">
        <v>23</v>
      </c>
      <c r="B93" s="4" t="s">
        <v>42</v>
      </c>
      <c r="C93">
        <v>771.83333333333337</v>
      </c>
      <c r="D93">
        <v>19</v>
      </c>
      <c r="E93">
        <f t="shared" si="1"/>
        <v>40.622807017543863</v>
      </c>
      <c r="F93">
        <v>8.5266666666666673</v>
      </c>
      <c r="G93">
        <v>99.111111111111114</v>
      </c>
      <c r="H93">
        <v>30.111111111111111</v>
      </c>
      <c r="I93">
        <v>8.3555555555555561</v>
      </c>
    </row>
    <row r="94" spans="1:9" x14ac:dyDescent="0.45">
      <c r="A94" s="3" t="s">
        <v>23</v>
      </c>
      <c r="B94" s="4" t="s">
        <v>43</v>
      </c>
      <c r="C94">
        <v>4562.833333333333</v>
      </c>
      <c r="D94">
        <v>19</v>
      </c>
      <c r="E94">
        <f t="shared" si="1"/>
        <v>240.14912280701753</v>
      </c>
      <c r="F94">
        <v>8.7590000000000003</v>
      </c>
      <c r="G94">
        <v>96.5</v>
      </c>
      <c r="H94">
        <v>33.15</v>
      </c>
      <c r="I94">
        <v>5.8900000000000006</v>
      </c>
    </row>
    <row r="95" spans="1:9" x14ac:dyDescent="0.45">
      <c r="A95" s="3" t="s">
        <v>23</v>
      </c>
      <c r="B95" s="4" t="s">
        <v>44</v>
      </c>
      <c r="C95">
        <v>4221.833333333333</v>
      </c>
      <c r="D95">
        <v>19</v>
      </c>
      <c r="E95">
        <f t="shared" si="1"/>
        <v>222.2017543859649</v>
      </c>
      <c r="F95">
        <v>9.718571428571428</v>
      </c>
      <c r="G95">
        <v>75.571428571428569</v>
      </c>
      <c r="H95">
        <v>38.533333333333331</v>
      </c>
      <c r="I95">
        <v>1.4222222222222221</v>
      </c>
    </row>
    <row r="96" spans="1:9" x14ac:dyDescent="0.45">
      <c r="A96" s="3" t="s">
        <v>23</v>
      </c>
      <c r="B96" s="4" t="s">
        <v>45</v>
      </c>
      <c r="C96">
        <v>3546.1666666666665</v>
      </c>
      <c r="D96">
        <v>19</v>
      </c>
      <c r="E96">
        <f t="shared" si="1"/>
        <v>186.64035087719299</v>
      </c>
      <c r="F96">
        <v>9.7511111111111131</v>
      </c>
      <c r="G96">
        <v>91.777777777777771</v>
      </c>
      <c r="H96">
        <v>34.4</v>
      </c>
      <c r="I96">
        <v>8.8888888888888892E-2</v>
      </c>
    </row>
    <row r="97" spans="1:9" x14ac:dyDescent="0.45">
      <c r="A97" s="3" t="s">
        <v>23</v>
      </c>
      <c r="B97" s="4" t="s">
        <v>46</v>
      </c>
      <c r="C97">
        <v>606.33333333333337</v>
      </c>
      <c r="D97">
        <v>18.285714285714285</v>
      </c>
      <c r="E97">
        <f t="shared" si="1"/>
        <v>33.158854166666671</v>
      </c>
      <c r="F97">
        <v>8.7524999999999995</v>
      </c>
      <c r="G97">
        <v>77.875</v>
      </c>
      <c r="H97">
        <v>43.712499999999999</v>
      </c>
      <c r="I97">
        <v>-0.05</v>
      </c>
    </row>
    <row r="98" spans="1:9" x14ac:dyDescent="0.45">
      <c r="A98" s="3" t="s">
        <v>8</v>
      </c>
      <c r="B98" s="4" t="s">
        <v>35</v>
      </c>
      <c r="C98">
        <v>3060</v>
      </c>
      <c r="D98">
        <v>18</v>
      </c>
      <c r="E98">
        <f t="shared" si="1"/>
        <v>170</v>
      </c>
      <c r="F98">
        <v>12.32</v>
      </c>
      <c r="G98">
        <v>90</v>
      </c>
      <c r="H98">
        <v>15.1</v>
      </c>
      <c r="I98">
        <v>1.3</v>
      </c>
    </row>
    <row r="99" spans="1:9" x14ac:dyDescent="0.45">
      <c r="A99" s="3" t="s">
        <v>8</v>
      </c>
      <c r="B99" s="4" t="s">
        <v>36</v>
      </c>
      <c r="C99">
        <v>3617.8</v>
      </c>
      <c r="D99">
        <v>19.166666666666668</v>
      </c>
      <c r="E99">
        <f t="shared" si="1"/>
        <v>188.75478260869565</v>
      </c>
      <c r="F99">
        <v>11.504</v>
      </c>
      <c r="G99">
        <v>82.8</v>
      </c>
      <c r="H99">
        <v>14.1</v>
      </c>
      <c r="I99">
        <v>1.34</v>
      </c>
    </row>
    <row r="100" spans="1:9" x14ac:dyDescent="0.45">
      <c r="A100" s="3" t="s">
        <v>8</v>
      </c>
      <c r="B100" s="4" t="s">
        <v>37</v>
      </c>
      <c r="C100" s="5"/>
      <c r="D100" s="5"/>
      <c r="E100" s="5"/>
      <c r="F100" s="5"/>
      <c r="G100" s="5"/>
      <c r="H100" s="5"/>
      <c r="I100" s="5"/>
    </row>
    <row r="101" spans="1:9" x14ac:dyDescent="0.45">
      <c r="A101" s="3" t="s">
        <v>8</v>
      </c>
      <c r="B101" s="4" t="s">
        <v>38</v>
      </c>
      <c r="C101">
        <v>1946.5714285714287</v>
      </c>
      <c r="D101">
        <v>18</v>
      </c>
      <c r="E101">
        <f t="shared" si="1"/>
        <v>108.14285714285715</v>
      </c>
      <c r="F101">
        <v>10.18090909090909</v>
      </c>
      <c r="G101">
        <v>83.63636363636364</v>
      </c>
      <c r="H101">
        <v>15.027272727272726</v>
      </c>
      <c r="I101">
        <v>6.2363636363636354</v>
      </c>
    </row>
    <row r="102" spans="1:9" x14ac:dyDescent="0.45">
      <c r="A102" s="3" t="s">
        <v>8</v>
      </c>
      <c r="B102" s="4" t="s">
        <v>39</v>
      </c>
      <c r="C102">
        <v>2825</v>
      </c>
      <c r="D102">
        <v>18</v>
      </c>
      <c r="E102">
        <f t="shared" si="1"/>
        <v>156.94444444444446</v>
      </c>
      <c r="F102">
        <v>8.0625</v>
      </c>
      <c r="G102">
        <v>68.25</v>
      </c>
      <c r="H102">
        <v>12.125</v>
      </c>
      <c r="I102">
        <v>7.2750000000000004</v>
      </c>
    </row>
    <row r="103" spans="1:9" x14ac:dyDescent="0.45">
      <c r="A103" s="3" t="s">
        <v>8</v>
      </c>
      <c r="B103" s="4" t="s">
        <v>40</v>
      </c>
      <c r="C103">
        <v>3725.9</v>
      </c>
      <c r="D103">
        <v>18</v>
      </c>
      <c r="E103">
        <f t="shared" si="1"/>
        <v>206.99444444444444</v>
      </c>
      <c r="F103">
        <v>7.93</v>
      </c>
      <c r="G103">
        <v>82.25</v>
      </c>
      <c r="H103">
        <v>13.4</v>
      </c>
      <c r="I103">
        <v>14.908333333333337</v>
      </c>
    </row>
    <row r="104" spans="1:9" x14ac:dyDescent="0.45">
      <c r="A104" s="3" t="s">
        <v>8</v>
      </c>
      <c r="B104" s="4" t="s">
        <v>41</v>
      </c>
      <c r="C104">
        <v>2129.75</v>
      </c>
      <c r="D104">
        <v>21.5</v>
      </c>
      <c r="E104">
        <f t="shared" si="1"/>
        <v>99.058139534883722</v>
      </c>
      <c r="F104">
        <v>5.1275000000000004</v>
      </c>
      <c r="G104">
        <v>55.75</v>
      </c>
      <c r="H104">
        <v>12.024999999999999</v>
      </c>
      <c r="I104">
        <v>14.625</v>
      </c>
    </row>
    <row r="105" spans="1:9" x14ac:dyDescent="0.45">
      <c r="A105" s="3" t="s">
        <v>8</v>
      </c>
      <c r="B105" s="4" t="s">
        <v>42</v>
      </c>
      <c r="C105">
        <v>2232.7857142857142</v>
      </c>
      <c r="D105">
        <v>18.875</v>
      </c>
      <c r="E105">
        <f t="shared" si="1"/>
        <v>118.29328287606432</v>
      </c>
      <c r="F105">
        <v>5.6940000000000008</v>
      </c>
      <c r="G105">
        <v>68.650000000000006</v>
      </c>
      <c r="H105">
        <v>14.338095238095239</v>
      </c>
      <c r="I105">
        <v>18.623809523809523</v>
      </c>
    </row>
    <row r="106" spans="1:9" x14ac:dyDescent="0.45">
      <c r="A106" s="3" t="s">
        <v>8</v>
      </c>
      <c r="B106" s="4" t="s">
        <v>43</v>
      </c>
      <c r="C106" s="5"/>
      <c r="D106" s="5"/>
      <c r="E106" s="5"/>
      <c r="F106">
        <v>6.1</v>
      </c>
      <c r="G106">
        <v>67.375</v>
      </c>
      <c r="H106">
        <v>16.425000000000001</v>
      </c>
      <c r="I106">
        <v>14.412500000000001</v>
      </c>
    </row>
    <row r="107" spans="1:9" x14ac:dyDescent="0.45">
      <c r="A107" s="3" t="s">
        <v>8</v>
      </c>
      <c r="B107" s="4" t="s">
        <v>44</v>
      </c>
      <c r="C107">
        <v>3480.1428571428573</v>
      </c>
      <c r="D107">
        <v>18.875</v>
      </c>
      <c r="E107">
        <f t="shared" si="1"/>
        <v>184.37842951750238</v>
      </c>
      <c r="F107">
        <v>5.270999999999999</v>
      </c>
      <c r="G107">
        <v>53.1</v>
      </c>
      <c r="H107">
        <v>13.278571428571427</v>
      </c>
      <c r="I107">
        <v>11.97857142857143</v>
      </c>
    </row>
    <row r="108" spans="1:9" x14ac:dyDescent="0.45">
      <c r="A108" s="3" t="s">
        <v>8</v>
      </c>
      <c r="B108" s="4" t="s">
        <v>45</v>
      </c>
      <c r="C108">
        <v>2987.4444444444443</v>
      </c>
      <c r="D108">
        <v>18.7</v>
      </c>
      <c r="E108">
        <f t="shared" si="1"/>
        <v>159.75638740344624</v>
      </c>
      <c r="F108">
        <v>8.2664285714285715</v>
      </c>
      <c r="G108">
        <v>64.142857142857139</v>
      </c>
      <c r="H108">
        <v>13.276923076923076</v>
      </c>
      <c r="I108">
        <v>6.4058823529411768</v>
      </c>
    </row>
    <row r="109" spans="1:9" x14ac:dyDescent="0.45">
      <c r="A109" s="3" t="s">
        <v>8</v>
      </c>
      <c r="B109" s="4" t="s">
        <v>46</v>
      </c>
      <c r="C109" s="5"/>
      <c r="D109" s="5"/>
      <c r="E109" s="5"/>
      <c r="F109" s="5"/>
      <c r="G109" s="5"/>
      <c r="H109" s="5"/>
      <c r="I109" s="5"/>
    </row>
    <row r="110" spans="1:9" x14ac:dyDescent="0.45">
      <c r="A110" s="3" t="s">
        <v>6</v>
      </c>
      <c r="B110" s="4" t="s">
        <v>35</v>
      </c>
      <c r="C110">
        <v>388.8</v>
      </c>
      <c r="D110">
        <v>19.166666666666668</v>
      </c>
      <c r="E110">
        <f t="shared" si="1"/>
        <v>20.285217391304347</v>
      </c>
      <c r="F110">
        <v>7.8650000000000002</v>
      </c>
      <c r="G110">
        <v>89.75</v>
      </c>
      <c r="H110">
        <v>300.90000000000003</v>
      </c>
      <c r="I110">
        <v>21.228571428571428</v>
      </c>
    </row>
    <row r="111" spans="1:9" x14ac:dyDescent="0.45">
      <c r="A111" s="3" t="s">
        <v>6</v>
      </c>
      <c r="B111" s="4" t="s">
        <v>36</v>
      </c>
      <c r="C111">
        <v>19200.75</v>
      </c>
      <c r="D111">
        <v>19</v>
      </c>
      <c r="E111">
        <f t="shared" si="1"/>
        <v>1010.5657894736842</v>
      </c>
      <c r="F111">
        <v>7.9075000000000006</v>
      </c>
      <c r="G111">
        <v>90.75</v>
      </c>
      <c r="H111">
        <v>295.48</v>
      </c>
      <c r="I111">
        <v>21.56</v>
      </c>
    </row>
    <row r="112" spans="1:9" x14ac:dyDescent="0.45">
      <c r="A112" s="3" t="s">
        <v>6</v>
      </c>
      <c r="B112" s="4" t="s">
        <v>37</v>
      </c>
      <c r="C112">
        <v>344.83333333333331</v>
      </c>
      <c r="D112">
        <v>18</v>
      </c>
      <c r="E112">
        <f t="shared" si="1"/>
        <v>19.157407407407405</v>
      </c>
      <c r="F112">
        <v>8.1062500000000011</v>
      </c>
      <c r="G112">
        <v>92.875</v>
      </c>
      <c r="H112">
        <v>290.49333333333334</v>
      </c>
      <c r="I112">
        <v>21.444444444444443</v>
      </c>
    </row>
    <row r="113" spans="1:9" x14ac:dyDescent="0.45">
      <c r="A113" s="3" t="s">
        <v>6</v>
      </c>
      <c r="B113" s="4" t="s">
        <v>38</v>
      </c>
      <c r="C113">
        <v>323.60000000000002</v>
      </c>
      <c r="D113">
        <v>18</v>
      </c>
      <c r="E113">
        <f t="shared" si="1"/>
        <v>17.977777777777778</v>
      </c>
      <c r="F113">
        <v>7.8783333333333339</v>
      </c>
      <c r="G113">
        <v>91.833333333333329</v>
      </c>
      <c r="H113">
        <v>288.58571428571423</v>
      </c>
      <c r="I113">
        <v>22</v>
      </c>
    </row>
    <row r="114" spans="1:9" x14ac:dyDescent="0.45">
      <c r="A114" s="3" t="s">
        <v>6</v>
      </c>
      <c r="B114" s="4" t="s">
        <v>39</v>
      </c>
      <c r="C114">
        <v>228.83333333333334</v>
      </c>
      <c r="D114">
        <v>19.166666666666668</v>
      </c>
      <c r="E114">
        <f t="shared" si="1"/>
        <v>11.939130434782609</v>
      </c>
      <c r="F114">
        <v>7.8566666666666665</v>
      </c>
      <c r="G114">
        <v>92.666666666666671</v>
      </c>
      <c r="H114">
        <v>286.51428571428573</v>
      </c>
      <c r="I114">
        <v>23</v>
      </c>
    </row>
    <row r="115" spans="1:9" x14ac:dyDescent="0.45">
      <c r="A115" s="3" t="s">
        <v>6</v>
      </c>
      <c r="B115" s="4" t="s">
        <v>40</v>
      </c>
      <c r="C115">
        <v>316.66666666666669</v>
      </c>
      <c r="D115">
        <v>19.166666666666668</v>
      </c>
      <c r="E115">
        <f t="shared" si="1"/>
        <v>16.521739130434781</v>
      </c>
      <c r="F115">
        <v>7.6483333333333334</v>
      </c>
      <c r="G115">
        <v>89.5</v>
      </c>
      <c r="H115">
        <v>293.68571428571425</v>
      </c>
      <c r="I115">
        <v>23.728571428571428</v>
      </c>
    </row>
    <row r="116" spans="1:9" x14ac:dyDescent="0.45">
      <c r="A116" s="3" t="s">
        <v>6</v>
      </c>
      <c r="B116" s="4" t="s">
        <v>41</v>
      </c>
      <c r="C116">
        <v>623.83333333333337</v>
      </c>
      <c r="D116">
        <v>19.75</v>
      </c>
      <c r="E116">
        <f t="shared" si="1"/>
        <v>31.586497890295359</v>
      </c>
      <c r="F116">
        <v>7.5271428571428567</v>
      </c>
      <c r="G116">
        <v>90.428571428571431</v>
      </c>
      <c r="H116">
        <v>282.2</v>
      </c>
      <c r="I116">
        <v>24.033333333333328</v>
      </c>
    </row>
    <row r="117" spans="1:9" x14ac:dyDescent="0.45">
      <c r="A117" s="3" t="s">
        <v>6</v>
      </c>
      <c r="B117" s="4" t="s">
        <v>42</v>
      </c>
      <c r="C117">
        <v>376</v>
      </c>
      <c r="D117">
        <v>18</v>
      </c>
      <c r="E117">
        <f t="shared" si="1"/>
        <v>20.888888888888889</v>
      </c>
      <c r="F117">
        <v>7.3371428571428572</v>
      </c>
      <c r="G117">
        <v>88.142857142857139</v>
      </c>
      <c r="H117">
        <v>291</v>
      </c>
      <c r="I117">
        <v>24.014285714285716</v>
      </c>
    </row>
    <row r="118" spans="1:9" x14ac:dyDescent="0.45">
      <c r="A118" s="3" t="s">
        <v>6</v>
      </c>
      <c r="B118" s="4" t="s">
        <v>43</v>
      </c>
      <c r="C118">
        <v>356.6</v>
      </c>
      <c r="D118">
        <v>19.166666666666668</v>
      </c>
      <c r="E118">
        <f t="shared" si="1"/>
        <v>18.605217391304347</v>
      </c>
      <c r="F118">
        <v>7.548571428571428</v>
      </c>
      <c r="G118">
        <v>90.571428571428569</v>
      </c>
      <c r="H118">
        <v>269.60000000000002</v>
      </c>
      <c r="I118">
        <v>23.857142857142858</v>
      </c>
    </row>
    <row r="119" spans="1:9" x14ac:dyDescent="0.45">
      <c r="A119" s="3" t="s">
        <v>6</v>
      </c>
      <c r="B119" s="4" t="s">
        <v>44</v>
      </c>
      <c r="C119">
        <v>530</v>
      </c>
      <c r="D119">
        <v>19.166666666666668</v>
      </c>
      <c r="E119">
        <f t="shared" si="1"/>
        <v>27.652173913043477</v>
      </c>
      <c r="F119">
        <v>7.9342857142857142</v>
      </c>
      <c r="G119">
        <v>94.714285714285708</v>
      </c>
      <c r="H119">
        <v>269.44285714285718</v>
      </c>
      <c r="I119">
        <v>23.5</v>
      </c>
    </row>
    <row r="120" spans="1:9" x14ac:dyDescent="0.45">
      <c r="A120" s="3" t="s">
        <v>6</v>
      </c>
      <c r="B120" s="4" t="s">
        <v>45</v>
      </c>
      <c r="C120">
        <v>478.2</v>
      </c>
      <c r="D120">
        <v>19</v>
      </c>
      <c r="E120">
        <f t="shared" si="1"/>
        <v>25.168421052631579</v>
      </c>
      <c r="F120">
        <v>8.3962500000000002</v>
      </c>
      <c r="G120">
        <v>98.5</v>
      </c>
      <c r="H120">
        <v>277.21250000000003</v>
      </c>
      <c r="I120">
        <v>22.662499999999998</v>
      </c>
    </row>
    <row r="121" spans="1:9" x14ac:dyDescent="0.45">
      <c r="A121" s="3" t="s">
        <v>6</v>
      </c>
      <c r="B121" s="4" t="s">
        <v>46</v>
      </c>
      <c r="C121">
        <v>572.33333333333337</v>
      </c>
      <c r="D121">
        <v>19</v>
      </c>
      <c r="E121">
        <f t="shared" si="1"/>
        <v>30.122807017543863</v>
      </c>
      <c r="F121">
        <v>8.0237499999999997</v>
      </c>
      <c r="G121">
        <v>93.375</v>
      </c>
      <c r="H121">
        <v>305.36249999999995</v>
      </c>
      <c r="I121">
        <v>22.275000000000002</v>
      </c>
    </row>
    <row r="122" spans="1:9" x14ac:dyDescent="0.45">
      <c r="A122" s="3" t="s">
        <v>4</v>
      </c>
      <c r="B122" s="4" t="s">
        <v>35</v>
      </c>
      <c r="C122" s="5"/>
      <c r="D122" s="5"/>
      <c r="E122" s="5"/>
      <c r="F122" s="5"/>
      <c r="G122" s="5"/>
      <c r="H122" s="5"/>
      <c r="I122" s="5"/>
    </row>
    <row r="123" spans="1:9" x14ac:dyDescent="0.45">
      <c r="A123" s="3" t="s">
        <v>4</v>
      </c>
      <c r="B123" s="4" t="s">
        <v>36</v>
      </c>
      <c r="C123">
        <v>3541.4</v>
      </c>
      <c r="D123">
        <v>18</v>
      </c>
      <c r="E123">
        <f t="shared" si="1"/>
        <v>196.74444444444444</v>
      </c>
      <c r="F123">
        <v>9.8183333333333334</v>
      </c>
      <c r="G123">
        <v>95.333333333333329</v>
      </c>
      <c r="H123">
        <v>114.28333333333332</v>
      </c>
      <c r="I123">
        <v>14.466666666666669</v>
      </c>
    </row>
    <row r="124" spans="1:9" x14ac:dyDescent="0.45">
      <c r="A124" s="3" t="s">
        <v>4</v>
      </c>
      <c r="B124" s="4" t="s">
        <v>37</v>
      </c>
      <c r="C124">
        <v>5190</v>
      </c>
      <c r="D124">
        <v>18</v>
      </c>
      <c r="E124">
        <f t="shared" si="1"/>
        <v>288.33333333333331</v>
      </c>
      <c r="F124">
        <v>8.620000000000001</v>
      </c>
      <c r="G124">
        <v>89.5</v>
      </c>
      <c r="H124">
        <v>117.95</v>
      </c>
      <c r="I124">
        <v>17.25</v>
      </c>
    </row>
    <row r="125" spans="1:9" x14ac:dyDescent="0.45">
      <c r="A125" s="3" t="s">
        <v>4</v>
      </c>
      <c r="B125" s="4" t="s">
        <v>38</v>
      </c>
      <c r="C125">
        <v>5912.4</v>
      </c>
      <c r="D125">
        <v>18</v>
      </c>
      <c r="E125">
        <f t="shared" si="1"/>
        <v>328.46666666666664</v>
      </c>
      <c r="F125">
        <v>8.7200000000000006</v>
      </c>
      <c r="G125">
        <v>94.6</v>
      </c>
      <c r="H125">
        <v>114.05999999999999</v>
      </c>
      <c r="I125">
        <v>19.259999999999998</v>
      </c>
    </row>
    <row r="126" spans="1:9" x14ac:dyDescent="0.45">
      <c r="A126" s="3" t="s">
        <v>4</v>
      </c>
      <c r="B126" s="4" t="s">
        <v>39</v>
      </c>
      <c r="C126">
        <v>8160</v>
      </c>
      <c r="D126">
        <v>18</v>
      </c>
      <c r="E126">
        <f t="shared" si="1"/>
        <v>453.33333333333331</v>
      </c>
      <c r="F126">
        <v>7.6300000000000008</v>
      </c>
      <c r="G126">
        <v>90.5</v>
      </c>
      <c r="H126">
        <v>146.6</v>
      </c>
      <c r="I126">
        <v>24.1</v>
      </c>
    </row>
    <row r="127" spans="1:9" x14ac:dyDescent="0.45">
      <c r="A127" s="3" t="s">
        <v>4</v>
      </c>
      <c r="B127" s="4" t="s">
        <v>40</v>
      </c>
      <c r="C127">
        <v>7918.333333333333</v>
      </c>
      <c r="D127">
        <v>18.666666666666668</v>
      </c>
      <c r="E127">
        <f t="shared" si="1"/>
        <v>424.19642857142856</v>
      </c>
      <c r="F127">
        <v>7.4066666666666663</v>
      </c>
      <c r="G127">
        <v>91</v>
      </c>
      <c r="H127">
        <v>150.45000000000002</v>
      </c>
      <c r="I127">
        <v>25.8</v>
      </c>
    </row>
    <row r="128" spans="1:9" x14ac:dyDescent="0.45">
      <c r="A128" s="3" t="s">
        <v>4</v>
      </c>
      <c r="B128" s="4" t="s">
        <v>41</v>
      </c>
      <c r="C128" s="5"/>
      <c r="D128" s="5"/>
      <c r="E128" s="5"/>
      <c r="F128">
        <v>7.18</v>
      </c>
      <c r="G128">
        <v>90</v>
      </c>
      <c r="H128">
        <v>123.7</v>
      </c>
      <c r="I128">
        <v>26.9</v>
      </c>
    </row>
    <row r="129" spans="1:9" x14ac:dyDescent="0.45">
      <c r="A129" s="3" t="s">
        <v>4</v>
      </c>
      <c r="B129" s="4" t="s">
        <v>42</v>
      </c>
      <c r="C129">
        <v>8345</v>
      </c>
      <c r="D129">
        <v>19.166666666666668</v>
      </c>
      <c r="E129">
        <f t="shared" si="1"/>
        <v>435.39130434782606</v>
      </c>
      <c r="F129">
        <v>6.9640000000000004</v>
      </c>
      <c r="G129">
        <v>89.8</v>
      </c>
      <c r="H129">
        <v>157.19999999999999</v>
      </c>
      <c r="I129">
        <v>28.459999999999997</v>
      </c>
    </row>
    <row r="130" spans="1:9" x14ac:dyDescent="0.45">
      <c r="A130" s="3" t="s">
        <v>4</v>
      </c>
      <c r="B130" s="4" t="s">
        <v>43</v>
      </c>
      <c r="C130" s="5"/>
      <c r="D130" s="5"/>
      <c r="E130" s="5"/>
      <c r="F130" s="5"/>
      <c r="G130" s="5"/>
      <c r="H130" s="5"/>
      <c r="I130" s="5"/>
    </row>
    <row r="131" spans="1:9" x14ac:dyDescent="0.45">
      <c r="A131" s="3" t="s">
        <v>4</v>
      </c>
      <c r="B131" s="4" t="s">
        <v>44</v>
      </c>
      <c r="C131">
        <v>3216.5</v>
      </c>
      <c r="D131">
        <v>19.399999999999999</v>
      </c>
      <c r="E131">
        <f t="shared" ref="E131:E193" si="2">C131/D131</f>
        <v>165.79896907216497</v>
      </c>
      <c r="F131">
        <v>7.5479999999999992</v>
      </c>
      <c r="G131">
        <v>87.4</v>
      </c>
      <c r="H131">
        <v>149.1</v>
      </c>
      <c r="I131">
        <v>22.82</v>
      </c>
    </row>
    <row r="132" spans="1:9" x14ac:dyDescent="0.45">
      <c r="A132" s="3" t="s">
        <v>4</v>
      </c>
      <c r="B132" s="4" t="s">
        <v>45</v>
      </c>
      <c r="C132" s="5"/>
      <c r="D132" s="5"/>
      <c r="E132" s="5"/>
      <c r="F132" s="5"/>
      <c r="G132" s="5"/>
      <c r="H132" s="5"/>
      <c r="I132" s="5"/>
    </row>
    <row r="133" spans="1:9" x14ac:dyDescent="0.45">
      <c r="A133" s="3" t="s">
        <v>4</v>
      </c>
      <c r="B133" s="4" t="s">
        <v>46</v>
      </c>
      <c r="C133">
        <v>2113.25</v>
      </c>
      <c r="D133">
        <v>19.399999999999999</v>
      </c>
      <c r="E133">
        <f t="shared" si="2"/>
        <v>108.93041237113403</v>
      </c>
      <c r="F133">
        <v>9.8859999999999992</v>
      </c>
      <c r="G133">
        <v>94</v>
      </c>
      <c r="H133">
        <v>87.76</v>
      </c>
      <c r="I133">
        <v>13.320000000000002</v>
      </c>
    </row>
    <row r="134" spans="1:9" x14ac:dyDescent="0.45">
      <c r="A134" s="3" t="s">
        <v>7</v>
      </c>
      <c r="B134" s="4" t="s">
        <v>35</v>
      </c>
      <c r="C134">
        <v>475</v>
      </c>
      <c r="D134">
        <v>19.166666666666668</v>
      </c>
      <c r="E134">
        <f t="shared" si="2"/>
        <v>24.782608695652172</v>
      </c>
      <c r="F134">
        <v>8.2414285714285711</v>
      </c>
      <c r="G134">
        <v>91.857142857142861</v>
      </c>
      <c r="H134">
        <v>225.29999999999998</v>
      </c>
      <c r="I134">
        <v>18.87142857142857</v>
      </c>
    </row>
    <row r="135" spans="1:9" x14ac:dyDescent="0.45">
      <c r="A135" s="3" t="s">
        <v>7</v>
      </c>
      <c r="B135" s="4" t="s">
        <v>36</v>
      </c>
      <c r="C135">
        <v>17564.333333333332</v>
      </c>
      <c r="D135">
        <v>18</v>
      </c>
      <c r="E135">
        <f t="shared" si="2"/>
        <v>975.79629629629619</v>
      </c>
      <c r="F135">
        <v>7.8183333333333325</v>
      </c>
      <c r="G135">
        <v>89.166666666666671</v>
      </c>
      <c r="H135">
        <v>225.3</v>
      </c>
      <c r="I135">
        <v>19.024999999999999</v>
      </c>
    </row>
    <row r="136" spans="1:9" x14ac:dyDescent="0.45">
      <c r="A136" s="3" t="s">
        <v>7</v>
      </c>
      <c r="B136" s="4" t="s">
        <v>37</v>
      </c>
      <c r="C136">
        <v>15776.285714285714</v>
      </c>
      <c r="D136">
        <v>18</v>
      </c>
      <c r="E136">
        <f t="shared" si="2"/>
        <v>876.46031746031747</v>
      </c>
      <c r="F136">
        <v>8.0716666666666672</v>
      </c>
      <c r="G136">
        <v>93.666666666666671</v>
      </c>
      <c r="H136">
        <v>210.05</v>
      </c>
      <c r="I136">
        <v>19.75</v>
      </c>
    </row>
    <row r="137" spans="1:9" x14ac:dyDescent="0.45">
      <c r="A137" s="3" t="s">
        <v>7</v>
      </c>
      <c r="B137" s="4" t="s">
        <v>38</v>
      </c>
      <c r="C137">
        <v>484.8</v>
      </c>
      <c r="D137">
        <v>18</v>
      </c>
      <c r="E137">
        <f t="shared" si="2"/>
        <v>26.933333333333334</v>
      </c>
      <c r="F137">
        <v>6.9533333333333331</v>
      </c>
      <c r="G137">
        <v>82.833333333333329</v>
      </c>
      <c r="H137">
        <v>216.03333333333333</v>
      </c>
      <c r="I137">
        <v>20.733333333333334</v>
      </c>
    </row>
    <row r="138" spans="1:9" x14ac:dyDescent="0.45">
      <c r="A138" s="3" t="s">
        <v>7</v>
      </c>
      <c r="B138" s="4" t="s">
        <v>39</v>
      </c>
      <c r="C138">
        <v>620.33333333333337</v>
      </c>
      <c r="D138">
        <v>19.166666666666668</v>
      </c>
      <c r="E138">
        <f t="shared" si="2"/>
        <v>32.365217391304348</v>
      </c>
      <c r="F138">
        <v>7.7783333333333333</v>
      </c>
      <c r="G138">
        <v>94.333333333333329</v>
      </c>
      <c r="H138">
        <v>216.27142857142857</v>
      </c>
      <c r="I138">
        <v>21.957142857142856</v>
      </c>
    </row>
    <row r="139" spans="1:9" x14ac:dyDescent="0.45">
      <c r="A139" s="3" t="s">
        <v>7</v>
      </c>
      <c r="B139" s="4" t="s">
        <v>40</v>
      </c>
      <c r="C139">
        <v>758</v>
      </c>
      <c r="D139">
        <v>19.166666666666668</v>
      </c>
      <c r="E139">
        <f t="shared" si="2"/>
        <v>39.547826086956519</v>
      </c>
      <c r="F139">
        <v>7.8599999999999994</v>
      </c>
      <c r="G139">
        <v>96</v>
      </c>
      <c r="H139">
        <v>231.6</v>
      </c>
      <c r="I139">
        <v>22.442857142857147</v>
      </c>
    </row>
    <row r="140" spans="1:9" x14ac:dyDescent="0.45">
      <c r="A140" s="3" t="s">
        <v>7</v>
      </c>
      <c r="B140" s="4" t="s">
        <v>41</v>
      </c>
      <c r="C140">
        <v>644.16666666666663</v>
      </c>
      <c r="D140">
        <v>19</v>
      </c>
      <c r="E140">
        <f t="shared" si="2"/>
        <v>33.903508771929822</v>
      </c>
      <c r="F140">
        <v>7.5600000000000005</v>
      </c>
      <c r="G140">
        <v>92.428571428571431</v>
      </c>
      <c r="H140">
        <v>216.57500000000002</v>
      </c>
      <c r="I140">
        <v>22.487499999999997</v>
      </c>
    </row>
    <row r="141" spans="1:9" x14ac:dyDescent="0.45">
      <c r="A141" s="3" t="s">
        <v>7</v>
      </c>
      <c r="B141" s="4" t="s">
        <v>42</v>
      </c>
      <c r="C141">
        <v>8905</v>
      </c>
      <c r="D141">
        <v>19</v>
      </c>
      <c r="E141">
        <f t="shared" si="2"/>
        <v>468.68421052631578</v>
      </c>
      <c r="F141">
        <v>7.9183333333333339</v>
      </c>
      <c r="G141">
        <v>94.5</v>
      </c>
      <c r="H141">
        <v>209.9</v>
      </c>
      <c r="I141">
        <v>22.314285714285717</v>
      </c>
    </row>
    <row r="142" spans="1:9" x14ac:dyDescent="0.45">
      <c r="A142" s="3" t="s">
        <v>7</v>
      </c>
      <c r="B142" s="4" t="s">
        <v>43</v>
      </c>
      <c r="C142">
        <v>3144.8</v>
      </c>
      <c r="D142">
        <v>19.166666666666668</v>
      </c>
      <c r="E142">
        <f t="shared" si="2"/>
        <v>164.07652173913044</v>
      </c>
      <c r="F142">
        <v>7.805714285714286</v>
      </c>
      <c r="G142">
        <v>93.285714285714292</v>
      </c>
      <c r="H142">
        <v>187.02857142857144</v>
      </c>
      <c r="I142">
        <v>21.671428571428571</v>
      </c>
    </row>
    <row r="143" spans="1:9" x14ac:dyDescent="0.45">
      <c r="A143" s="3" t="s">
        <v>7</v>
      </c>
      <c r="B143" s="4" t="s">
        <v>44</v>
      </c>
      <c r="C143">
        <v>1960.2</v>
      </c>
      <c r="D143">
        <v>19.166666666666668</v>
      </c>
      <c r="E143">
        <f t="shared" si="2"/>
        <v>102.27130434782609</v>
      </c>
      <c r="F143">
        <v>8.2228571428571424</v>
      </c>
      <c r="G143">
        <v>97</v>
      </c>
      <c r="H143">
        <v>177.82857142857139</v>
      </c>
      <c r="I143">
        <v>20.828571428571429</v>
      </c>
    </row>
    <row r="144" spans="1:9" x14ac:dyDescent="0.45">
      <c r="A144" s="3" t="s">
        <v>7</v>
      </c>
      <c r="B144" s="4" t="s">
        <v>45</v>
      </c>
      <c r="C144">
        <v>1690.4</v>
      </c>
      <c r="D144">
        <v>19</v>
      </c>
      <c r="E144">
        <f t="shared" si="2"/>
        <v>88.968421052631584</v>
      </c>
      <c r="F144">
        <v>8.42</v>
      </c>
      <c r="G144">
        <v>98.25</v>
      </c>
      <c r="H144">
        <v>204.60000000000002</v>
      </c>
      <c r="I144">
        <v>20.337499999999999</v>
      </c>
    </row>
    <row r="145" spans="1:9" x14ac:dyDescent="0.45">
      <c r="A145" s="3" t="s">
        <v>7</v>
      </c>
      <c r="B145" s="4" t="s">
        <v>46</v>
      </c>
      <c r="C145">
        <v>733</v>
      </c>
      <c r="D145">
        <v>19</v>
      </c>
      <c r="E145">
        <f t="shared" si="2"/>
        <v>38.578947368421055</v>
      </c>
      <c r="F145">
        <v>8.3611111111111107</v>
      </c>
      <c r="G145">
        <v>95.666666666666671</v>
      </c>
      <c r="H145">
        <v>219.55555555555554</v>
      </c>
      <c r="I145">
        <v>19.355555555555554</v>
      </c>
    </row>
    <row r="146" spans="1:9" x14ac:dyDescent="0.45">
      <c r="A146" s="3" t="s">
        <v>0</v>
      </c>
      <c r="B146" s="4" t="s">
        <v>35</v>
      </c>
      <c r="C146">
        <v>874</v>
      </c>
      <c r="D146">
        <v>19.166666666666668</v>
      </c>
      <c r="E146">
        <f t="shared" si="2"/>
        <v>45.599999999999994</v>
      </c>
      <c r="F146">
        <v>13.521249999999998</v>
      </c>
      <c r="G146">
        <v>94.875</v>
      </c>
      <c r="H146">
        <v>94.212499999999991</v>
      </c>
      <c r="I146">
        <v>0.32500000000000001</v>
      </c>
    </row>
    <row r="147" spans="1:9" x14ac:dyDescent="0.45">
      <c r="A147" s="3" t="s">
        <v>0</v>
      </c>
      <c r="B147" s="4" t="s">
        <v>36</v>
      </c>
      <c r="C147">
        <v>3734.8333333333335</v>
      </c>
      <c r="D147">
        <v>19</v>
      </c>
      <c r="E147">
        <f t="shared" si="2"/>
        <v>196.57017543859649</v>
      </c>
      <c r="F147">
        <v>13.612500000000001</v>
      </c>
      <c r="G147">
        <v>99</v>
      </c>
      <c r="H147">
        <v>111.0625</v>
      </c>
      <c r="I147">
        <v>1.2125000000000001</v>
      </c>
    </row>
    <row r="148" spans="1:9" x14ac:dyDescent="0.45">
      <c r="A148" s="3" t="s">
        <v>0</v>
      </c>
      <c r="B148" s="4" t="s">
        <v>37</v>
      </c>
      <c r="C148">
        <v>697.4</v>
      </c>
      <c r="D148">
        <v>18</v>
      </c>
      <c r="E148">
        <f t="shared" si="2"/>
        <v>38.74444444444444</v>
      </c>
      <c r="F148">
        <v>13.231666666666667</v>
      </c>
      <c r="G148">
        <v>96.166666666666671</v>
      </c>
      <c r="H148">
        <v>124.26666666666665</v>
      </c>
      <c r="I148">
        <v>1.4833333333333334</v>
      </c>
    </row>
    <row r="149" spans="1:9" x14ac:dyDescent="0.45">
      <c r="A149" s="3" t="s">
        <v>0</v>
      </c>
      <c r="B149" s="4" t="s">
        <v>38</v>
      </c>
      <c r="C149">
        <v>1758.1666666666667</v>
      </c>
      <c r="D149">
        <v>18</v>
      </c>
      <c r="E149">
        <f t="shared" si="2"/>
        <v>97.675925925925924</v>
      </c>
      <c r="F149">
        <v>11.37</v>
      </c>
      <c r="G149">
        <v>93.714285714285708</v>
      </c>
      <c r="H149">
        <v>107.92857142857143</v>
      </c>
      <c r="I149">
        <v>6.4142857142857128</v>
      </c>
    </row>
    <row r="150" spans="1:9" x14ac:dyDescent="0.45">
      <c r="A150" s="3" t="s">
        <v>0</v>
      </c>
      <c r="B150" s="4" t="s">
        <v>39</v>
      </c>
      <c r="C150">
        <v>1233.8333333333333</v>
      </c>
      <c r="D150">
        <v>19.166666666666668</v>
      </c>
      <c r="E150">
        <f t="shared" si="2"/>
        <v>64.373913043478254</v>
      </c>
      <c r="F150">
        <v>10.62</v>
      </c>
      <c r="G150">
        <v>101</v>
      </c>
      <c r="H150">
        <v>106.48333333333335</v>
      </c>
      <c r="I150">
        <v>12.226666666666667</v>
      </c>
    </row>
    <row r="151" spans="1:9" x14ac:dyDescent="0.45">
      <c r="A151" s="3" t="s">
        <v>0</v>
      </c>
      <c r="B151" s="4" t="s">
        <v>40</v>
      </c>
      <c r="C151">
        <v>1612.6666666666667</v>
      </c>
      <c r="D151">
        <v>19</v>
      </c>
      <c r="E151">
        <f t="shared" si="2"/>
        <v>84.877192982456151</v>
      </c>
      <c r="F151">
        <v>9.1671428571428581</v>
      </c>
      <c r="G151">
        <v>98.285714285714292</v>
      </c>
      <c r="H151">
        <v>121.82857142857142</v>
      </c>
      <c r="I151">
        <v>17.885714285714286</v>
      </c>
    </row>
    <row r="152" spans="1:9" x14ac:dyDescent="0.45">
      <c r="A152" s="3" t="s">
        <v>0</v>
      </c>
      <c r="B152" s="4" t="s">
        <v>41</v>
      </c>
      <c r="C152">
        <v>868.5</v>
      </c>
      <c r="D152">
        <v>19</v>
      </c>
      <c r="E152">
        <f t="shared" si="2"/>
        <v>45.710526315789473</v>
      </c>
      <c r="F152">
        <v>8.6928571428571413</v>
      </c>
      <c r="G152">
        <v>97.285714285714292</v>
      </c>
      <c r="H152">
        <v>115.17142857142858</v>
      </c>
      <c r="I152">
        <v>19.7</v>
      </c>
    </row>
    <row r="153" spans="1:9" x14ac:dyDescent="0.45">
      <c r="A153" s="3" t="s">
        <v>0</v>
      </c>
      <c r="B153" s="4" t="s">
        <v>42</v>
      </c>
      <c r="C153">
        <v>1125</v>
      </c>
      <c r="D153">
        <v>18.714285714285715</v>
      </c>
      <c r="E153">
        <f t="shared" si="2"/>
        <v>60.114503816793892</v>
      </c>
      <c r="F153">
        <v>8.4842857142857149</v>
      </c>
      <c r="G153">
        <v>92.428571428571431</v>
      </c>
      <c r="H153">
        <v>101.05714285714285</v>
      </c>
      <c r="I153">
        <v>18.2</v>
      </c>
    </row>
    <row r="154" spans="1:9" x14ac:dyDescent="0.45">
      <c r="A154" s="3" t="s">
        <v>0</v>
      </c>
      <c r="B154" s="4" t="s">
        <v>43</v>
      </c>
      <c r="C154">
        <v>1256.1666666666667</v>
      </c>
      <c r="D154">
        <v>19</v>
      </c>
      <c r="E154">
        <f t="shared" si="2"/>
        <v>66.114035087719301</v>
      </c>
      <c r="F154">
        <v>9.2399999999999984</v>
      </c>
      <c r="G154">
        <v>90.5</v>
      </c>
      <c r="H154">
        <v>128.01999999999998</v>
      </c>
      <c r="I154">
        <v>14.02375</v>
      </c>
    </row>
    <row r="155" spans="1:9" x14ac:dyDescent="0.45">
      <c r="A155" s="3" t="s">
        <v>0</v>
      </c>
      <c r="B155" s="4" t="s">
        <v>44</v>
      </c>
      <c r="C155">
        <v>1119.8333333333333</v>
      </c>
      <c r="D155">
        <v>19.142857142857142</v>
      </c>
      <c r="E155">
        <f t="shared" si="2"/>
        <v>58.49875621890547</v>
      </c>
      <c r="F155">
        <v>9.8374999999999986</v>
      </c>
      <c r="G155">
        <v>89.125</v>
      </c>
      <c r="H155">
        <v>123.64999999999999</v>
      </c>
      <c r="I155">
        <v>10.750000000000002</v>
      </c>
    </row>
    <row r="156" spans="1:9" x14ac:dyDescent="0.45">
      <c r="A156" s="3" t="s">
        <v>0</v>
      </c>
      <c r="B156" s="4" t="s">
        <v>45</v>
      </c>
      <c r="C156">
        <v>769.83333333333337</v>
      </c>
      <c r="D156">
        <v>19</v>
      </c>
      <c r="E156">
        <f t="shared" si="2"/>
        <v>40.517543859649123</v>
      </c>
      <c r="F156">
        <v>12.127777777777778</v>
      </c>
      <c r="G156">
        <v>96.888888888888886</v>
      </c>
      <c r="H156">
        <v>104.61111111111111</v>
      </c>
      <c r="I156">
        <v>5.155555555555555</v>
      </c>
    </row>
    <row r="157" spans="1:9" x14ac:dyDescent="0.45">
      <c r="A157" s="3" t="s">
        <v>0</v>
      </c>
      <c r="B157" s="4" t="s">
        <v>46</v>
      </c>
      <c r="C157">
        <v>441</v>
      </c>
      <c r="D157">
        <v>18</v>
      </c>
      <c r="E157">
        <f t="shared" si="2"/>
        <v>24.5</v>
      </c>
      <c r="F157">
        <v>13.212857142857143</v>
      </c>
      <c r="G157">
        <v>97.857142857142861</v>
      </c>
      <c r="H157">
        <v>104.74285714285715</v>
      </c>
      <c r="I157">
        <v>2.0142857142857142</v>
      </c>
    </row>
    <row r="158" spans="1:9" x14ac:dyDescent="0.45">
      <c r="A158" s="3" t="s">
        <v>10</v>
      </c>
      <c r="B158" s="4" t="s">
        <v>35</v>
      </c>
      <c r="C158">
        <v>382.4</v>
      </c>
      <c r="D158">
        <v>18</v>
      </c>
      <c r="E158">
        <f t="shared" si="2"/>
        <v>21.244444444444444</v>
      </c>
      <c r="F158">
        <v>8.4985714285714273</v>
      </c>
      <c r="G158">
        <v>77</v>
      </c>
      <c r="H158">
        <v>561.17142857142858</v>
      </c>
      <c r="I158">
        <v>5.5</v>
      </c>
    </row>
    <row r="159" spans="1:9" x14ac:dyDescent="0.45">
      <c r="A159" s="3" t="s">
        <v>10</v>
      </c>
      <c r="B159" s="4" t="s">
        <v>36</v>
      </c>
      <c r="C159">
        <v>13602.8</v>
      </c>
      <c r="D159">
        <v>18</v>
      </c>
      <c r="E159">
        <f t="shared" si="2"/>
        <v>755.71111111111111</v>
      </c>
      <c r="F159">
        <v>6.5042857142857144</v>
      </c>
      <c r="G159">
        <v>54.857142857142854</v>
      </c>
      <c r="H159">
        <v>593.85714285714289</v>
      </c>
      <c r="I159">
        <v>6.0142857142857142</v>
      </c>
    </row>
    <row r="160" spans="1:9" x14ac:dyDescent="0.45">
      <c r="A160" s="3" t="s">
        <v>10</v>
      </c>
      <c r="B160" s="4" t="s">
        <v>37</v>
      </c>
      <c r="C160">
        <v>689.5</v>
      </c>
      <c r="D160">
        <v>18</v>
      </c>
      <c r="E160">
        <f t="shared" si="2"/>
        <v>38.305555555555557</v>
      </c>
      <c r="F160">
        <v>8.4700000000000006</v>
      </c>
      <c r="G160">
        <v>66.875</v>
      </c>
      <c r="H160">
        <v>521.73750000000007</v>
      </c>
      <c r="I160">
        <v>8.7124999999999986</v>
      </c>
    </row>
    <row r="161" spans="1:9" x14ac:dyDescent="0.45">
      <c r="A161" s="3" t="s">
        <v>10</v>
      </c>
      <c r="B161" s="4" t="s">
        <v>38</v>
      </c>
      <c r="C161">
        <v>909.83333333333337</v>
      </c>
      <c r="D161">
        <v>18</v>
      </c>
      <c r="E161">
        <f t="shared" si="2"/>
        <v>50.546296296296298</v>
      </c>
      <c r="F161">
        <v>6.8422222222222224</v>
      </c>
      <c r="G161">
        <v>63.222222222222221</v>
      </c>
      <c r="H161">
        <v>568.77777777777783</v>
      </c>
      <c r="I161">
        <v>11.166666666666668</v>
      </c>
    </row>
    <row r="162" spans="1:9" x14ac:dyDescent="0.45">
      <c r="A162" s="3" t="s">
        <v>10</v>
      </c>
      <c r="B162" s="4" t="s">
        <v>39</v>
      </c>
      <c r="C162">
        <v>956</v>
      </c>
      <c r="D162">
        <v>19.166666666666668</v>
      </c>
      <c r="E162">
        <f t="shared" si="2"/>
        <v>49.878260869565217</v>
      </c>
      <c r="F162">
        <v>7.5477777777777781</v>
      </c>
      <c r="G162">
        <v>77.222222222222229</v>
      </c>
      <c r="H162">
        <v>587.33333333333337</v>
      </c>
      <c r="I162">
        <v>14.533333333333331</v>
      </c>
    </row>
    <row r="163" spans="1:9" x14ac:dyDescent="0.45">
      <c r="A163" s="3" t="s">
        <v>10</v>
      </c>
      <c r="B163" s="4" t="s">
        <v>40</v>
      </c>
      <c r="C163">
        <v>1450.7142857142858</v>
      </c>
      <c r="D163">
        <v>19</v>
      </c>
      <c r="E163">
        <f t="shared" si="2"/>
        <v>76.353383458646618</v>
      </c>
      <c r="F163">
        <v>7.7299999999999986</v>
      </c>
      <c r="G163">
        <v>82.571428571428569</v>
      </c>
      <c r="H163">
        <v>682</v>
      </c>
      <c r="I163">
        <v>17.128571428571426</v>
      </c>
    </row>
    <row r="164" spans="1:9" x14ac:dyDescent="0.45">
      <c r="A164" s="3" t="s">
        <v>10</v>
      </c>
      <c r="B164" s="4" t="s">
        <v>41</v>
      </c>
      <c r="C164">
        <v>1118.25</v>
      </c>
      <c r="D164">
        <v>19.75</v>
      </c>
      <c r="E164">
        <f t="shared" si="2"/>
        <v>56.620253164556964</v>
      </c>
      <c r="F164">
        <v>5.8011111111111111</v>
      </c>
      <c r="G164">
        <v>63.444444444444443</v>
      </c>
      <c r="H164">
        <v>652.33333333333337</v>
      </c>
      <c r="I164">
        <v>18.5</v>
      </c>
    </row>
    <row r="165" spans="1:9" x14ac:dyDescent="0.45">
      <c r="A165" s="3" t="s">
        <v>10</v>
      </c>
      <c r="B165" s="4" t="s">
        <v>42</v>
      </c>
      <c r="C165">
        <v>336.8</v>
      </c>
      <c r="D165">
        <v>19</v>
      </c>
      <c r="E165">
        <f t="shared" si="2"/>
        <v>17.726315789473684</v>
      </c>
      <c r="F165">
        <v>5.1871428571428577</v>
      </c>
      <c r="G165">
        <v>41.714285714285715</v>
      </c>
      <c r="H165">
        <v>530.79999999999995</v>
      </c>
      <c r="I165">
        <v>18.37142857142857</v>
      </c>
    </row>
    <row r="166" spans="1:9" x14ac:dyDescent="0.45">
      <c r="A166" s="3" t="s">
        <v>10</v>
      </c>
      <c r="B166" s="4" t="s">
        <v>43</v>
      </c>
      <c r="C166">
        <v>2169.6666666666665</v>
      </c>
      <c r="D166">
        <v>19</v>
      </c>
      <c r="E166">
        <f t="shared" si="2"/>
        <v>114.19298245614034</v>
      </c>
      <c r="F166">
        <v>4.5687500000000005</v>
      </c>
      <c r="G166">
        <v>49.875</v>
      </c>
      <c r="H166">
        <v>604.41250000000002</v>
      </c>
      <c r="I166">
        <v>17.974999999999998</v>
      </c>
    </row>
    <row r="167" spans="1:9" x14ac:dyDescent="0.45">
      <c r="A167" s="3" t="s">
        <v>10</v>
      </c>
      <c r="B167" s="4" t="s">
        <v>44</v>
      </c>
      <c r="C167">
        <v>9339.5</v>
      </c>
      <c r="D167">
        <v>18</v>
      </c>
      <c r="E167">
        <f t="shared" si="2"/>
        <v>518.86111111111109</v>
      </c>
      <c r="F167">
        <v>2.75</v>
      </c>
      <c r="G167">
        <v>28.142857142857142</v>
      </c>
      <c r="H167">
        <v>642.85714285714289</v>
      </c>
      <c r="I167">
        <v>14.914285714285713</v>
      </c>
    </row>
    <row r="168" spans="1:9" x14ac:dyDescent="0.45">
      <c r="A168" s="3" t="s">
        <v>10</v>
      </c>
      <c r="B168" s="4" t="s">
        <v>45</v>
      </c>
      <c r="C168">
        <v>6840.4</v>
      </c>
      <c r="D168">
        <v>18</v>
      </c>
      <c r="E168">
        <f t="shared" si="2"/>
        <v>380.02222222222218</v>
      </c>
      <c r="F168">
        <v>2.8050000000000002</v>
      </c>
      <c r="G168">
        <v>26.25</v>
      </c>
      <c r="H168">
        <v>650.875</v>
      </c>
      <c r="I168">
        <v>10.5375</v>
      </c>
    </row>
    <row r="169" spans="1:9" x14ac:dyDescent="0.45">
      <c r="A169" s="3" t="s">
        <v>10</v>
      </c>
      <c r="B169" s="4" t="s">
        <v>46</v>
      </c>
      <c r="C169">
        <v>376</v>
      </c>
      <c r="D169">
        <v>18</v>
      </c>
      <c r="E169">
        <f t="shared" si="2"/>
        <v>20.888888888888889</v>
      </c>
      <c r="F169">
        <v>5.5057142857142862</v>
      </c>
      <c r="G169">
        <v>47.714285714285715</v>
      </c>
      <c r="H169">
        <v>622.42857142857144</v>
      </c>
      <c r="I169">
        <v>7.9142857142857155</v>
      </c>
    </row>
    <row r="170" spans="1:9" x14ac:dyDescent="0.45">
      <c r="A170" s="3" t="s">
        <v>12</v>
      </c>
      <c r="B170" s="4" t="s">
        <v>35</v>
      </c>
      <c r="C170">
        <v>505</v>
      </c>
      <c r="D170">
        <v>19</v>
      </c>
      <c r="E170">
        <f t="shared" si="2"/>
        <v>26.578947368421051</v>
      </c>
      <c r="F170">
        <v>12.643333333333336</v>
      </c>
      <c r="G170">
        <v>101.33333333333333</v>
      </c>
      <c r="H170">
        <v>18.755555555555553</v>
      </c>
      <c r="I170">
        <v>5.1999999999999993</v>
      </c>
    </row>
    <row r="171" spans="1:9" x14ac:dyDescent="0.45">
      <c r="A171" s="3" t="s">
        <v>12</v>
      </c>
      <c r="B171" s="4" t="s">
        <v>36</v>
      </c>
      <c r="C171">
        <v>560.20000000000005</v>
      </c>
      <c r="D171">
        <v>19.166666666666668</v>
      </c>
      <c r="E171">
        <f t="shared" si="2"/>
        <v>29.227826086956522</v>
      </c>
      <c r="F171">
        <v>12.587142857142855</v>
      </c>
      <c r="G171">
        <v>105.71428571428571</v>
      </c>
      <c r="H171">
        <v>18.600000000000001</v>
      </c>
      <c r="I171">
        <v>6.6571428571428575</v>
      </c>
    </row>
    <row r="172" spans="1:9" x14ac:dyDescent="0.45">
      <c r="A172" s="3" t="s">
        <v>12</v>
      </c>
      <c r="B172" s="4" t="s">
        <v>37</v>
      </c>
      <c r="C172">
        <v>347</v>
      </c>
      <c r="D172">
        <v>18</v>
      </c>
      <c r="E172">
        <f t="shared" si="2"/>
        <v>19.277777777777779</v>
      </c>
      <c r="F172">
        <v>12.398749999999998</v>
      </c>
      <c r="G172">
        <v>106</v>
      </c>
      <c r="H172">
        <v>18.662500000000001</v>
      </c>
      <c r="I172">
        <v>7.9624999999999995</v>
      </c>
    </row>
    <row r="173" spans="1:9" x14ac:dyDescent="0.45">
      <c r="A173" s="3" t="s">
        <v>12</v>
      </c>
      <c r="B173" s="4" t="s">
        <v>38</v>
      </c>
      <c r="C173">
        <v>522.33333333333337</v>
      </c>
      <c r="D173">
        <v>18</v>
      </c>
      <c r="E173">
        <f t="shared" si="2"/>
        <v>29.018518518518519</v>
      </c>
      <c r="F173">
        <v>10.612857142857141</v>
      </c>
      <c r="G173">
        <v>96.857142857142861</v>
      </c>
      <c r="H173">
        <v>18.814285714285713</v>
      </c>
      <c r="I173">
        <v>10.614285714285714</v>
      </c>
    </row>
    <row r="174" spans="1:9" x14ac:dyDescent="0.45">
      <c r="A174" s="3" t="s">
        <v>12</v>
      </c>
      <c r="B174" s="4" t="s">
        <v>39</v>
      </c>
      <c r="C174">
        <v>442.66666666666669</v>
      </c>
      <c r="D174">
        <v>19.166666666666668</v>
      </c>
      <c r="E174">
        <f t="shared" si="2"/>
        <v>23.095652173913042</v>
      </c>
      <c r="F174">
        <v>10.18857142857143</v>
      </c>
      <c r="G174">
        <v>98.142857142857139</v>
      </c>
      <c r="H174">
        <v>19.342857142857145</v>
      </c>
      <c r="I174">
        <v>13.1</v>
      </c>
    </row>
    <row r="175" spans="1:9" x14ac:dyDescent="0.45">
      <c r="A175" s="3" t="s">
        <v>12</v>
      </c>
      <c r="B175" s="4" t="s">
        <v>40</v>
      </c>
      <c r="C175">
        <v>224.71428571428572</v>
      </c>
      <c r="D175">
        <v>18.875</v>
      </c>
      <c r="E175">
        <f t="shared" si="2"/>
        <v>11.90539262062441</v>
      </c>
      <c r="F175">
        <v>9.6000000000000014</v>
      </c>
      <c r="G175">
        <v>99.3</v>
      </c>
      <c r="H175">
        <v>19.990000000000002</v>
      </c>
      <c r="I175">
        <v>16.399999999999999</v>
      </c>
    </row>
    <row r="176" spans="1:9" x14ac:dyDescent="0.45">
      <c r="A176" s="3" t="s">
        <v>12</v>
      </c>
      <c r="B176" s="4" t="s">
        <v>41</v>
      </c>
      <c r="C176">
        <v>310.2</v>
      </c>
      <c r="D176">
        <v>19.166666666666668</v>
      </c>
      <c r="E176">
        <f t="shared" si="2"/>
        <v>16.184347826086956</v>
      </c>
      <c r="F176">
        <v>9.0066666666666659</v>
      </c>
      <c r="G176">
        <v>97.833333333333329</v>
      </c>
      <c r="H176">
        <v>19.2</v>
      </c>
      <c r="I176">
        <v>18.066666666666666</v>
      </c>
    </row>
    <row r="177" spans="1:9" x14ac:dyDescent="0.45">
      <c r="A177" s="3" t="s">
        <v>12</v>
      </c>
      <c r="B177" s="4" t="s">
        <v>42</v>
      </c>
      <c r="C177">
        <v>452.5</v>
      </c>
      <c r="D177">
        <v>18.777777777777779</v>
      </c>
      <c r="E177">
        <f t="shared" si="2"/>
        <v>24.097633136094675</v>
      </c>
      <c r="F177">
        <v>9.1439999999999984</v>
      </c>
      <c r="G177">
        <v>100.1</v>
      </c>
      <c r="H177">
        <v>20.254545454545454</v>
      </c>
      <c r="I177">
        <v>18.66363636363636</v>
      </c>
    </row>
    <row r="178" spans="1:9" x14ac:dyDescent="0.45">
      <c r="A178" s="3" t="s">
        <v>12</v>
      </c>
      <c r="B178" s="4" t="s">
        <v>43</v>
      </c>
      <c r="C178">
        <v>437.4</v>
      </c>
      <c r="D178">
        <v>19.166666666666668</v>
      </c>
      <c r="E178">
        <f t="shared" si="2"/>
        <v>22.820869565217389</v>
      </c>
      <c r="F178">
        <v>9.1485714285714277</v>
      </c>
      <c r="G178">
        <v>99.428571428571431</v>
      </c>
      <c r="H178">
        <v>19.557142857142857</v>
      </c>
      <c r="I178">
        <v>18.071428571428573</v>
      </c>
    </row>
    <row r="179" spans="1:9" x14ac:dyDescent="0.45">
      <c r="A179" s="3" t="s">
        <v>12</v>
      </c>
      <c r="B179" s="4" t="s">
        <v>44</v>
      </c>
      <c r="C179">
        <v>333.57142857142856</v>
      </c>
      <c r="D179">
        <v>18.875</v>
      </c>
      <c r="E179">
        <f t="shared" si="2"/>
        <v>17.672658467360453</v>
      </c>
      <c r="F179">
        <v>9.8677777777777802</v>
      </c>
      <c r="G179">
        <v>96.333333333333329</v>
      </c>
      <c r="H179">
        <v>19.822222222222219</v>
      </c>
      <c r="I179">
        <v>13.466666666666665</v>
      </c>
    </row>
    <row r="180" spans="1:9" x14ac:dyDescent="0.45">
      <c r="A180" s="3" t="s">
        <v>12</v>
      </c>
      <c r="B180" s="4" t="s">
        <v>45</v>
      </c>
      <c r="C180">
        <v>361</v>
      </c>
      <c r="D180">
        <v>19</v>
      </c>
      <c r="E180">
        <f t="shared" si="2"/>
        <v>19</v>
      </c>
      <c r="F180">
        <v>10.625714285714285</v>
      </c>
      <c r="G180">
        <v>95.428571428571431</v>
      </c>
      <c r="H180">
        <v>18.74285714285714</v>
      </c>
      <c r="I180">
        <v>9.3142857142857149</v>
      </c>
    </row>
    <row r="181" spans="1:9" x14ac:dyDescent="0.45">
      <c r="A181" s="3" t="s">
        <v>12</v>
      </c>
      <c r="B181" s="4" t="s">
        <v>46</v>
      </c>
      <c r="C181">
        <v>640</v>
      </c>
      <c r="D181">
        <v>19.399999999999999</v>
      </c>
      <c r="E181">
        <f t="shared" si="2"/>
        <v>32.989690721649488</v>
      </c>
      <c r="F181">
        <v>11.488</v>
      </c>
      <c r="G181">
        <v>99.4</v>
      </c>
      <c r="H181">
        <v>18.75</v>
      </c>
      <c r="I181">
        <v>7.5333333333333341</v>
      </c>
    </row>
    <row r="182" spans="1:9" x14ac:dyDescent="0.45">
      <c r="A182" s="3" t="s">
        <v>1</v>
      </c>
      <c r="B182" s="4" t="s">
        <v>35</v>
      </c>
      <c r="C182">
        <v>928.83333333333337</v>
      </c>
      <c r="D182">
        <v>19</v>
      </c>
      <c r="E182">
        <f t="shared" si="2"/>
        <v>48.885964912280706</v>
      </c>
      <c r="F182">
        <v>12.918888888888889</v>
      </c>
      <c r="G182">
        <v>103.33333333333333</v>
      </c>
      <c r="H182">
        <v>595.11111111111109</v>
      </c>
      <c r="I182">
        <v>5.9333333333333336</v>
      </c>
    </row>
    <row r="183" spans="1:9" x14ac:dyDescent="0.45">
      <c r="A183" s="3" t="s">
        <v>1</v>
      </c>
      <c r="B183" s="4" t="s">
        <v>36</v>
      </c>
      <c r="C183">
        <v>3137.3333333333335</v>
      </c>
      <c r="D183">
        <v>19</v>
      </c>
      <c r="E183">
        <f t="shared" si="2"/>
        <v>165.12280701754386</v>
      </c>
      <c r="F183">
        <v>11.717500000000001</v>
      </c>
      <c r="G183">
        <v>95.875</v>
      </c>
      <c r="H183">
        <v>572.375</v>
      </c>
      <c r="I183">
        <v>6.6499999999999995</v>
      </c>
    </row>
    <row r="184" spans="1:9" x14ac:dyDescent="0.45">
      <c r="A184" s="3" t="s">
        <v>1</v>
      </c>
      <c r="B184" s="4" t="s">
        <v>37</v>
      </c>
      <c r="C184">
        <v>7746.333333333333</v>
      </c>
      <c r="D184">
        <v>18</v>
      </c>
      <c r="E184">
        <f t="shared" si="2"/>
        <v>430.35185185185185</v>
      </c>
      <c r="F184">
        <v>11.29857142857143</v>
      </c>
      <c r="G184">
        <v>96.428571428571431</v>
      </c>
      <c r="H184">
        <v>582.71428571428567</v>
      </c>
      <c r="I184">
        <v>8.2857142857142865</v>
      </c>
    </row>
    <row r="185" spans="1:9" x14ac:dyDescent="0.45">
      <c r="A185" s="3" t="s">
        <v>1</v>
      </c>
      <c r="B185" s="4" t="s">
        <v>38</v>
      </c>
      <c r="C185">
        <v>238.2</v>
      </c>
      <c r="D185">
        <v>18</v>
      </c>
      <c r="E185">
        <f t="shared" si="2"/>
        <v>13.233333333333333</v>
      </c>
      <c r="F185">
        <v>10.668333333333335</v>
      </c>
      <c r="G185">
        <v>93.666666666666671</v>
      </c>
      <c r="H185">
        <v>576</v>
      </c>
      <c r="I185">
        <v>9.8333333333333339</v>
      </c>
    </row>
    <row r="186" spans="1:9" x14ac:dyDescent="0.45">
      <c r="A186" s="3" t="s">
        <v>1</v>
      </c>
      <c r="B186" s="4" t="s">
        <v>39</v>
      </c>
      <c r="C186">
        <v>3969.5</v>
      </c>
      <c r="D186">
        <v>19.166666666666668</v>
      </c>
      <c r="E186">
        <f t="shared" si="2"/>
        <v>207.10434782608695</v>
      </c>
      <c r="F186">
        <v>11.763333333333334</v>
      </c>
      <c r="G186">
        <v>111.16666666666667</v>
      </c>
      <c r="H186">
        <v>583.83333333333337</v>
      </c>
      <c r="I186">
        <v>12.799999999999999</v>
      </c>
    </row>
    <row r="187" spans="1:9" x14ac:dyDescent="0.45">
      <c r="A187" s="3" t="s">
        <v>1</v>
      </c>
      <c r="B187" s="4" t="s">
        <v>40</v>
      </c>
      <c r="C187">
        <v>225.75</v>
      </c>
      <c r="D187">
        <v>19.166666666666668</v>
      </c>
      <c r="E187">
        <f t="shared" si="2"/>
        <v>11.778260869565216</v>
      </c>
      <c r="F187">
        <v>9.1950000000000003</v>
      </c>
      <c r="G187">
        <v>92.125</v>
      </c>
      <c r="H187">
        <v>571</v>
      </c>
      <c r="I187">
        <v>15.300000000000002</v>
      </c>
    </row>
    <row r="188" spans="1:9" x14ac:dyDescent="0.45">
      <c r="A188" s="3" t="s">
        <v>1</v>
      </c>
      <c r="B188" s="4" t="s">
        <v>41</v>
      </c>
      <c r="C188">
        <v>4140.3999999999996</v>
      </c>
      <c r="D188">
        <v>19</v>
      </c>
      <c r="E188">
        <f t="shared" si="2"/>
        <v>217.91578947368419</v>
      </c>
      <c r="F188">
        <v>8.7771428571428576</v>
      </c>
      <c r="G188">
        <v>92.571428571428569</v>
      </c>
      <c r="H188">
        <v>569.57142857142856</v>
      </c>
      <c r="I188">
        <v>18.028571428571428</v>
      </c>
    </row>
    <row r="189" spans="1:9" x14ac:dyDescent="0.45">
      <c r="A189" s="3" t="s">
        <v>1</v>
      </c>
      <c r="B189" s="4" t="s">
        <v>42</v>
      </c>
      <c r="C189">
        <v>5777</v>
      </c>
      <c r="D189">
        <v>19</v>
      </c>
      <c r="E189">
        <f t="shared" si="2"/>
        <v>304.05263157894734</v>
      </c>
      <c r="F189">
        <v>8.5928571428571434</v>
      </c>
      <c r="G189">
        <v>88.142857142857139</v>
      </c>
      <c r="H189">
        <v>562</v>
      </c>
      <c r="I189">
        <v>16.657142857142855</v>
      </c>
    </row>
    <row r="190" spans="1:9" x14ac:dyDescent="0.45">
      <c r="A190" s="3" t="s">
        <v>1</v>
      </c>
      <c r="B190" s="4" t="s">
        <v>43</v>
      </c>
      <c r="C190">
        <v>243.8</v>
      </c>
      <c r="D190">
        <v>19</v>
      </c>
      <c r="E190">
        <f t="shared" si="2"/>
        <v>12.831578947368422</v>
      </c>
      <c r="F190">
        <v>8.9037500000000005</v>
      </c>
      <c r="G190">
        <v>87.75</v>
      </c>
      <c r="H190">
        <v>598.25</v>
      </c>
      <c r="I190">
        <v>14.775</v>
      </c>
    </row>
    <row r="191" spans="1:9" x14ac:dyDescent="0.45">
      <c r="A191" s="3" t="s">
        <v>1</v>
      </c>
      <c r="B191" s="4" t="s">
        <v>44</v>
      </c>
      <c r="C191">
        <v>316.25</v>
      </c>
      <c r="D191">
        <v>19</v>
      </c>
      <c r="E191">
        <f t="shared" si="2"/>
        <v>16.644736842105264</v>
      </c>
      <c r="F191">
        <v>9.7088888888888896</v>
      </c>
      <c r="G191">
        <v>94</v>
      </c>
      <c r="H191">
        <v>611.77777777777783</v>
      </c>
      <c r="I191">
        <v>13.944444444444445</v>
      </c>
    </row>
    <row r="192" spans="1:9" x14ac:dyDescent="0.45">
      <c r="A192" s="3" t="s">
        <v>1</v>
      </c>
      <c r="B192" s="4" t="s">
        <v>45</v>
      </c>
      <c r="C192">
        <v>754</v>
      </c>
      <c r="D192">
        <v>17.714285714285715</v>
      </c>
      <c r="E192">
        <f t="shared" si="2"/>
        <v>42.564516129032256</v>
      </c>
      <c r="F192">
        <v>10.83625</v>
      </c>
      <c r="G192">
        <v>91.125</v>
      </c>
      <c r="H192">
        <v>607.125</v>
      </c>
      <c r="I192">
        <v>7.7375000000000007</v>
      </c>
    </row>
    <row r="193" spans="1:9" x14ac:dyDescent="0.45">
      <c r="A193" s="3" t="s">
        <v>1</v>
      </c>
      <c r="B193" s="4" t="s">
        <v>46</v>
      </c>
      <c r="C193">
        <v>531</v>
      </c>
      <c r="D193">
        <v>19.166666666666668</v>
      </c>
      <c r="E193">
        <f t="shared" si="2"/>
        <v>27.704347826086956</v>
      </c>
      <c r="F193">
        <v>11.412857142857144</v>
      </c>
      <c r="G193">
        <v>92.142857142857139</v>
      </c>
      <c r="H193">
        <v>608.42857142857144</v>
      </c>
      <c r="I193">
        <v>6.1714285714285708</v>
      </c>
    </row>
    <row r="194" spans="1:9" x14ac:dyDescent="0.45">
      <c r="A194" s="3" t="s">
        <v>9</v>
      </c>
      <c r="B194" s="4" t="s">
        <v>35</v>
      </c>
      <c r="C194" s="5"/>
      <c r="D194" s="5"/>
      <c r="E194" s="5"/>
      <c r="F194" s="5"/>
      <c r="G194" s="5"/>
      <c r="H194" s="5"/>
      <c r="I194" s="5"/>
    </row>
    <row r="195" spans="1:9" x14ac:dyDescent="0.45">
      <c r="A195" s="3" t="s">
        <v>9</v>
      </c>
      <c r="B195" s="4" t="s">
        <v>36</v>
      </c>
      <c r="C195">
        <v>2611.5</v>
      </c>
      <c r="D195">
        <v>19</v>
      </c>
      <c r="E195">
        <f t="shared" ref="E195:E258" si="3">C195/D195</f>
        <v>137.44736842105263</v>
      </c>
      <c r="F195">
        <v>8.451428571428572</v>
      </c>
      <c r="G195">
        <v>62</v>
      </c>
      <c r="H195">
        <v>9.3714285714285719</v>
      </c>
      <c r="I195">
        <v>2.0142857142857147</v>
      </c>
    </row>
    <row r="196" spans="1:9" x14ac:dyDescent="0.45">
      <c r="A196" s="3" t="s">
        <v>9</v>
      </c>
      <c r="B196" s="4" t="s">
        <v>37</v>
      </c>
      <c r="C196" s="5"/>
      <c r="D196" s="5"/>
      <c r="E196" s="5"/>
      <c r="F196" s="5"/>
      <c r="G196" s="5"/>
      <c r="H196" s="5"/>
      <c r="I196" s="5"/>
    </row>
    <row r="197" spans="1:9" x14ac:dyDescent="0.45">
      <c r="A197" s="3" t="s">
        <v>9</v>
      </c>
      <c r="B197" s="4" t="s">
        <v>38</v>
      </c>
      <c r="C197">
        <v>21862</v>
      </c>
      <c r="D197">
        <v>18</v>
      </c>
      <c r="E197">
        <f t="shared" si="3"/>
        <v>1214.5555555555557</v>
      </c>
      <c r="F197">
        <v>8.9149999999999991</v>
      </c>
      <c r="G197">
        <v>71.166666666666671</v>
      </c>
      <c r="H197">
        <v>11.866666666666667</v>
      </c>
      <c r="I197">
        <v>5.5166666666666666</v>
      </c>
    </row>
    <row r="198" spans="1:9" x14ac:dyDescent="0.45">
      <c r="A198" s="3" t="s">
        <v>9</v>
      </c>
      <c r="B198" s="4" t="s">
        <v>39</v>
      </c>
      <c r="C198">
        <v>2574.1666666666665</v>
      </c>
      <c r="D198">
        <v>20.333333333333332</v>
      </c>
      <c r="E198">
        <f t="shared" si="3"/>
        <v>126.59836065573771</v>
      </c>
      <c r="F198">
        <v>9.4939999999999998</v>
      </c>
      <c r="G198">
        <v>86.8</v>
      </c>
      <c r="H198">
        <v>10.26</v>
      </c>
      <c r="I198">
        <v>10.7</v>
      </c>
    </row>
    <row r="199" spans="1:9" x14ac:dyDescent="0.45">
      <c r="A199" s="3" t="s">
        <v>9</v>
      </c>
      <c r="B199" s="4" t="s">
        <v>40</v>
      </c>
      <c r="C199">
        <v>5570.7142857142853</v>
      </c>
      <c r="D199">
        <v>18</v>
      </c>
      <c r="E199">
        <f t="shared" si="3"/>
        <v>309.48412698412699</v>
      </c>
      <c r="F199">
        <v>8.1649999999999991</v>
      </c>
      <c r="G199">
        <v>88.166666666666671</v>
      </c>
      <c r="H199">
        <v>10.833333333333334</v>
      </c>
      <c r="I199">
        <v>18.650000000000002</v>
      </c>
    </row>
    <row r="200" spans="1:9" x14ac:dyDescent="0.45">
      <c r="A200" s="3" t="s">
        <v>9</v>
      </c>
      <c r="B200" s="4" t="s">
        <v>41</v>
      </c>
      <c r="C200">
        <v>1239.5</v>
      </c>
      <c r="D200">
        <v>19.166666666666668</v>
      </c>
      <c r="E200">
        <f t="shared" si="3"/>
        <v>64.669565217391295</v>
      </c>
      <c r="F200">
        <v>5.7700000000000005</v>
      </c>
      <c r="G200">
        <v>68.833333333333329</v>
      </c>
      <c r="H200">
        <v>11.033333333333331</v>
      </c>
      <c r="I200">
        <v>21.233333333333334</v>
      </c>
    </row>
    <row r="201" spans="1:9" x14ac:dyDescent="0.45">
      <c r="A201" s="3" t="s">
        <v>9</v>
      </c>
      <c r="B201" s="4" t="s">
        <v>42</v>
      </c>
      <c r="C201">
        <v>3626.8</v>
      </c>
      <c r="D201">
        <v>19.166666666666668</v>
      </c>
      <c r="E201">
        <f t="shared" si="3"/>
        <v>189.22434782608696</v>
      </c>
      <c r="F201">
        <v>7.080000000000001</v>
      </c>
      <c r="G201">
        <v>85</v>
      </c>
      <c r="H201">
        <v>9.1999999999999993</v>
      </c>
      <c r="I201">
        <v>23.683333333333334</v>
      </c>
    </row>
    <row r="202" spans="1:9" x14ac:dyDescent="0.45">
      <c r="A202" s="3" t="s">
        <v>9</v>
      </c>
      <c r="B202" s="4" t="s">
        <v>43</v>
      </c>
      <c r="C202">
        <v>4900</v>
      </c>
      <c r="D202">
        <v>13</v>
      </c>
      <c r="E202">
        <f t="shared" si="3"/>
        <v>376.92307692307691</v>
      </c>
      <c r="F202">
        <v>7.63</v>
      </c>
      <c r="G202">
        <v>81</v>
      </c>
      <c r="H202">
        <v>9.5</v>
      </c>
      <c r="I202">
        <v>15.7</v>
      </c>
    </row>
    <row r="203" spans="1:9" x14ac:dyDescent="0.45">
      <c r="A203" s="3" t="s">
        <v>9</v>
      </c>
      <c r="B203" s="4" t="s">
        <v>44</v>
      </c>
      <c r="C203">
        <v>2440.5</v>
      </c>
      <c r="D203">
        <v>18.777777777777779</v>
      </c>
      <c r="E203">
        <f t="shared" si="3"/>
        <v>129.96745562130178</v>
      </c>
      <c r="F203">
        <v>8.1433333333333326</v>
      </c>
      <c r="G203">
        <v>77</v>
      </c>
      <c r="H203">
        <v>8.5</v>
      </c>
      <c r="I203">
        <v>13.700000000000001</v>
      </c>
    </row>
    <row r="204" spans="1:9" x14ac:dyDescent="0.45">
      <c r="A204" s="3" t="s">
        <v>9</v>
      </c>
      <c r="B204" s="4" t="s">
        <v>45</v>
      </c>
      <c r="C204">
        <v>1652.6666666666667</v>
      </c>
      <c r="D204">
        <v>19</v>
      </c>
      <c r="E204">
        <f t="shared" si="3"/>
        <v>86.982456140350877</v>
      </c>
      <c r="F204">
        <v>9.4375</v>
      </c>
      <c r="G204">
        <v>77.5</v>
      </c>
      <c r="H204">
        <v>10.842857142857143</v>
      </c>
      <c r="I204">
        <v>5.5714285714285712</v>
      </c>
    </row>
    <row r="205" spans="1:9" x14ac:dyDescent="0.45">
      <c r="A205" s="3" t="s">
        <v>9</v>
      </c>
      <c r="B205" s="4" t="s">
        <v>46</v>
      </c>
      <c r="C205" s="5"/>
      <c r="D205" s="5"/>
      <c r="E205" s="5"/>
      <c r="F205" s="5"/>
      <c r="G205" s="5"/>
      <c r="H205" s="5"/>
      <c r="I205" s="5"/>
    </row>
    <row r="206" spans="1:9" x14ac:dyDescent="0.45">
      <c r="A206" s="3" t="s">
        <v>27</v>
      </c>
      <c r="B206" s="4" t="s">
        <v>35</v>
      </c>
      <c r="C206">
        <v>476.6</v>
      </c>
      <c r="D206">
        <v>19</v>
      </c>
      <c r="E206">
        <f t="shared" si="3"/>
        <v>25.08421052631579</v>
      </c>
      <c r="F206">
        <v>11.48</v>
      </c>
      <c r="G206">
        <v>91.428571428571431</v>
      </c>
      <c r="H206">
        <v>32.851428571428571</v>
      </c>
      <c r="I206">
        <v>5.0442857142857136</v>
      </c>
    </row>
    <row r="207" spans="1:9" x14ac:dyDescent="0.45">
      <c r="A207" s="3" t="s">
        <v>27</v>
      </c>
      <c r="B207" s="4" t="s">
        <v>36</v>
      </c>
      <c r="C207">
        <v>394.16666666666669</v>
      </c>
      <c r="D207">
        <v>19</v>
      </c>
      <c r="E207">
        <f t="shared" si="3"/>
        <v>20.745614035087719</v>
      </c>
      <c r="F207">
        <v>11.802857142857144</v>
      </c>
      <c r="G207">
        <v>92.285714285714292</v>
      </c>
      <c r="H207">
        <v>31</v>
      </c>
      <c r="I207">
        <v>4.6142857142857139</v>
      </c>
    </row>
    <row r="208" spans="1:9" x14ac:dyDescent="0.45">
      <c r="A208" s="3" t="s">
        <v>27</v>
      </c>
      <c r="B208" s="4" t="s">
        <v>37</v>
      </c>
      <c r="C208">
        <v>288.5</v>
      </c>
      <c r="D208">
        <v>18</v>
      </c>
      <c r="E208">
        <f t="shared" si="3"/>
        <v>16.027777777777779</v>
      </c>
      <c r="F208">
        <v>12.435</v>
      </c>
      <c r="G208">
        <v>96.833333333333329</v>
      </c>
      <c r="H208">
        <v>32.166666666666664</v>
      </c>
      <c r="I208">
        <v>4.2666666666666666</v>
      </c>
    </row>
    <row r="209" spans="1:9" x14ac:dyDescent="0.45">
      <c r="A209" s="3" t="s">
        <v>27</v>
      </c>
      <c r="B209" s="4" t="s">
        <v>38</v>
      </c>
      <c r="C209">
        <v>255.8</v>
      </c>
      <c r="D209">
        <v>18</v>
      </c>
      <c r="E209">
        <f t="shared" si="3"/>
        <v>14.211111111111112</v>
      </c>
      <c r="F209">
        <v>12.226000000000001</v>
      </c>
      <c r="G209">
        <v>99</v>
      </c>
      <c r="H209">
        <v>34</v>
      </c>
      <c r="I209">
        <v>5.666666666666667</v>
      </c>
    </row>
    <row r="210" spans="1:9" x14ac:dyDescent="0.45">
      <c r="A210" s="3" t="s">
        <v>27</v>
      </c>
      <c r="B210" s="4" t="s">
        <v>39</v>
      </c>
      <c r="C210">
        <v>274.66666666666669</v>
      </c>
      <c r="D210">
        <v>19.166666666666668</v>
      </c>
      <c r="E210">
        <f t="shared" si="3"/>
        <v>14.330434782608696</v>
      </c>
      <c r="F210">
        <v>11.698333333333332</v>
      </c>
      <c r="G210">
        <v>100.66666666666667</v>
      </c>
      <c r="H210">
        <v>33.760000000000005</v>
      </c>
      <c r="I210">
        <v>8.7833333333333332</v>
      </c>
    </row>
    <row r="211" spans="1:9" x14ac:dyDescent="0.45">
      <c r="A211" s="3" t="s">
        <v>27</v>
      </c>
      <c r="B211" s="4" t="s">
        <v>40</v>
      </c>
      <c r="C211">
        <v>409.75</v>
      </c>
      <c r="D211">
        <v>19.75</v>
      </c>
      <c r="E211">
        <f t="shared" si="3"/>
        <v>20.746835443037973</v>
      </c>
      <c r="F211">
        <v>10.307500000000001</v>
      </c>
      <c r="G211">
        <v>97.5</v>
      </c>
      <c r="H211">
        <v>50.7</v>
      </c>
      <c r="I211">
        <v>12.175000000000001</v>
      </c>
    </row>
    <row r="212" spans="1:9" x14ac:dyDescent="0.45">
      <c r="A212" s="3" t="s">
        <v>27</v>
      </c>
      <c r="B212" s="4" t="s">
        <v>41</v>
      </c>
      <c r="C212">
        <v>398.33333333333331</v>
      </c>
      <c r="D212">
        <v>19.166666666666668</v>
      </c>
      <c r="E212">
        <f t="shared" si="3"/>
        <v>20.782608695652172</v>
      </c>
      <c r="F212">
        <v>10.87</v>
      </c>
      <c r="G212">
        <v>104.83333333333333</v>
      </c>
      <c r="H212">
        <v>39.550000000000004</v>
      </c>
      <c r="I212">
        <v>13.983333333333334</v>
      </c>
    </row>
    <row r="213" spans="1:9" x14ac:dyDescent="0.45">
      <c r="A213" s="3" t="s">
        <v>27</v>
      </c>
      <c r="B213" s="4" t="s">
        <v>42</v>
      </c>
      <c r="C213">
        <v>596.4</v>
      </c>
      <c r="D213">
        <v>19.166666666666668</v>
      </c>
      <c r="E213">
        <f t="shared" si="3"/>
        <v>31.11652173913043</v>
      </c>
      <c r="F213">
        <v>8.76</v>
      </c>
      <c r="G213">
        <v>88.333333333333329</v>
      </c>
      <c r="H213">
        <v>39.383333333333333</v>
      </c>
      <c r="I213">
        <v>15.133333333333333</v>
      </c>
    </row>
    <row r="214" spans="1:9" x14ac:dyDescent="0.45">
      <c r="A214" s="3" t="s">
        <v>27</v>
      </c>
      <c r="B214" s="4" t="s">
        <v>43</v>
      </c>
      <c r="C214">
        <v>548</v>
      </c>
      <c r="D214">
        <v>19.166666666666668</v>
      </c>
      <c r="E214">
        <f t="shared" si="3"/>
        <v>28.591304347826085</v>
      </c>
      <c r="F214">
        <v>9.2957142857142845</v>
      </c>
      <c r="G214">
        <v>90</v>
      </c>
      <c r="H214">
        <v>37.242857142857147</v>
      </c>
      <c r="I214">
        <v>13.442857142857141</v>
      </c>
    </row>
    <row r="215" spans="1:9" x14ac:dyDescent="0.45">
      <c r="A215" s="3" t="s">
        <v>27</v>
      </c>
      <c r="B215" s="4" t="s">
        <v>44</v>
      </c>
      <c r="C215">
        <v>398.4</v>
      </c>
      <c r="D215">
        <v>19.166666666666668</v>
      </c>
      <c r="E215">
        <f t="shared" si="3"/>
        <v>20.786086956521736</v>
      </c>
      <c r="F215">
        <v>10.154285714285715</v>
      </c>
      <c r="G215">
        <v>90.857142857142861</v>
      </c>
      <c r="H215">
        <v>40.142857142857146</v>
      </c>
      <c r="I215">
        <v>10.114285714285716</v>
      </c>
    </row>
    <row r="216" spans="1:9" x14ac:dyDescent="0.45">
      <c r="A216" s="3" t="s">
        <v>27</v>
      </c>
      <c r="B216" s="4" t="s">
        <v>45</v>
      </c>
      <c r="C216">
        <v>314</v>
      </c>
      <c r="D216">
        <v>19</v>
      </c>
      <c r="E216">
        <f t="shared" si="3"/>
        <v>16.526315789473685</v>
      </c>
      <c r="F216">
        <v>11.206666666666667</v>
      </c>
      <c r="G216">
        <v>92.888888888888886</v>
      </c>
      <c r="H216">
        <v>37.666666666666671</v>
      </c>
      <c r="I216">
        <v>7.011111111111112</v>
      </c>
    </row>
    <row r="217" spans="1:9" x14ac:dyDescent="0.45">
      <c r="A217" s="3" t="s">
        <v>27</v>
      </c>
      <c r="B217" s="4" t="s">
        <v>46</v>
      </c>
      <c r="C217">
        <v>353.66666666666669</v>
      </c>
      <c r="D217">
        <v>19</v>
      </c>
      <c r="E217">
        <f t="shared" si="3"/>
        <v>18.614035087719298</v>
      </c>
      <c r="F217">
        <v>11.898571428571428</v>
      </c>
      <c r="G217">
        <v>95.285714285714292</v>
      </c>
      <c r="H217">
        <v>32.385714285714286</v>
      </c>
      <c r="I217">
        <v>5.4285714285714288</v>
      </c>
    </row>
    <row r="218" spans="1:9" x14ac:dyDescent="0.45">
      <c r="A218" s="3" t="s">
        <v>15</v>
      </c>
      <c r="B218" s="4" t="s">
        <v>35</v>
      </c>
      <c r="C218">
        <v>1174.3333333333333</v>
      </c>
      <c r="D218">
        <v>19</v>
      </c>
      <c r="E218">
        <f t="shared" si="3"/>
        <v>61.807017543859644</v>
      </c>
      <c r="F218">
        <v>11.11</v>
      </c>
      <c r="G218">
        <v>91.25</v>
      </c>
      <c r="H218">
        <v>13.333333333333336</v>
      </c>
      <c r="I218">
        <v>7.7111111111111121</v>
      </c>
    </row>
    <row r="219" spans="1:9" x14ac:dyDescent="0.45">
      <c r="A219" s="3" t="s">
        <v>15</v>
      </c>
      <c r="B219" s="4" t="s">
        <v>36</v>
      </c>
      <c r="C219">
        <v>2088</v>
      </c>
      <c r="D219">
        <v>19</v>
      </c>
      <c r="E219">
        <f t="shared" si="3"/>
        <v>109.89473684210526</v>
      </c>
      <c r="F219">
        <v>10.876999999999999</v>
      </c>
      <c r="G219">
        <v>95.8</v>
      </c>
      <c r="H219">
        <v>13.339999999999998</v>
      </c>
      <c r="I219">
        <v>9.6999999999999993</v>
      </c>
    </row>
    <row r="220" spans="1:9" x14ac:dyDescent="0.45">
      <c r="A220" s="3" t="s">
        <v>15</v>
      </c>
      <c r="B220" s="4" t="s">
        <v>37</v>
      </c>
      <c r="C220">
        <v>50401.142857142855</v>
      </c>
      <c r="D220">
        <v>18</v>
      </c>
      <c r="E220">
        <f t="shared" si="3"/>
        <v>2800.063492063492</v>
      </c>
      <c r="F220">
        <v>10.401249999999999</v>
      </c>
      <c r="G220">
        <v>97.375</v>
      </c>
      <c r="H220">
        <v>13.666666666666666</v>
      </c>
      <c r="I220">
        <v>12.799999999999999</v>
      </c>
    </row>
    <row r="221" spans="1:9" x14ac:dyDescent="0.45">
      <c r="A221" s="3" t="s">
        <v>15</v>
      </c>
      <c r="B221" s="4" t="s">
        <v>38</v>
      </c>
      <c r="C221">
        <v>1634.2857142857142</v>
      </c>
      <c r="D221">
        <v>18</v>
      </c>
      <c r="E221">
        <f t="shared" si="3"/>
        <v>90.793650793650784</v>
      </c>
      <c r="F221">
        <v>9.276250000000001</v>
      </c>
      <c r="G221">
        <v>92.875</v>
      </c>
      <c r="H221">
        <v>13.337499999999999</v>
      </c>
      <c r="I221">
        <v>15.462499999999999</v>
      </c>
    </row>
    <row r="222" spans="1:9" x14ac:dyDescent="0.45">
      <c r="A222" s="3" t="s">
        <v>15</v>
      </c>
      <c r="B222" s="4" t="s">
        <v>39</v>
      </c>
      <c r="C222">
        <v>4818.25</v>
      </c>
      <c r="D222">
        <v>19.399999999999999</v>
      </c>
      <c r="E222">
        <f t="shared" si="3"/>
        <v>248.36340206185568</v>
      </c>
      <c r="F222">
        <v>9.113999999999999</v>
      </c>
      <c r="G222">
        <v>93.2</v>
      </c>
      <c r="H222">
        <v>13.766666666666666</v>
      </c>
      <c r="I222">
        <v>17.033333333333335</v>
      </c>
    </row>
    <row r="223" spans="1:9" x14ac:dyDescent="0.45">
      <c r="A223" s="3" t="s">
        <v>15</v>
      </c>
      <c r="B223" s="4" t="s">
        <v>40</v>
      </c>
      <c r="C223">
        <v>3138.4</v>
      </c>
      <c r="D223">
        <v>19.166666666666668</v>
      </c>
      <c r="E223">
        <f t="shared" si="3"/>
        <v>163.74260869565217</v>
      </c>
      <c r="F223">
        <v>7.91</v>
      </c>
      <c r="G223">
        <v>88.333333333333329</v>
      </c>
      <c r="H223">
        <v>13.85</v>
      </c>
      <c r="I223">
        <v>20.637499999999999</v>
      </c>
    </row>
    <row r="224" spans="1:9" x14ac:dyDescent="0.45">
      <c r="A224" s="3" t="s">
        <v>15</v>
      </c>
      <c r="B224" s="4" t="s">
        <v>41</v>
      </c>
      <c r="C224">
        <v>4034</v>
      </c>
      <c r="D224">
        <v>19.166666666666668</v>
      </c>
      <c r="E224">
        <f t="shared" si="3"/>
        <v>210.46956521739128</v>
      </c>
      <c r="F224">
        <v>7.74</v>
      </c>
      <c r="G224">
        <v>90.571428571428569</v>
      </c>
      <c r="H224">
        <v>13.9</v>
      </c>
      <c r="I224">
        <v>23.287499999999998</v>
      </c>
    </row>
    <row r="225" spans="1:9" x14ac:dyDescent="0.45">
      <c r="A225" s="3" t="s">
        <v>15</v>
      </c>
      <c r="B225" s="4" t="s">
        <v>42</v>
      </c>
      <c r="C225">
        <v>2395.5</v>
      </c>
      <c r="D225">
        <v>19</v>
      </c>
      <c r="E225">
        <f t="shared" si="3"/>
        <v>126.07894736842105</v>
      </c>
      <c r="F225">
        <v>7.5437500000000002</v>
      </c>
      <c r="G225">
        <v>89.375</v>
      </c>
      <c r="H225">
        <v>15.111111111111111</v>
      </c>
      <c r="I225">
        <v>23.522222222222222</v>
      </c>
    </row>
    <row r="226" spans="1:9" x14ac:dyDescent="0.45">
      <c r="A226" s="3" t="s">
        <v>15</v>
      </c>
      <c r="B226" s="4" t="s">
        <v>43</v>
      </c>
      <c r="C226">
        <v>1974.5</v>
      </c>
      <c r="D226">
        <v>18</v>
      </c>
      <c r="E226">
        <f t="shared" si="3"/>
        <v>109.69444444444444</v>
      </c>
      <c r="F226">
        <v>7.0775000000000006</v>
      </c>
      <c r="G226">
        <v>82</v>
      </c>
      <c r="H226">
        <v>13.965555555555557</v>
      </c>
      <c r="I226">
        <v>22.733333333333334</v>
      </c>
    </row>
    <row r="227" spans="1:9" x14ac:dyDescent="0.45">
      <c r="A227" s="3" t="s">
        <v>15</v>
      </c>
      <c r="B227" s="4" t="s">
        <v>44</v>
      </c>
      <c r="C227">
        <v>3418.4</v>
      </c>
      <c r="D227">
        <v>19.166666666666668</v>
      </c>
      <c r="E227">
        <f t="shared" si="3"/>
        <v>178.35130434782607</v>
      </c>
      <c r="F227">
        <v>7.6987499999999995</v>
      </c>
      <c r="G227">
        <v>83</v>
      </c>
      <c r="H227">
        <v>13.6625</v>
      </c>
      <c r="I227">
        <v>18.962499999999999</v>
      </c>
    </row>
    <row r="228" spans="1:9" x14ac:dyDescent="0.45">
      <c r="A228" s="3" t="s">
        <v>15</v>
      </c>
      <c r="B228" s="4" t="s">
        <v>45</v>
      </c>
      <c r="C228">
        <v>1860.3333333333333</v>
      </c>
      <c r="D228">
        <v>19</v>
      </c>
      <c r="E228">
        <f t="shared" si="3"/>
        <v>97.912280701754383</v>
      </c>
      <c r="F228">
        <v>9.1755555555555546</v>
      </c>
      <c r="G228">
        <v>88.555555555555557</v>
      </c>
      <c r="H228">
        <v>14.711111111111112</v>
      </c>
      <c r="I228">
        <v>13.777777777777779</v>
      </c>
    </row>
    <row r="229" spans="1:9" x14ac:dyDescent="0.45">
      <c r="A229" s="3" t="s">
        <v>15</v>
      </c>
      <c r="B229" s="4" t="s">
        <v>46</v>
      </c>
      <c r="C229">
        <v>2335</v>
      </c>
      <c r="D229">
        <v>19</v>
      </c>
      <c r="E229">
        <f t="shared" si="3"/>
        <v>122.89473684210526</v>
      </c>
      <c r="F229">
        <v>10.422222222222222</v>
      </c>
      <c r="G229">
        <v>90.777777777777771</v>
      </c>
      <c r="H229">
        <v>14.899999999999999</v>
      </c>
      <c r="I229">
        <v>10.25</v>
      </c>
    </row>
    <row r="230" spans="1:9" x14ac:dyDescent="0.45">
      <c r="A230" s="3" t="s">
        <v>11</v>
      </c>
      <c r="B230" s="4" t="s">
        <v>35</v>
      </c>
      <c r="C230">
        <v>578.75</v>
      </c>
      <c r="D230">
        <v>19.166666666666668</v>
      </c>
      <c r="E230">
        <f t="shared" si="3"/>
        <v>30.195652173913043</v>
      </c>
      <c r="F230">
        <v>10.010000000000002</v>
      </c>
      <c r="G230">
        <v>81.428571428571431</v>
      </c>
      <c r="H230">
        <v>565.71428571428567</v>
      </c>
      <c r="I230">
        <v>5.0714285714285712</v>
      </c>
    </row>
    <row r="231" spans="1:9" x14ac:dyDescent="0.45">
      <c r="A231" s="3" t="s">
        <v>11</v>
      </c>
      <c r="B231" s="4" t="s">
        <v>36</v>
      </c>
      <c r="C231">
        <v>524.83333333333337</v>
      </c>
      <c r="D231">
        <v>19</v>
      </c>
      <c r="E231">
        <f t="shared" si="3"/>
        <v>27.622807017543863</v>
      </c>
      <c r="F231">
        <v>11.137499999999999</v>
      </c>
      <c r="G231">
        <v>90.625</v>
      </c>
      <c r="H231">
        <v>537.75</v>
      </c>
      <c r="I231">
        <v>5.2625000000000002</v>
      </c>
    </row>
    <row r="232" spans="1:9" x14ac:dyDescent="0.45">
      <c r="A232" s="3" t="s">
        <v>11</v>
      </c>
      <c r="B232" s="4" t="s">
        <v>37</v>
      </c>
      <c r="C232">
        <v>8610.8333333333339</v>
      </c>
      <c r="D232">
        <v>18</v>
      </c>
      <c r="E232">
        <f t="shared" si="3"/>
        <v>478.37962962962968</v>
      </c>
      <c r="F232">
        <v>10.031428571428572</v>
      </c>
      <c r="G232">
        <v>85.285714285714292</v>
      </c>
      <c r="H232">
        <v>541.42857142857144</v>
      </c>
      <c r="I232">
        <v>7.2200000000000006</v>
      </c>
    </row>
    <row r="233" spans="1:9" x14ac:dyDescent="0.45">
      <c r="A233" s="3" t="s">
        <v>11</v>
      </c>
      <c r="B233" s="4" t="s">
        <v>38</v>
      </c>
      <c r="C233">
        <v>1304.6666666666667</v>
      </c>
      <c r="D233">
        <v>18</v>
      </c>
      <c r="E233">
        <f t="shared" si="3"/>
        <v>72.481481481481481</v>
      </c>
      <c r="F233">
        <v>9.163333333333334</v>
      </c>
      <c r="G233">
        <v>84.5</v>
      </c>
      <c r="H233">
        <v>488.23333333333335</v>
      </c>
      <c r="I233">
        <v>10.299999999999999</v>
      </c>
    </row>
    <row r="234" spans="1:9" x14ac:dyDescent="0.45">
      <c r="A234" s="3" t="s">
        <v>11</v>
      </c>
      <c r="B234" s="4" t="s">
        <v>39</v>
      </c>
      <c r="C234">
        <v>2409.6666666666665</v>
      </c>
      <c r="D234">
        <v>19.166666666666668</v>
      </c>
      <c r="E234">
        <f t="shared" si="3"/>
        <v>125.72173913043477</v>
      </c>
      <c r="F234">
        <v>7.5266666666666673</v>
      </c>
      <c r="G234">
        <v>75.833333333333329</v>
      </c>
      <c r="H234">
        <v>460.91666666666669</v>
      </c>
      <c r="I234">
        <v>14.583333333333334</v>
      </c>
    </row>
    <row r="235" spans="1:9" x14ac:dyDescent="0.45">
      <c r="A235" s="3" t="s">
        <v>11</v>
      </c>
      <c r="B235" s="4" t="s">
        <v>40</v>
      </c>
      <c r="C235">
        <v>2574.7142857142858</v>
      </c>
      <c r="D235">
        <v>19</v>
      </c>
      <c r="E235">
        <f t="shared" si="3"/>
        <v>135.51127819548873</v>
      </c>
      <c r="F235">
        <v>7.3074999999999992</v>
      </c>
      <c r="G235">
        <v>82.375</v>
      </c>
      <c r="H235">
        <v>578.0625</v>
      </c>
      <c r="I235">
        <v>19.412500000000001</v>
      </c>
    </row>
    <row r="236" spans="1:9" x14ac:dyDescent="0.45">
      <c r="A236" s="3" t="s">
        <v>11</v>
      </c>
      <c r="B236" s="4" t="s">
        <v>41</v>
      </c>
      <c r="C236">
        <v>1546.1666666666667</v>
      </c>
      <c r="D236">
        <v>19</v>
      </c>
      <c r="E236">
        <f t="shared" si="3"/>
        <v>81.377192982456151</v>
      </c>
      <c r="F236">
        <v>4.5985714285714296</v>
      </c>
      <c r="G236">
        <v>53.714285714285715</v>
      </c>
      <c r="H236">
        <v>557</v>
      </c>
      <c r="I236">
        <v>21.042857142857141</v>
      </c>
    </row>
    <row r="237" spans="1:9" x14ac:dyDescent="0.45">
      <c r="A237" s="3" t="s">
        <v>11</v>
      </c>
      <c r="B237" s="4" t="s">
        <v>42</v>
      </c>
      <c r="C237">
        <v>2201.8333333333335</v>
      </c>
      <c r="D237">
        <v>18</v>
      </c>
      <c r="E237">
        <f t="shared" si="3"/>
        <v>122.32407407407408</v>
      </c>
      <c r="F237">
        <v>5.0971428571428579</v>
      </c>
      <c r="G237">
        <v>47.857142857142854</v>
      </c>
      <c r="H237">
        <v>499.87142857142857</v>
      </c>
      <c r="I237">
        <v>20.228571428571431</v>
      </c>
    </row>
    <row r="238" spans="1:9" x14ac:dyDescent="0.45">
      <c r="A238" s="3" t="s">
        <v>11</v>
      </c>
      <c r="B238" s="4" t="s">
        <v>43</v>
      </c>
      <c r="C238">
        <v>2511.25</v>
      </c>
      <c r="D238">
        <v>20</v>
      </c>
      <c r="E238">
        <f t="shared" si="3"/>
        <v>125.5625</v>
      </c>
      <c r="F238">
        <v>3.4949999999999997</v>
      </c>
      <c r="G238">
        <v>28.625</v>
      </c>
      <c r="H238">
        <v>535.0625</v>
      </c>
      <c r="I238">
        <v>18.162499999999998</v>
      </c>
    </row>
    <row r="239" spans="1:9" x14ac:dyDescent="0.45">
      <c r="A239" s="3" t="s">
        <v>11</v>
      </c>
      <c r="B239" s="4" t="s">
        <v>44</v>
      </c>
      <c r="C239">
        <v>10737.25</v>
      </c>
      <c r="D239">
        <v>18</v>
      </c>
      <c r="E239">
        <f t="shared" si="3"/>
        <v>596.51388888888891</v>
      </c>
      <c r="F239">
        <v>5.95</v>
      </c>
      <c r="G239">
        <v>65</v>
      </c>
      <c r="H239">
        <v>515.16000000000008</v>
      </c>
      <c r="I239">
        <v>15.280000000000001</v>
      </c>
    </row>
    <row r="240" spans="1:9" x14ac:dyDescent="0.45">
      <c r="A240" s="3" t="s">
        <v>11</v>
      </c>
      <c r="B240" s="4" t="s">
        <v>45</v>
      </c>
      <c r="C240">
        <v>6168.5</v>
      </c>
      <c r="D240">
        <v>18.875</v>
      </c>
      <c r="E240">
        <f t="shared" si="3"/>
        <v>326.80794701986753</v>
      </c>
      <c r="F240">
        <v>6.1642857142857137</v>
      </c>
      <c r="G240">
        <v>52.142857142857146</v>
      </c>
      <c r="H240">
        <v>611.85714285714289</v>
      </c>
      <c r="I240">
        <v>8.7571428571428562</v>
      </c>
    </row>
    <row r="241" spans="1:9" x14ac:dyDescent="0.45">
      <c r="A241" s="3" t="s">
        <v>11</v>
      </c>
      <c r="B241" s="4" t="s">
        <v>46</v>
      </c>
      <c r="C241">
        <v>791.33333333333337</v>
      </c>
      <c r="D241">
        <v>19.75</v>
      </c>
      <c r="E241">
        <f t="shared" si="3"/>
        <v>40.067510548523209</v>
      </c>
      <c r="F241">
        <v>8.1620000000000008</v>
      </c>
      <c r="G241">
        <v>70.599999999999994</v>
      </c>
      <c r="H241">
        <v>571.20000000000005</v>
      </c>
      <c r="I241">
        <v>5.5400000000000009</v>
      </c>
    </row>
    <row r="242" spans="1:9" x14ac:dyDescent="0.45">
      <c r="A242" s="3" t="s">
        <v>28</v>
      </c>
      <c r="B242" s="4" t="s">
        <v>35</v>
      </c>
      <c r="C242">
        <v>342.66666666666669</v>
      </c>
      <c r="D242">
        <v>19</v>
      </c>
      <c r="E242">
        <f t="shared" si="3"/>
        <v>18.035087719298247</v>
      </c>
      <c r="F242">
        <v>11.785714285714286</v>
      </c>
      <c r="G242">
        <v>92</v>
      </c>
      <c r="H242">
        <v>22.012499999999999</v>
      </c>
      <c r="I242">
        <v>4.2</v>
      </c>
    </row>
    <row r="243" spans="1:9" x14ac:dyDescent="0.45">
      <c r="A243" s="3" t="s">
        <v>28</v>
      </c>
      <c r="B243" s="4" t="s">
        <v>36</v>
      </c>
      <c r="C243">
        <v>324</v>
      </c>
      <c r="D243">
        <v>19.399999999999999</v>
      </c>
      <c r="E243">
        <f t="shared" si="3"/>
        <v>16.701030927835053</v>
      </c>
      <c r="F243">
        <v>11.7</v>
      </c>
      <c r="G243">
        <v>91.2</v>
      </c>
      <c r="H243">
        <v>22.76</v>
      </c>
      <c r="I243">
        <v>4.08</v>
      </c>
    </row>
    <row r="244" spans="1:9" x14ac:dyDescent="0.45">
      <c r="A244" s="3" t="s">
        <v>28</v>
      </c>
      <c r="B244" s="4" t="s">
        <v>37</v>
      </c>
      <c r="C244">
        <v>494.33333333333331</v>
      </c>
      <c r="D244">
        <v>18</v>
      </c>
      <c r="E244">
        <f t="shared" si="3"/>
        <v>27.462962962962962</v>
      </c>
      <c r="F244">
        <v>11.622857142857143</v>
      </c>
      <c r="G244">
        <v>90</v>
      </c>
      <c r="H244">
        <v>25.271428571428572</v>
      </c>
      <c r="I244">
        <v>3.7</v>
      </c>
    </row>
    <row r="245" spans="1:9" x14ac:dyDescent="0.45">
      <c r="A245" s="3" t="s">
        <v>28</v>
      </c>
      <c r="B245" s="4" t="s">
        <v>38</v>
      </c>
      <c r="C245">
        <v>255.2</v>
      </c>
      <c r="D245">
        <v>18</v>
      </c>
      <c r="E245">
        <f t="shared" si="3"/>
        <v>14.177777777777777</v>
      </c>
      <c r="F245">
        <v>12.05</v>
      </c>
      <c r="G245">
        <v>95.2</v>
      </c>
      <c r="H245">
        <v>20.399999999999999</v>
      </c>
      <c r="I245">
        <v>4.04</v>
      </c>
    </row>
    <row r="246" spans="1:9" x14ac:dyDescent="0.45">
      <c r="A246" s="3" t="s">
        <v>28</v>
      </c>
      <c r="B246" s="4" t="s">
        <v>39</v>
      </c>
      <c r="C246">
        <v>285.2</v>
      </c>
      <c r="D246">
        <v>19.399999999999999</v>
      </c>
      <c r="E246">
        <f t="shared" si="3"/>
        <v>14.701030927835053</v>
      </c>
      <c r="F246">
        <v>11.416</v>
      </c>
      <c r="G246">
        <v>93.6</v>
      </c>
      <c r="H246">
        <v>21.060000000000002</v>
      </c>
      <c r="I246">
        <v>5.42</v>
      </c>
    </row>
    <row r="247" spans="1:9" x14ac:dyDescent="0.45">
      <c r="A247" s="3" t="s">
        <v>28</v>
      </c>
      <c r="B247" s="4" t="s">
        <v>40</v>
      </c>
      <c r="C247">
        <v>225.2</v>
      </c>
      <c r="D247">
        <v>19.399999999999999</v>
      </c>
      <c r="E247">
        <f t="shared" si="3"/>
        <v>11.608247422680412</v>
      </c>
      <c r="F247">
        <v>10.507999999999999</v>
      </c>
      <c r="G247">
        <v>91.25</v>
      </c>
      <c r="H247">
        <v>22.44</v>
      </c>
      <c r="I247">
        <v>7.6599999999999993</v>
      </c>
    </row>
    <row r="248" spans="1:9" x14ac:dyDescent="0.45">
      <c r="A248" s="3" t="s">
        <v>28</v>
      </c>
      <c r="B248" s="4" t="s">
        <v>41</v>
      </c>
      <c r="C248">
        <v>313</v>
      </c>
      <c r="D248">
        <v>18.428571428571427</v>
      </c>
      <c r="E248">
        <f t="shared" si="3"/>
        <v>16.984496124031008</v>
      </c>
      <c r="F248">
        <v>9.8371428571428563</v>
      </c>
      <c r="G248">
        <v>89.571428571428569</v>
      </c>
      <c r="H248">
        <v>25.614285714285717</v>
      </c>
      <c r="I248">
        <v>10.27142857142857</v>
      </c>
    </row>
    <row r="249" spans="1:9" x14ac:dyDescent="0.45">
      <c r="A249" s="3" t="s">
        <v>28</v>
      </c>
      <c r="B249" s="4" t="s">
        <v>42</v>
      </c>
      <c r="C249">
        <v>415.25</v>
      </c>
      <c r="D249">
        <v>18.3</v>
      </c>
      <c r="E249">
        <f t="shared" si="3"/>
        <v>22.691256830601091</v>
      </c>
      <c r="F249">
        <v>9.2409999999999997</v>
      </c>
      <c r="G249">
        <v>90.3</v>
      </c>
      <c r="H249">
        <v>28.380000000000003</v>
      </c>
      <c r="I249">
        <v>12.51</v>
      </c>
    </row>
    <row r="250" spans="1:9" x14ac:dyDescent="0.45">
      <c r="A250" s="3" t="s">
        <v>28</v>
      </c>
      <c r="B250" s="4" t="s">
        <v>43</v>
      </c>
      <c r="C250">
        <v>287.5</v>
      </c>
      <c r="D250">
        <v>17.333333333333332</v>
      </c>
      <c r="E250">
        <f t="shared" si="3"/>
        <v>16.586538461538463</v>
      </c>
      <c r="F250">
        <v>10.07</v>
      </c>
      <c r="G250">
        <v>76.166666666666671</v>
      </c>
      <c r="H250">
        <v>25.883333333333329</v>
      </c>
      <c r="I250">
        <v>10.116666666666667</v>
      </c>
    </row>
    <row r="251" spans="1:9" x14ac:dyDescent="0.45">
      <c r="A251" s="3" t="s">
        <v>28</v>
      </c>
      <c r="B251" s="4" t="s">
        <v>44</v>
      </c>
      <c r="C251">
        <v>201</v>
      </c>
      <c r="D251">
        <v>18</v>
      </c>
      <c r="E251">
        <f t="shared" si="3"/>
        <v>11.166666666666666</v>
      </c>
      <c r="F251">
        <v>11.996666666666668</v>
      </c>
      <c r="G251">
        <v>108</v>
      </c>
      <c r="H251">
        <v>33</v>
      </c>
      <c r="I251">
        <v>7.2</v>
      </c>
    </row>
    <row r="252" spans="1:9" x14ac:dyDescent="0.45">
      <c r="A252" s="3" t="s">
        <v>28</v>
      </c>
      <c r="B252" s="4" t="s">
        <v>45</v>
      </c>
      <c r="C252">
        <v>598</v>
      </c>
      <c r="D252">
        <v>18</v>
      </c>
      <c r="E252">
        <f t="shared" si="3"/>
        <v>33.222222222222221</v>
      </c>
      <c r="F252">
        <v>11.120000000000001</v>
      </c>
      <c r="G252">
        <v>91</v>
      </c>
      <c r="H252">
        <v>23.06</v>
      </c>
      <c r="I252">
        <v>5.26</v>
      </c>
    </row>
    <row r="253" spans="1:9" x14ac:dyDescent="0.45">
      <c r="A253" s="3" t="s">
        <v>28</v>
      </c>
      <c r="B253" s="4" t="s">
        <v>46</v>
      </c>
      <c r="C253">
        <v>163</v>
      </c>
      <c r="D253">
        <v>19.166666666666668</v>
      </c>
      <c r="E253">
        <f t="shared" si="3"/>
        <v>8.5043478260869563</v>
      </c>
      <c r="F253">
        <v>11.0275</v>
      </c>
      <c r="G253">
        <v>90.4</v>
      </c>
      <c r="H253">
        <v>23.152000000000005</v>
      </c>
      <c r="I253">
        <v>4.8149999999999986</v>
      </c>
    </row>
    <row r="254" spans="1:9" x14ac:dyDescent="0.45">
      <c r="A254" s="3" t="s">
        <v>31</v>
      </c>
      <c r="B254" s="4" t="s">
        <v>35</v>
      </c>
      <c r="C254" s="5"/>
      <c r="D254" s="5"/>
      <c r="E254" s="5"/>
      <c r="F254" s="5"/>
      <c r="G254" s="5"/>
      <c r="H254" s="5"/>
      <c r="I254" s="5"/>
    </row>
    <row r="255" spans="1:9" x14ac:dyDescent="0.45">
      <c r="A255" s="3" t="s">
        <v>31</v>
      </c>
      <c r="B255" s="4" t="s">
        <v>36</v>
      </c>
      <c r="C255" s="5"/>
      <c r="D255" s="5"/>
      <c r="E255" s="5"/>
      <c r="F255" s="5"/>
      <c r="G255" s="5"/>
      <c r="H255" s="5"/>
      <c r="I255" s="5"/>
    </row>
    <row r="256" spans="1:9" x14ac:dyDescent="0.45">
      <c r="A256" s="3" t="s">
        <v>31</v>
      </c>
      <c r="B256" s="4" t="s">
        <v>37</v>
      </c>
      <c r="C256" s="5"/>
      <c r="D256" s="5"/>
      <c r="E256" s="5"/>
      <c r="F256" s="5"/>
      <c r="G256" s="5"/>
      <c r="H256" s="5"/>
      <c r="I256" s="5"/>
    </row>
    <row r="257" spans="1:9" x14ac:dyDescent="0.45">
      <c r="A257" s="3" t="s">
        <v>31</v>
      </c>
      <c r="B257" s="4" t="s">
        <v>38</v>
      </c>
      <c r="C257" s="5"/>
      <c r="D257" s="5"/>
      <c r="E257" s="5"/>
      <c r="F257" s="5"/>
      <c r="G257" s="5"/>
      <c r="H257" s="5"/>
      <c r="I257" s="5"/>
    </row>
    <row r="258" spans="1:9" x14ac:dyDescent="0.45">
      <c r="A258" s="3" t="s">
        <v>31</v>
      </c>
      <c r="B258" s="4" t="s">
        <v>39</v>
      </c>
      <c r="C258">
        <v>2044</v>
      </c>
      <c r="D258">
        <v>20.333333333333332</v>
      </c>
      <c r="E258">
        <f t="shared" si="3"/>
        <v>100.52459016393443</v>
      </c>
      <c r="F258">
        <v>13.896666666666667</v>
      </c>
      <c r="G258">
        <v>95.666666666666671</v>
      </c>
      <c r="H258">
        <v>29.733333333333334</v>
      </c>
      <c r="I258">
        <v>0.39999999999999997</v>
      </c>
    </row>
    <row r="259" spans="1:9" x14ac:dyDescent="0.45">
      <c r="A259" s="3" t="s">
        <v>31</v>
      </c>
      <c r="B259" s="4" t="s">
        <v>40</v>
      </c>
      <c r="C259">
        <v>889.8</v>
      </c>
      <c r="D259">
        <v>19.166666666666668</v>
      </c>
      <c r="E259">
        <f t="shared" ref="E259:E322" si="4">C259/D259</f>
        <v>46.424347826086951</v>
      </c>
      <c r="F259">
        <v>11.375624999999999</v>
      </c>
      <c r="G259">
        <v>91.0625</v>
      </c>
      <c r="H259">
        <v>38.931250000000006</v>
      </c>
      <c r="I259">
        <v>8.1470588235294112</v>
      </c>
    </row>
    <row r="260" spans="1:9" x14ac:dyDescent="0.45">
      <c r="A260" s="3" t="s">
        <v>31</v>
      </c>
      <c r="B260" s="4" t="s">
        <v>41</v>
      </c>
      <c r="C260">
        <v>760.66666666666663</v>
      </c>
      <c r="D260">
        <v>18.823529411764707</v>
      </c>
      <c r="E260">
        <f t="shared" si="4"/>
        <v>40.410416666666663</v>
      </c>
      <c r="F260">
        <v>10.587894736842108</v>
      </c>
      <c r="G260">
        <v>98.84210526315789</v>
      </c>
      <c r="H260">
        <v>47.378947368421052</v>
      </c>
      <c r="I260">
        <v>12.057894736842105</v>
      </c>
    </row>
    <row r="261" spans="1:9" x14ac:dyDescent="0.45">
      <c r="A261" s="3" t="s">
        <v>31</v>
      </c>
      <c r="B261" s="4" t="s">
        <v>42</v>
      </c>
      <c r="C261">
        <v>721.4666666666667</v>
      </c>
      <c r="D261">
        <v>19.05</v>
      </c>
      <c r="E261">
        <f t="shared" si="4"/>
        <v>37.872265966754156</v>
      </c>
      <c r="F261">
        <v>11.079090909090908</v>
      </c>
      <c r="G261">
        <v>91.727272727272734</v>
      </c>
      <c r="H261">
        <v>49.136363636363633</v>
      </c>
      <c r="I261">
        <v>8.6590909090909083</v>
      </c>
    </row>
    <row r="262" spans="1:9" x14ac:dyDescent="0.45">
      <c r="A262" s="3" t="s">
        <v>31</v>
      </c>
      <c r="B262" s="4" t="s">
        <v>43</v>
      </c>
      <c r="C262">
        <v>873.28571428571433</v>
      </c>
      <c r="D262">
        <v>18.823529411764707</v>
      </c>
      <c r="E262">
        <f t="shared" si="4"/>
        <v>46.393303571428575</v>
      </c>
      <c r="F262">
        <v>11.831052631578949</v>
      </c>
      <c r="G262">
        <v>88.10526315789474</v>
      </c>
      <c r="H262">
        <v>51.542105263157907</v>
      </c>
      <c r="I262">
        <v>2.9578947368421056</v>
      </c>
    </row>
    <row r="263" spans="1:9" x14ac:dyDescent="0.45">
      <c r="A263" s="3" t="s">
        <v>31</v>
      </c>
      <c r="B263" s="4" t="s">
        <v>44</v>
      </c>
      <c r="C263">
        <v>1124.8571428571429</v>
      </c>
      <c r="D263">
        <v>19.555555555555557</v>
      </c>
      <c r="E263">
        <f t="shared" si="4"/>
        <v>57.521103896103895</v>
      </c>
      <c r="F263">
        <v>11.504666666666667</v>
      </c>
      <c r="G263">
        <v>79.666666666666671</v>
      </c>
      <c r="H263">
        <v>73.993333333333325</v>
      </c>
      <c r="I263">
        <v>-1.3333333333333334E-2</v>
      </c>
    </row>
    <row r="264" spans="1:9" x14ac:dyDescent="0.45">
      <c r="A264" s="3" t="s">
        <v>31</v>
      </c>
      <c r="B264" s="4" t="s">
        <v>45</v>
      </c>
      <c r="C264" s="5"/>
      <c r="D264" s="5"/>
      <c r="E264" s="5"/>
      <c r="F264" s="5"/>
      <c r="G264" s="5"/>
      <c r="H264" s="5"/>
      <c r="I264" s="5"/>
    </row>
    <row r="265" spans="1:9" x14ac:dyDescent="0.45">
      <c r="A265" s="3" t="s">
        <v>31</v>
      </c>
      <c r="B265" s="4" t="s">
        <v>46</v>
      </c>
      <c r="C265" s="5"/>
      <c r="D265" s="5"/>
      <c r="E265" s="5"/>
      <c r="F265" s="5"/>
      <c r="G265" s="5"/>
      <c r="H265" s="5"/>
      <c r="I265" s="5"/>
    </row>
    <row r="266" spans="1:9" x14ac:dyDescent="0.45">
      <c r="A266" s="3" t="s">
        <v>2</v>
      </c>
      <c r="B266" s="4" t="s">
        <v>35</v>
      </c>
      <c r="C266">
        <v>17985.714285714286</v>
      </c>
      <c r="D266">
        <v>19</v>
      </c>
      <c r="E266">
        <f t="shared" si="4"/>
        <v>946.61654135338347</v>
      </c>
      <c r="F266">
        <v>14.268999999999997</v>
      </c>
      <c r="G266">
        <v>102.3</v>
      </c>
      <c r="H266">
        <v>100.19999999999999</v>
      </c>
      <c r="I266">
        <v>1.3545454545454545</v>
      </c>
    </row>
    <row r="267" spans="1:9" x14ac:dyDescent="0.45">
      <c r="A267" s="3" t="s">
        <v>2</v>
      </c>
      <c r="B267" s="4" t="s">
        <v>36</v>
      </c>
      <c r="C267">
        <v>667</v>
      </c>
      <c r="D267">
        <v>19</v>
      </c>
      <c r="E267">
        <f t="shared" si="4"/>
        <v>35.10526315789474</v>
      </c>
      <c r="F267">
        <v>13.79875</v>
      </c>
      <c r="G267">
        <v>102.875</v>
      </c>
      <c r="H267">
        <v>96.09</v>
      </c>
      <c r="I267">
        <v>2.38</v>
      </c>
    </row>
    <row r="268" spans="1:9" x14ac:dyDescent="0.45">
      <c r="A268" s="3" t="s">
        <v>2</v>
      </c>
      <c r="B268" s="4" t="s">
        <v>37</v>
      </c>
      <c r="C268">
        <v>33436.714285714283</v>
      </c>
      <c r="D268">
        <v>18</v>
      </c>
      <c r="E268">
        <f t="shared" si="4"/>
        <v>1857.5952380952378</v>
      </c>
      <c r="F268">
        <v>13.022499999999999</v>
      </c>
      <c r="G268">
        <v>98.125</v>
      </c>
      <c r="H268">
        <v>97.088888888888903</v>
      </c>
      <c r="I268">
        <v>3.1555555555555554</v>
      </c>
    </row>
    <row r="269" spans="1:9" x14ac:dyDescent="0.45">
      <c r="A269" s="3" t="s">
        <v>2</v>
      </c>
      <c r="B269" s="4" t="s">
        <v>38</v>
      </c>
      <c r="C269">
        <v>20701.285714285714</v>
      </c>
      <c r="D269">
        <v>18</v>
      </c>
      <c r="E269">
        <f t="shared" si="4"/>
        <v>1150.0714285714284</v>
      </c>
      <c r="F269">
        <v>12.321428571428571</v>
      </c>
      <c r="G269">
        <v>103</v>
      </c>
      <c r="H269">
        <v>101.55000000000001</v>
      </c>
      <c r="I269">
        <v>7.9375000000000009</v>
      </c>
    </row>
    <row r="270" spans="1:9" x14ac:dyDescent="0.45">
      <c r="A270" s="3" t="s">
        <v>2</v>
      </c>
      <c r="B270" s="4" t="s">
        <v>39</v>
      </c>
      <c r="C270">
        <v>10923.428571428571</v>
      </c>
      <c r="D270">
        <v>19.166666666666668</v>
      </c>
      <c r="E270">
        <f t="shared" si="4"/>
        <v>569.91801242236022</v>
      </c>
      <c r="F270">
        <v>10.6</v>
      </c>
      <c r="G270">
        <v>100.125</v>
      </c>
      <c r="H270">
        <v>100.38749999999999</v>
      </c>
      <c r="I270">
        <v>12.85</v>
      </c>
    </row>
    <row r="271" spans="1:9" x14ac:dyDescent="0.45">
      <c r="A271" s="3" t="s">
        <v>2</v>
      </c>
      <c r="B271" s="4" t="s">
        <v>40</v>
      </c>
      <c r="C271">
        <v>16130.75</v>
      </c>
      <c r="D271">
        <v>20</v>
      </c>
      <c r="E271">
        <f t="shared" si="4"/>
        <v>806.53750000000002</v>
      </c>
      <c r="F271">
        <v>8.8470000000000013</v>
      </c>
      <c r="G271">
        <v>91.2</v>
      </c>
      <c r="H271">
        <v>113.96000000000001</v>
      </c>
      <c r="I271">
        <v>17.11</v>
      </c>
    </row>
    <row r="272" spans="1:9" x14ac:dyDescent="0.45">
      <c r="A272" s="3" t="s">
        <v>2</v>
      </c>
      <c r="B272" s="4" t="s">
        <v>41</v>
      </c>
      <c r="C272">
        <v>16024.571428571429</v>
      </c>
      <c r="D272">
        <v>19</v>
      </c>
      <c r="E272">
        <f t="shared" si="4"/>
        <v>843.3984962406015</v>
      </c>
      <c r="F272">
        <v>8.0499999999999989</v>
      </c>
      <c r="G272">
        <v>89.666666666666671</v>
      </c>
      <c r="H272">
        <v>126.32222222222224</v>
      </c>
      <c r="I272">
        <v>20.18888888888889</v>
      </c>
    </row>
    <row r="273" spans="1:9" x14ac:dyDescent="0.45">
      <c r="A273" s="3" t="s">
        <v>2</v>
      </c>
      <c r="B273" s="4" t="s">
        <v>42</v>
      </c>
      <c r="C273">
        <v>12474.833333333334</v>
      </c>
      <c r="D273">
        <v>19</v>
      </c>
      <c r="E273">
        <f t="shared" si="4"/>
        <v>656.57017543859649</v>
      </c>
      <c r="F273">
        <v>7.7477777777777765</v>
      </c>
      <c r="G273">
        <v>84.555555555555557</v>
      </c>
      <c r="H273">
        <v>115.28888888888888</v>
      </c>
      <c r="I273">
        <v>19.755555555555556</v>
      </c>
    </row>
    <row r="274" spans="1:9" x14ac:dyDescent="0.45">
      <c r="A274" s="3" t="s">
        <v>2</v>
      </c>
      <c r="B274" s="4" t="s">
        <v>43</v>
      </c>
      <c r="C274">
        <v>2895</v>
      </c>
      <c r="D274">
        <v>19</v>
      </c>
      <c r="E274">
        <f t="shared" si="4"/>
        <v>152.36842105263159</v>
      </c>
      <c r="F274">
        <v>8.5911111111111129</v>
      </c>
      <c r="G274">
        <v>86.888888888888886</v>
      </c>
      <c r="H274">
        <v>128.04444444444445</v>
      </c>
      <c r="I274">
        <v>15.81111111111111</v>
      </c>
    </row>
    <row r="275" spans="1:9" x14ac:dyDescent="0.45">
      <c r="A275" s="3" t="s">
        <v>2</v>
      </c>
      <c r="B275" s="4" t="s">
        <v>44</v>
      </c>
      <c r="C275">
        <v>1891.4</v>
      </c>
      <c r="D275">
        <v>19</v>
      </c>
      <c r="E275">
        <f t="shared" si="4"/>
        <v>99.547368421052639</v>
      </c>
      <c r="F275">
        <v>9.4099999999999966</v>
      </c>
      <c r="G275">
        <v>91.7</v>
      </c>
      <c r="H275">
        <v>117.38999999999999</v>
      </c>
      <c r="I275">
        <v>14.209999999999999</v>
      </c>
    </row>
    <row r="276" spans="1:9" x14ac:dyDescent="0.45">
      <c r="A276" s="3" t="s">
        <v>2</v>
      </c>
      <c r="B276" s="4" t="s">
        <v>45</v>
      </c>
      <c r="C276">
        <v>50213.142857142855</v>
      </c>
      <c r="D276">
        <v>19</v>
      </c>
      <c r="E276">
        <f t="shared" si="4"/>
        <v>2642.7969924812028</v>
      </c>
      <c r="F276">
        <v>12.364444444444445</v>
      </c>
      <c r="G276">
        <v>99.111111111111114</v>
      </c>
      <c r="H276">
        <v>113.17</v>
      </c>
      <c r="I276">
        <v>6.0500000000000007</v>
      </c>
    </row>
    <row r="277" spans="1:9" x14ac:dyDescent="0.45">
      <c r="A277" s="3" t="s">
        <v>2</v>
      </c>
      <c r="B277" s="4" t="s">
        <v>46</v>
      </c>
      <c r="C277">
        <v>41707.166666666664</v>
      </c>
      <c r="D277">
        <v>19.166666666666668</v>
      </c>
      <c r="E277">
        <f t="shared" si="4"/>
        <v>2176.0260869565213</v>
      </c>
      <c r="F277">
        <v>13.047500000000001</v>
      </c>
      <c r="G277">
        <v>98.375</v>
      </c>
      <c r="H277">
        <v>104.30000000000001</v>
      </c>
      <c r="I277">
        <v>3.5333333333333337</v>
      </c>
    </row>
    <row r="278" spans="1:9" x14ac:dyDescent="0.45">
      <c r="A278" s="3" t="s">
        <v>21</v>
      </c>
      <c r="B278" s="4" t="s">
        <v>35</v>
      </c>
      <c r="C278">
        <v>1117</v>
      </c>
      <c r="D278">
        <v>19</v>
      </c>
      <c r="E278">
        <f t="shared" si="4"/>
        <v>58.789473684210527</v>
      </c>
      <c r="F278">
        <v>10.97125</v>
      </c>
      <c r="G278">
        <v>89.125</v>
      </c>
      <c r="H278">
        <v>834.75</v>
      </c>
      <c r="I278">
        <v>5.95</v>
      </c>
    </row>
    <row r="279" spans="1:9" x14ac:dyDescent="0.45">
      <c r="A279" s="3" t="s">
        <v>21</v>
      </c>
      <c r="B279" s="4" t="s">
        <v>36</v>
      </c>
      <c r="C279">
        <v>32740.25</v>
      </c>
      <c r="D279">
        <v>18</v>
      </c>
      <c r="E279">
        <f t="shared" si="4"/>
        <v>1818.9027777777778</v>
      </c>
      <c r="F279">
        <v>10.166666666666666</v>
      </c>
      <c r="G279">
        <v>91.833333333333329</v>
      </c>
      <c r="H279">
        <v>690.48333333333323</v>
      </c>
      <c r="I279">
        <v>10.450000000000001</v>
      </c>
    </row>
    <row r="280" spans="1:9" x14ac:dyDescent="0.45">
      <c r="A280" s="3" t="s">
        <v>21</v>
      </c>
      <c r="B280" s="4" t="s">
        <v>37</v>
      </c>
      <c r="C280">
        <v>891.6</v>
      </c>
      <c r="D280">
        <v>18</v>
      </c>
      <c r="E280">
        <f t="shared" si="4"/>
        <v>49.533333333333331</v>
      </c>
      <c r="F280">
        <v>10.495000000000001</v>
      </c>
      <c r="G280">
        <v>93</v>
      </c>
      <c r="H280">
        <v>806.83333333333337</v>
      </c>
      <c r="I280">
        <v>10.049999999999999</v>
      </c>
    </row>
    <row r="281" spans="1:9" x14ac:dyDescent="0.45">
      <c r="A281" s="3" t="s">
        <v>21</v>
      </c>
      <c r="B281" s="4" t="s">
        <v>38</v>
      </c>
      <c r="C281">
        <v>3302.8333333333335</v>
      </c>
      <c r="D281">
        <v>18</v>
      </c>
      <c r="E281">
        <f t="shared" si="4"/>
        <v>183.49074074074076</v>
      </c>
      <c r="F281">
        <v>8.9033333333333342</v>
      </c>
      <c r="G281">
        <v>91.166666666666671</v>
      </c>
      <c r="H281">
        <v>687.5333333333333</v>
      </c>
      <c r="I281">
        <v>15.583333333333334</v>
      </c>
    </row>
    <row r="282" spans="1:9" x14ac:dyDescent="0.45">
      <c r="A282" s="3" t="s">
        <v>21</v>
      </c>
      <c r="B282" s="4" t="s">
        <v>39</v>
      </c>
      <c r="C282">
        <v>2907</v>
      </c>
      <c r="D282">
        <v>19.75</v>
      </c>
      <c r="E282">
        <f t="shared" si="4"/>
        <v>147.18987341772151</v>
      </c>
      <c r="F282">
        <v>7.2837499999999995</v>
      </c>
      <c r="G282">
        <v>79.5</v>
      </c>
      <c r="H282">
        <v>776.11249999999995</v>
      </c>
      <c r="I282">
        <v>19.074999999999999</v>
      </c>
    </row>
    <row r="283" spans="1:9" x14ac:dyDescent="0.45">
      <c r="A283" s="3" t="s">
        <v>21</v>
      </c>
      <c r="B283" s="4" t="s">
        <v>40</v>
      </c>
      <c r="C283">
        <v>11452.6</v>
      </c>
      <c r="D283">
        <v>19.166666666666668</v>
      </c>
      <c r="E283">
        <f t="shared" si="4"/>
        <v>597.52695652173907</v>
      </c>
      <c r="F283">
        <v>6.8883333333333345</v>
      </c>
      <c r="G283">
        <v>80.666666666666671</v>
      </c>
      <c r="H283">
        <v>683.5</v>
      </c>
      <c r="I283">
        <v>23.349999999999998</v>
      </c>
    </row>
    <row r="284" spans="1:9" x14ac:dyDescent="0.45">
      <c r="A284" s="3" t="s">
        <v>21</v>
      </c>
      <c r="B284" s="4" t="s">
        <v>41</v>
      </c>
      <c r="C284">
        <v>3293.2</v>
      </c>
      <c r="D284">
        <v>19.166666666666668</v>
      </c>
      <c r="E284">
        <f t="shared" si="4"/>
        <v>171.81913043478258</v>
      </c>
      <c r="F284">
        <v>4.5749999999999993</v>
      </c>
      <c r="G284">
        <v>56.833333333333336</v>
      </c>
      <c r="H284">
        <v>673.19333333333327</v>
      </c>
      <c r="I284">
        <v>25.966666666666665</v>
      </c>
    </row>
    <row r="285" spans="1:9" x14ac:dyDescent="0.45">
      <c r="A285" s="3" t="s">
        <v>21</v>
      </c>
      <c r="B285" s="4" t="s">
        <v>42</v>
      </c>
      <c r="C285">
        <v>25127</v>
      </c>
      <c r="D285">
        <v>19.166666666666668</v>
      </c>
      <c r="E285">
        <f t="shared" si="4"/>
        <v>1310.9739130434782</v>
      </c>
      <c r="F285">
        <v>3.77</v>
      </c>
      <c r="G285">
        <v>50.714285714285715</v>
      </c>
      <c r="H285">
        <v>817.57142857142856</v>
      </c>
      <c r="I285">
        <v>27.014285714285712</v>
      </c>
    </row>
    <row r="286" spans="1:9" x14ac:dyDescent="0.45">
      <c r="A286" s="3" t="s">
        <v>21</v>
      </c>
      <c r="B286" s="4" t="s">
        <v>43</v>
      </c>
      <c r="C286">
        <v>1584.25</v>
      </c>
      <c r="D286">
        <v>18</v>
      </c>
      <c r="E286">
        <f t="shared" si="4"/>
        <v>88.013888888888886</v>
      </c>
      <c r="F286">
        <v>6.5142857142857142</v>
      </c>
      <c r="G286">
        <v>80</v>
      </c>
      <c r="H286">
        <v>836.42857142857144</v>
      </c>
      <c r="I286">
        <v>24.428571428571427</v>
      </c>
    </row>
    <row r="287" spans="1:9" x14ac:dyDescent="0.45">
      <c r="A287" s="3" t="s">
        <v>21</v>
      </c>
      <c r="B287" s="4" t="s">
        <v>44</v>
      </c>
      <c r="C287">
        <v>6566.666666666667</v>
      </c>
      <c r="D287">
        <v>18</v>
      </c>
      <c r="E287">
        <f t="shared" si="4"/>
        <v>364.81481481481484</v>
      </c>
      <c r="F287">
        <v>5.7612499999999995</v>
      </c>
      <c r="G287">
        <v>63.375</v>
      </c>
      <c r="H287">
        <v>817.75</v>
      </c>
      <c r="I287">
        <v>19.6875</v>
      </c>
    </row>
    <row r="288" spans="1:9" x14ac:dyDescent="0.45">
      <c r="A288" s="3" t="s">
        <v>21</v>
      </c>
      <c r="B288" s="4" t="s">
        <v>45</v>
      </c>
      <c r="C288">
        <v>3780.8</v>
      </c>
      <c r="D288">
        <v>19.166666666666668</v>
      </c>
      <c r="E288">
        <f t="shared" si="4"/>
        <v>197.25913043478261</v>
      </c>
      <c r="F288">
        <v>7.7942857142857145</v>
      </c>
      <c r="G288">
        <v>73.285714285714292</v>
      </c>
      <c r="H288">
        <v>902.57142857142856</v>
      </c>
      <c r="I288">
        <v>12.457142857142857</v>
      </c>
    </row>
    <row r="289" spans="1:9" x14ac:dyDescent="0.45">
      <c r="A289" s="3" t="s">
        <v>21</v>
      </c>
      <c r="B289" s="4" t="s">
        <v>46</v>
      </c>
      <c r="C289">
        <v>2660</v>
      </c>
      <c r="D289">
        <v>19</v>
      </c>
      <c r="E289">
        <f t="shared" si="4"/>
        <v>140</v>
      </c>
      <c r="F289">
        <v>9.8912499999999994</v>
      </c>
      <c r="G289">
        <v>81.875</v>
      </c>
      <c r="H289">
        <v>723.36374999999998</v>
      </c>
      <c r="I289">
        <v>7.1875</v>
      </c>
    </row>
    <row r="290" spans="1:9" x14ac:dyDescent="0.45">
      <c r="A290" s="3" t="s">
        <v>17</v>
      </c>
      <c r="B290" s="4" t="s">
        <v>35</v>
      </c>
      <c r="C290">
        <v>4033</v>
      </c>
      <c r="D290">
        <v>18</v>
      </c>
      <c r="E290">
        <f t="shared" si="4"/>
        <v>224.05555555555554</v>
      </c>
      <c r="F290">
        <v>7.0350000000000001</v>
      </c>
      <c r="G290">
        <v>54.5</v>
      </c>
      <c r="H290">
        <v>1314</v>
      </c>
      <c r="I290">
        <v>1.85</v>
      </c>
    </row>
    <row r="291" spans="1:9" x14ac:dyDescent="0.45">
      <c r="A291" s="3" t="s">
        <v>17</v>
      </c>
      <c r="B291" s="4" t="s">
        <v>36</v>
      </c>
      <c r="C291">
        <v>43241.4</v>
      </c>
      <c r="D291">
        <v>19.166666666666668</v>
      </c>
      <c r="E291">
        <f t="shared" si="4"/>
        <v>2256.0730434782608</v>
      </c>
      <c r="F291">
        <v>4.2799999999999994</v>
      </c>
      <c r="G291">
        <v>33.9</v>
      </c>
      <c r="H291">
        <v>1413.4</v>
      </c>
      <c r="I291">
        <v>2.17</v>
      </c>
    </row>
    <row r="292" spans="1:9" x14ac:dyDescent="0.45">
      <c r="A292" s="3" t="s">
        <v>17</v>
      </c>
      <c r="B292" s="4" t="s">
        <v>37</v>
      </c>
      <c r="C292">
        <v>2566</v>
      </c>
      <c r="D292">
        <v>18</v>
      </c>
      <c r="E292">
        <f t="shared" si="4"/>
        <v>142.55555555555554</v>
      </c>
      <c r="F292">
        <v>11.73</v>
      </c>
      <c r="G292">
        <v>93</v>
      </c>
      <c r="H292">
        <v>1145</v>
      </c>
      <c r="I292">
        <v>2.4000000000000004</v>
      </c>
    </row>
    <row r="293" spans="1:9" x14ac:dyDescent="0.45">
      <c r="A293" s="3" t="s">
        <v>17</v>
      </c>
      <c r="B293" s="4" t="s">
        <v>38</v>
      </c>
      <c r="C293">
        <v>41760</v>
      </c>
      <c r="D293">
        <v>18</v>
      </c>
      <c r="E293">
        <f t="shared" si="4"/>
        <v>2320</v>
      </c>
      <c r="F293">
        <v>14.208333333333334</v>
      </c>
      <c r="G293">
        <v>122.16666666666667</v>
      </c>
      <c r="H293">
        <v>1003</v>
      </c>
      <c r="I293">
        <v>6.3000000000000007</v>
      </c>
    </row>
    <row r="294" spans="1:9" x14ac:dyDescent="0.45">
      <c r="A294" s="3" t="s">
        <v>17</v>
      </c>
      <c r="B294" s="4" t="s">
        <v>39</v>
      </c>
      <c r="C294">
        <v>34601.5</v>
      </c>
      <c r="D294">
        <v>21.5</v>
      </c>
      <c r="E294">
        <f t="shared" si="4"/>
        <v>1609.3720930232557</v>
      </c>
      <c r="F294">
        <v>14.833333333333334</v>
      </c>
      <c r="G294">
        <v>145.66666666666666</v>
      </c>
      <c r="H294">
        <v>781.6</v>
      </c>
      <c r="I294">
        <v>10.166666666666666</v>
      </c>
    </row>
    <row r="295" spans="1:9" x14ac:dyDescent="0.45">
      <c r="A295" s="3" t="s">
        <v>17</v>
      </c>
      <c r="B295" s="4" t="s">
        <v>40</v>
      </c>
      <c r="C295">
        <v>29130</v>
      </c>
      <c r="D295">
        <v>18</v>
      </c>
      <c r="E295">
        <f t="shared" si="4"/>
        <v>1618.3333333333333</v>
      </c>
      <c r="F295">
        <v>8.070666666666666</v>
      </c>
      <c r="G295">
        <v>92.2</v>
      </c>
      <c r="H295">
        <v>1006.4666666666667</v>
      </c>
      <c r="I295">
        <v>18.913333333333334</v>
      </c>
    </row>
    <row r="296" spans="1:9" x14ac:dyDescent="0.45">
      <c r="A296" s="3" t="s">
        <v>17</v>
      </c>
      <c r="B296" s="4" t="s">
        <v>41</v>
      </c>
      <c r="C296" s="5"/>
      <c r="D296" s="5"/>
      <c r="E296" s="5"/>
      <c r="F296" s="5"/>
      <c r="G296" s="5"/>
      <c r="H296" s="5"/>
      <c r="I296" s="5"/>
    </row>
    <row r="297" spans="1:9" x14ac:dyDescent="0.45">
      <c r="A297" s="3" t="s">
        <v>17</v>
      </c>
      <c r="B297" s="4" t="s">
        <v>42</v>
      </c>
      <c r="C297">
        <v>357967.27272727271</v>
      </c>
      <c r="D297">
        <v>18.777777777777779</v>
      </c>
      <c r="E297">
        <f t="shared" si="4"/>
        <v>19063.345884884344</v>
      </c>
      <c r="F297">
        <v>5.6633333333333349</v>
      </c>
      <c r="G297">
        <v>70.666666666666671</v>
      </c>
      <c r="H297">
        <v>1000.5555555555555</v>
      </c>
      <c r="I297">
        <v>22.466666666666676</v>
      </c>
    </row>
    <row r="298" spans="1:9" x14ac:dyDescent="0.45">
      <c r="A298" s="3" t="s">
        <v>17</v>
      </c>
      <c r="B298" s="4" t="s">
        <v>43</v>
      </c>
      <c r="C298" s="5"/>
      <c r="D298" s="5"/>
      <c r="E298" s="5"/>
      <c r="F298" s="5"/>
      <c r="G298" s="5"/>
      <c r="H298" s="5"/>
      <c r="I298" s="5"/>
    </row>
    <row r="299" spans="1:9" x14ac:dyDescent="0.45">
      <c r="A299" s="3" t="s">
        <v>17</v>
      </c>
      <c r="B299" s="4" t="s">
        <v>44</v>
      </c>
      <c r="C299">
        <v>584379.88888888888</v>
      </c>
      <c r="D299">
        <v>18.875</v>
      </c>
      <c r="E299">
        <f t="shared" si="4"/>
        <v>30960.523914643119</v>
      </c>
      <c r="F299">
        <v>10.633571428571429</v>
      </c>
      <c r="G299">
        <v>93</v>
      </c>
      <c r="H299">
        <v>1099.8571428571429</v>
      </c>
      <c r="I299">
        <v>7.0499999999999989</v>
      </c>
    </row>
    <row r="300" spans="1:9" x14ac:dyDescent="0.45">
      <c r="A300" s="3" t="s">
        <v>17</v>
      </c>
      <c r="B300" s="4" t="s">
        <v>45</v>
      </c>
      <c r="C300">
        <v>1745</v>
      </c>
      <c r="D300">
        <v>18</v>
      </c>
      <c r="E300">
        <f t="shared" si="4"/>
        <v>96.944444444444443</v>
      </c>
      <c r="F300">
        <v>10.58</v>
      </c>
      <c r="G300">
        <v>83</v>
      </c>
      <c r="H300">
        <v>1395</v>
      </c>
      <c r="I300">
        <v>2.2000000000000002</v>
      </c>
    </row>
    <row r="301" spans="1:9" x14ac:dyDescent="0.45">
      <c r="A301" s="3" t="s">
        <v>17</v>
      </c>
      <c r="B301" s="4" t="s">
        <v>46</v>
      </c>
      <c r="C301">
        <v>22420.666666666668</v>
      </c>
      <c r="D301">
        <v>19.75</v>
      </c>
      <c r="E301">
        <f t="shared" si="4"/>
        <v>1135.2236286919831</v>
      </c>
      <c r="F301">
        <v>9.4160000000000004</v>
      </c>
      <c r="G301">
        <v>73.400000000000006</v>
      </c>
      <c r="H301">
        <v>1301</v>
      </c>
      <c r="I301">
        <v>1.9600000000000002</v>
      </c>
    </row>
    <row r="302" spans="1:9" x14ac:dyDescent="0.45">
      <c r="A302" s="3" t="s">
        <v>18</v>
      </c>
      <c r="B302" s="4" t="s">
        <v>35</v>
      </c>
      <c r="C302">
        <v>1137</v>
      </c>
      <c r="D302">
        <v>18</v>
      </c>
      <c r="E302">
        <f t="shared" si="4"/>
        <v>63.166666666666664</v>
      </c>
      <c r="F302">
        <v>7.79</v>
      </c>
      <c r="G302">
        <v>58</v>
      </c>
      <c r="H302">
        <v>4836</v>
      </c>
      <c r="I302">
        <v>0</v>
      </c>
    </row>
    <row r="303" spans="1:9" x14ac:dyDescent="0.45">
      <c r="A303" s="3" t="s">
        <v>18</v>
      </c>
      <c r="B303" s="4" t="s">
        <v>36</v>
      </c>
      <c r="C303">
        <v>16375.2</v>
      </c>
      <c r="D303">
        <v>19.166666666666668</v>
      </c>
      <c r="E303">
        <f t="shared" si="4"/>
        <v>854.35826086956524</v>
      </c>
      <c r="F303">
        <v>6.455000000000001</v>
      </c>
      <c r="G303">
        <v>48.6</v>
      </c>
      <c r="H303">
        <v>4638.6000000000004</v>
      </c>
      <c r="I303">
        <v>0.67999999999999994</v>
      </c>
    </row>
    <row r="304" spans="1:9" x14ac:dyDescent="0.45">
      <c r="A304" s="3" t="s">
        <v>18</v>
      </c>
      <c r="B304" s="4" t="s">
        <v>37</v>
      </c>
      <c r="C304">
        <v>671</v>
      </c>
      <c r="D304">
        <v>18</v>
      </c>
      <c r="E304">
        <f t="shared" si="4"/>
        <v>37.277777777777779</v>
      </c>
      <c r="F304">
        <v>11.135</v>
      </c>
      <c r="G304">
        <v>87</v>
      </c>
      <c r="H304">
        <v>3722.25</v>
      </c>
      <c r="I304">
        <v>2.0749999999999997</v>
      </c>
    </row>
    <row r="305" spans="1:9" x14ac:dyDescent="0.45">
      <c r="A305" s="3" t="s">
        <v>18</v>
      </c>
      <c r="B305" s="4" t="s">
        <v>38</v>
      </c>
      <c r="C305">
        <v>14184</v>
      </c>
      <c r="D305">
        <v>18</v>
      </c>
      <c r="E305">
        <f t="shared" si="4"/>
        <v>788</v>
      </c>
      <c r="F305">
        <v>10.581999999999999</v>
      </c>
      <c r="G305">
        <v>87.4</v>
      </c>
      <c r="H305">
        <v>2823.8</v>
      </c>
      <c r="I305">
        <v>4.3600000000000003</v>
      </c>
    </row>
    <row r="306" spans="1:9" x14ac:dyDescent="0.45">
      <c r="A306" s="3" t="s">
        <v>18</v>
      </c>
      <c r="B306" s="4" t="s">
        <v>39</v>
      </c>
      <c r="C306">
        <v>28066</v>
      </c>
      <c r="D306">
        <v>20.333333333333332</v>
      </c>
      <c r="E306">
        <f t="shared" si="4"/>
        <v>1380.2950819672133</v>
      </c>
      <c r="F306">
        <v>9.9866666666666664</v>
      </c>
      <c r="G306">
        <v>92.666666666666671</v>
      </c>
      <c r="H306">
        <v>3417.3333333333335</v>
      </c>
      <c r="I306">
        <v>9.6</v>
      </c>
    </row>
    <row r="307" spans="1:9" x14ac:dyDescent="0.45">
      <c r="A307" s="3" t="s">
        <v>18</v>
      </c>
      <c r="B307" s="4" t="s">
        <v>40</v>
      </c>
      <c r="C307">
        <v>16335.571428571429</v>
      </c>
      <c r="D307">
        <v>18</v>
      </c>
      <c r="E307">
        <f t="shared" si="4"/>
        <v>907.53174603174602</v>
      </c>
      <c r="F307">
        <v>8.3006666666666664</v>
      </c>
      <c r="G307">
        <v>87.333333333333329</v>
      </c>
      <c r="H307">
        <v>3161.1333333333332</v>
      </c>
      <c r="I307">
        <v>18.739999999999998</v>
      </c>
    </row>
    <row r="308" spans="1:9" x14ac:dyDescent="0.45">
      <c r="A308" s="3" t="s">
        <v>18</v>
      </c>
      <c r="B308" s="4" t="s">
        <v>41</v>
      </c>
      <c r="C308" s="5"/>
      <c r="D308" s="5"/>
      <c r="E308" s="5"/>
      <c r="F308" s="5"/>
      <c r="G308" s="5"/>
      <c r="H308" s="5"/>
      <c r="I308" s="5"/>
    </row>
    <row r="309" spans="1:9" x14ac:dyDescent="0.45">
      <c r="A309" s="3" t="s">
        <v>18</v>
      </c>
      <c r="B309" s="4" t="s">
        <v>42</v>
      </c>
      <c r="C309">
        <v>633282.80000000005</v>
      </c>
      <c r="D309">
        <v>18.777777777777779</v>
      </c>
      <c r="E309">
        <f t="shared" si="4"/>
        <v>33725.119526627219</v>
      </c>
      <c r="F309">
        <v>9.2766666666666691</v>
      </c>
      <c r="G309">
        <v>108.33333333333333</v>
      </c>
      <c r="H309">
        <v>3259.1111111111113</v>
      </c>
      <c r="I309">
        <v>22.833333333333332</v>
      </c>
    </row>
    <row r="310" spans="1:9" x14ac:dyDescent="0.45">
      <c r="A310" s="3" t="s">
        <v>18</v>
      </c>
      <c r="B310" s="4" t="s">
        <v>43</v>
      </c>
      <c r="C310" s="5"/>
      <c r="D310" s="5"/>
      <c r="E310" s="5"/>
      <c r="F310" s="5"/>
      <c r="G310" s="5"/>
      <c r="H310" s="5"/>
      <c r="I310" s="5"/>
    </row>
    <row r="311" spans="1:9" x14ac:dyDescent="0.45">
      <c r="A311" s="3" t="s">
        <v>18</v>
      </c>
      <c r="B311" s="4" t="s">
        <v>44</v>
      </c>
      <c r="C311">
        <v>76999.444444444438</v>
      </c>
      <c r="D311">
        <v>18.875</v>
      </c>
      <c r="E311">
        <f t="shared" si="4"/>
        <v>4079.4407652685795</v>
      </c>
      <c r="F311">
        <v>10.119090909090909</v>
      </c>
      <c r="G311">
        <v>87.545454545454547</v>
      </c>
      <c r="H311">
        <v>3647.3571428571427</v>
      </c>
      <c r="I311">
        <v>6.6499999999999995</v>
      </c>
    </row>
    <row r="312" spans="1:9" x14ac:dyDescent="0.45">
      <c r="A312" s="3" t="s">
        <v>18</v>
      </c>
      <c r="B312" s="4" t="s">
        <v>45</v>
      </c>
      <c r="C312">
        <v>145</v>
      </c>
      <c r="D312">
        <v>18</v>
      </c>
      <c r="E312">
        <f t="shared" si="4"/>
        <v>8.0555555555555554</v>
      </c>
      <c r="F312">
        <v>11.15</v>
      </c>
      <c r="G312">
        <v>86</v>
      </c>
      <c r="H312">
        <v>4385</v>
      </c>
      <c r="I312">
        <v>1</v>
      </c>
    </row>
    <row r="313" spans="1:9" x14ac:dyDescent="0.45">
      <c r="A313" s="3" t="s">
        <v>18</v>
      </c>
      <c r="B313" s="4" t="s">
        <v>46</v>
      </c>
      <c r="C313">
        <v>7951.5</v>
      </c>
      <c r="D313">
        <v>19.75</v>
      </c>
      <c r="E313">
        <f t="shared" si="4"/>
        <v>402.60759493670884</v>
      </c>
      <c r="F313">
        <v>10.794</v>
      </c>
      <c r="G313">
        <v>82.6</v>
      </c>
      <c r="H313">
        <v>4198</v>
      </c>
      <c r="I313">
        <v>0.9</v>
      </c>
    </row>
    <row r="314" spans="1:9" x14ac:dyDescent="0.45">
      <c r="A314" s="3" t="s">
        <v>26</v>
      </c>
      <c r="B314" s="4" t="s">
        <v>35</v>
      </c>
      <c r="C314">
        <v>1081.5999999999999</v>
      </c>
      <c r="D314">
        <v>19.166666666666668</v>
      </c>
      <c r="E314">
        <f t="shared" si="4"/>
        <v>56.431304347826078</v>
      </c>
      <c r="F314">
        <v>15.17</v>
      </c>
      <c r="G314">
        <v>127.57142857142857</v>
      </c>
      <c r="H314">
        <v>669.28571428571433</v>
      </c>
      <c r="I314">
        <v>0.9285714285714286</v>
      </c>
    </row>
    <row r="315" spans="1:9" x14ac:dyDescent="0.45">
      <c r="A315" s="3" t="s">
        <v>26</v>
      </c>
      <c r="B315" s="4" t="s">
        <v>36</v>
      </c>
      <c r="C315">
        <v>668.16666666666663</v>
      </c>
      <c r="D315">
        <v>19</v>
      </c>
      <c r="E315">
        <f t="shared" si="4"/>
        <v>35.166666666666664</v>
      </c>
      <c r="F315">
        <v>13.027499999999998</v>
      </c>
      <c r="G315">
        <v>108</v>
      </c>
      <c r="H315">
        <v>675.25</v>
      </c>
      <c r="I315">
        <v>1.675</v>
      </c>
    </row>
    <row r="316" spans="1:9" x14ac:dyDescent="0.45">
      <c r="A316" s="3" t="s">
        <v>26</v>
      </c>
      <c r="B316" s="4" t="s">
        <v>37</v>
      </c>
      <c r="C316">
        <v>346.42857142857144</v>
      </c>
      <c r="D316">
        <v>18</v>
      </c>
      <c r="E316">
        <f t="shared" si="4"/>
        <v>19.246031746031747</v>
      </c>
      <c r="F316">
        <v>11.652857142857142</v>
      </c>
      <c r="G316">
        <v>100.42857142857143</v>
      </c>
      <c r="H316">
        <v>646.875</v>
      </c>
      <c r="I316">
        <v>2.2749999999999999</v>
      </c>
    </row>
    <row r="317" spans="1:9" x14ac:dyDescent="0.45">
      <c r="A317" s="3" t="s">
        <v>26</v>
      </c>
      <c r="B317" s="4" t="s">
        <v>38</v>
      </c>
      <c r="C317">
        <v>561</v>
      </c>
      <c r="D317">
        <v>18</v>
      </c>
      <c r="E317">
        <f t="shared" si="4"/>
        <v>31.166666666666668</v>
      </c>
      <c r="F317">
        <v>12.331666666666665</v>
      </c>
      <c r="G317">
        <v>108.5</v>
      </c>
      <c r="H317">
        <v>470.3</v>
      </c>
      <c r="I317">
        <v>4.1499999999999995</v>
      </c>
    </row>
    <row r="318" spans="1:9" x14ac:dyDescent="0.45">
      <c r="A318" s="3" t="s">
        <v>26</v>
      </c>
      <c r="B318" s="4" t="s">
        <v>39</v>
      </c>
      <c r="C318">
        <v>338</v>
      </c>
      <c r="D318">
        <v>18</v>
      </c>
      <c r="E318">
        <f t="shared" si="4"/>
        <v>18.777777777777779</v>
      </c>
      <c r="F318">
        <v>11.260000000000002</v>
      </c>
      <c r="G318">
        <v>106</v>
      </c>
      <c r="H318">
        <v>551.79999999999995</v>
      </c>
      <c r="I318">
        <v>5.7200000000000006</v>
      </c>
    </row>
    <row r="319" spans="1:9" x14ac:dyDescent="0.45">
      <c r="A319" s="3" t="s">
        <v>26</v>
      </c>
      <c r="B319" s="4" t="s">
        <v>40</v>
      </c>
      <c r="C319">
        <v>236</v>
      </c>
      <c r="D319">
        <v>19.166666666666668</v>
      </c>
      <c r="E319">
        <f t="shared" si="4"/>
        <v>12.31304347826087</v>
      </c>
      <c r="F319">
        <v>9.5916666666666668</v>
      </c>
      <c r="G319">
        <v>98.166666666666671</v>
      </c>
      <c r="H319">
        <v>580.56666666666672</v>
      </c>
      <c r="I319">
        <v>8.966666666666665</v>
      </c>
    </row>
    <row r="320" spans="1:9" x14ac:dyDescent="0.45">
      <c r="A320" s="3" t="s">
        <v>26</v>
      </c>
      <c r="B320" s="4" t="s">
        <v>41</v>
      </c>
      <c r="C320">
        <v>189</v>
      </c>
      <c r="D320">
        <v>19.166666666666668</v>
      </c>
      <c r="E320">
        <f t="shared" si="4"/>
        <v>9.8608695652173903</v>
      </c>
      <c r="F320">
        <v>10.129999999999999</v>
      </c>
      <c r="G320">
        <v>106.16666666666667</v>
      </c>
      <c r="H320">
        <v>569.0333333333333</v>
      </c>
      <c r="I320">
        <v>11.116666666666667</v>
      </c>
    </row>
    <row r="321" spans="1:9" x14ac:dyDescent="0.45">
      <c r="A321" s="3" t="s">
        <v>26</v>
      </c>
      <c r="B321" s="4" t="s">
        <v>42</v>
      </c>
      <c r="C321">
        <v>160.4</v>
      </c>
      <c r="D321">
        <v>19.166666666666668</v>
      </c>
      <c r="E321">
        <f t="shared" si="4"/>
        <v>8.368695652173912</v>
      </c>
      <c r="F321">
        <v>9.3000000000000007</v>
      </c>
      <c r="G321">
        <v>102.33333333333333</v>
      </c>
      <c r="H321">
        <v>601.16666666666663</v>
      </c>
      <c r="I321">
        <v>12.533333333333333</v>
      </c>
    </row>
    <row r="322" spans="1:9" x14ac:dyDescent="0.45">
      <c r="A322" s="3" t="s">
        <v>26</v>
      </c>
      <c r="B322" s="4" t="s">
        <v>43</v>
      </c>
      <c r="C322">
        <v>296.66666666666669</v>
      </c>
      <c r="D322">
        <v>19</v>
      </c>
      <c r="E322">
        <f t="shared" si="4"/>
        <v>15.6140350877193</v>
      </c>
      <c r="F322">
        <v>9.7737500000000015</v>
      </c>
      <c r="G322">
        <v>102.625</v>
      </c>
      <c r="H322">
        <v>610.75</v>
      </c>
      <c r="I322">
        <v>10.85</v>
      </c>
    </row>
    <row r="323" spans="1:9" x14ac:dyDescent="0.45">
      <c r="A323" s="3" t="s">
        <v>26</v>
      </c>
      <c r="B323" s="4" t="s">
        <v>44</v>
      </c>
      <c r="C323">
        <v>394</v>
      </c>
      <c r="D323">
        <v>19.166666666666668</v>
      </c>
      <c r="E323">
        <f t="shared" ref="E323:E386" si="5">C323/D323</f>
        <v>20.556521739130435</v>
      </c>
      <c r="F323">
        <v>9.8442857142857143</v>
      </c>
      <c r="G323">
        <v>92.571428571428569</v>
      </c>
      <c r="H323">
        <v>661</v>
      </c>
      <c r="I323">
        <v>6.5428571428571436</v>
      </c>
    </row>
    <row r="324" spans="1:9" x14ac:dyDescent="0.45">
      <c r="A324" s="3" t="s">
        <v>26</v>
      </c>
      <c r="B324" s="4" t="s">
        <v>45</v>
      </c>
      <c r="C324">
        <v>221</v>
      </c>
      <c r="D324">
        <v>19.75</v>
      </c>
      <c r="E324">
        <f t="shared" si="5"/>
        <v>11.189873417721518</v>
      </c>
      <c r="F324">
        <v>11.213333333333333</v>
      </c>
      <c r="G324">
        <v>99.833333333333329</v>
      </c>
      <c r="H324">
        <v>689.66666666666663</v>
      </c>
      <c r="I324">
        <v>4.0166666666666666</v>
      </c>
    </row>
    <row r="325" spans="1:9" x14ac:dyDescent="0.45">
      <c r="A325" s="3" t="s">
        <v>26</v>
      </c>
      <c r="B325" s="4" t="s">
        <v>46</v>
      </c>
      <c r="C325">
        <v>494.5</v>
      </c>
      <c r="D325">
        <v>19.75</v>
      </c>
      <c r="E325">
        <f t="shared" si="5"/>
        <v>25.037974683544302</v>
      </c>
      <c r="F325">
        <v>12.433333333333332</v>
      </c>
      <c r="G325">
        <v>103</v>
      </c>
      <c r="H325">
        <v>709.16666666666663</v>
      </c>
      <c r="I325">
        <v>1.3499999999999999</v>
      </c>
    </row>
    <row r="326" spans="1:9" x14ac:dyDescent="0.45">
      <c r="A326" s="3" t="s">
        <v>5</v>
      </c>
      <c r="B326" s="4" t="s">
        <v>35</v>
      </c>
      <c r="C326">
        <v>2216.5</v>
      </c>
      <c r="D326">
        <v>18</v>
      </c>
      <c r="E326">
        <f t="shared" si="5"/>
        <v>123.13888888888889</v>
      </c>
      <c r="F326">
        <v>9.4599999999999991</v>
      </c>
      <c r="G326">
        <v>92.833333333333329</v>
      </c>
      <c r="H326">
        <v>75.916666666666671</v>
      </c>
      <c r="I326">
        <v>14.66666666666667</v>
      </c>
    </row>
    <row r="327" spans="1:9" x14ac:dyDescent="0.45">
      <c r="A327" s="3" t="s">
        <v>5</v>
      </c>
      <c r="B327" s="4" t="s">
        <v>36</v>
      </c>
      <c r="C327">
        <v>4106.2</v>
      </c>
      <c r="D327">
        <v>19.166666666666668</v>
      </c>
      <c r="E327">
        <f t="shared" si="5"/>
        <v>214.23652173913041</v>
      </c>
      <c r="F327">
        <v>9.4166666666666661</v>
      </c>
      <c r="G327">
        <v>90.333333333333329</v>
      </c>
      <c r="H327">
        <v>65.583333333333329</v>
      </c>
      <c r="I327">
        <v>14.200000000000001</v>
      </c>
    </row>
    <row r="328" spans="1:9" x14ac:dyDescent="0.45">
      <c r="A328" s="3" t="s">
        <v>5</v>
      </c>
      <c r="B328" s="4" t="s">
        <v>37</v>
      </c>
      <c r="C328" s="5"/>
      <c r="D328" s="5"/>
      <c r="E328" s="5"/>
      <c r="F328" s="5"/>
      <c r="G328" s="5"/>
      <c r="H328" s="5"/>
      <c r="I328" s="5"/>
    </row>
    <row r="329" spans="1:9" x14ac:dyDescent="0.45">
      <c r="A329" s="3" t="s">
        <v>5</v>
      </c>
      <c r="B329" s="4" t="s">
        <v>38</v>
      </c>
      <c r="C329">
        <v>3033.6</v>
      </c>
      <c r="D329">
        <v>18</v>
      </c>
      <c r="E329">
        <f t="shared" si="5"/>
        <v>168.53333333333333</v>
      </c>
      <c r="F329">
        <v>7.166666666666667</v>
      </c>
      <c r="G329">
        <v>81.166666666666671</v>
      </c>
      <c r="H329">
        <v>70.55</v>
      </c>
      <c r="I329">
        <v>22.183333333333334</v>
      </c>
    </row>
    <row r="330" spans="1:9" x14ac:dyDescent="0.45">
      <c r="A330" s="3" t="s">
        <v>5</v>
      </c>
      <c r="B330" s="4" t="s">
        <v>39</v>
      </c>
      <c r="C330" s="5"/>
      <c r="D330" s="5"/>
      <c r="E330" s="5"/>
      <c r="F330" s="5"/>
      <c r="G330" s="5"/>
      <c r="H330" s="5"/>
      <c r="I330" s="5"/>
    </row>
    <row r="331" spans="1:9" x14ac:dyDescent="0.45">
      <c r="A331" s="3" t="s">
        <v>5</v>
      </c>
      <c r="B331" s="4" t="s">
        <v>40</v>
      </c>
      <c r="C331">
        <v>3847.5555555555557</v>
      </c>
      <c r="D331">
        <v>18.444444444444443</v>
      </c>
      <c r="E331">
        <f t="shared" si="5"/>
        <v>208.60240963855424</v>
      </c>
      <c r="F331">
        <v>4.9424999999999999</v>
      </c>
      <c r="G331">
        <v>62.083333333333336</v>
      </c>
      <c r="H331">
        <v>77.841666666666669</v>
      </c>
      <c r="I331">
        <v>27.650000000000002</v>
      </c>
    </row>
    <row r="332" spans="1:9" x14ac:dyDescent="0.45">
      <c r="A332" s="3" t="s">
        <v>5</v>
      </c>
      <c r="B332" s="4" t="s">
        <v>41</v>
      </c>
      <c r="C332">
        <v>992</v>
      </c>
      <c r="D332">
        <v>18</v>
      </c>
      <c r="E332">
        <f t="shared" si="5"/>
        <v>55.111111111111114</v>
      </c>
      <c r="F332">
        <v>4.43</v>
      </c>
      <c r="G332">
        <v>53</v>
      </c>
      <c r="H332">
        <v>65.800000000000011</v>
      </c>
      <c r="I332">
        <v>27.1</v>
      </c>
    </row>
    <row r="333" spans="1:9" x14ac:dyDescent="0.45">
      <c r="A333" s="3" t="s">
        <v>5</v>
      </c>
      <c r="B333" s="4" t="s">
        <v>42</v>
      </c>
      <c r="C333">
        <v>2139</v>
      </c>
      <c r="D333">
        <v>19.166666666666668</v>
      </c>
      <c r="E333">
        <f t="shared" si="5"/>
        <v>111.6</v>
      </c>
      <c r="F333">
        <v>3.8280000000000003</v>
      </c>
      <c r="G333">
        <v>49.2</v>
      </c>
      <c r="H333">
        <v>73.010000000000005</v>
      </c>
      <c r="I333">
        <v>28.639999999999997</v>
      </c>
    </row>
    <row r="334" spans="1:9" x14ac:dyDescent="0.45">
      <c r="A334" s="3" t="s">
        <v>5</v>
      </c>
      <c r="B334" s="4" t="s">
        <v>43</v>
      </c>
      <c r="C334">
        <v>5620</v>
      </c>
      <c r="D334">
        <v>18</v>
      </c>
      <c r="E334">
        <f t="shared" si="5"/>
        <v>312.22222222222223</v>
      </c>
      <c r="F334">
        <v>5.22</v>
      </c>
      <c r="G334">
        <v>64</v>
      </c>
      <c r="H334">
        <v>61.4</v>
      </c>
      <c r="I334">
        <v>26</v>
      </c>
    </row>
    <row r="335" spans="1:9" x14ac:dyDescent="0.45">
      <c r="A335" s="3" t="s">
        <v>5</v>
      </c>
      <c r="B335" s="4" t="s">
        <v>44</v>
      </c>
      <c r="C335">
        <v>1622</v>
      </c>
      <c r="D335">
        <v>18.875</v>
      </c>
      <c r="E335">
        <f t="shared" si="5"/>
        <v>85.933774834437088</v>
      </c>
      <c r="F335">
        <v>3.8081818181818177</v>
      </c>
      <c r="G335">
        <v>45.454545454545453</v>
      </c>
      <c r="H335">
        <v>64.263636363636365</v>
      </c>
      <c r="I335">
        <v>25.209090909090911</v>
      </c>
    </row>
    <row r="336" spans="1:9" x14ac:dyDescent="0.45">
      <c r="A336" s="3" t="s">
        <v>5</v>
      </c>
      <c r="B336" s="4" t="s">
        <v>45</v>
      </c>
      <c r="C336" s="5"/>
      <c r="D336">
        <v>25</v>
      </c>
      <c r="E336">
        <f t="shared" si="5"/>
        <v>0</v>
      </c>
      <c r="F336">
        <v>7.24</v>
      </c>
      <c r="G336">
        <v>74</v>
      </c>
      <c r="H336">
        <v>57.3</v>
      </c>
      <c r="I336">
        <v>17.399999999999999</v>
      </c>
    </row>
    <row r="337" spans="1:9" x14ac:dyDescent="0.45">
      <c r="A337" s="3" t="s">
        <v>5</v>
      </c>
      <c r="B337" s="4" t="s">
        <v>46</v>
      </c>
      <c r="C337">
        <v>1790</v>
      </c>
      <c r="D337">
        <v>18</v>
      </c>
      <c r="E337">
        <f t="shared" si="5"/>
        <v>99.444444444444443</v>
      </c>
      <c r="F337">
        <v>7.6771428571428562</v>
      </c>
      <c r="G337">
        <v>78.857142857142861</v>
      </c>
      <c r="H337">
        <v>63.265714285714289</v>
      </c>
      <c r="I337">
        <v>17.085714285714285</v>
      </c>
    </row>
    <row r="338" spans="1:9" x14ac:dyDescent="0.45">
      <c r="A338" s="3" t="s">
        <v>25</v>
      </c>
      <c r="B338" s="4" t="s">
        <v>35</v>
      </c>
      <c r="C338">
        <v>6265.6</v>
      </c>
      <c r="D338">
        <v>18</v>
      </c>
      <c r="E338">
        <f t="shared" si="5"/>
        <v>348.0888888888889</v>
      </c>
      <c r="F338">
        <v>9.2699999999999978</v>
      </c>
      <c r="G338">
        <v>79.714285714285708</v>
      </c>
      <c r="H338">
        <v>360.31428571428575</v>
      </c>
      <c r="I338">
        <v>8.8714285714285701</v>
      </c>
    </row>
    <row r="339" spans="1:9" x14ac:dyDescent="0.45">
      <c r="A339" s="3" t="s">
        <v>25</v>
      </c>
      <c r="B339" s="4" t="s">
        <v>36</v>
      </c>
      <c r="C339">
        <v>1310.6666666666667</v>
      </c>
      <c r="D339">
        <v>19.75</v>
      </c>
      <c r="E339">
        <f t="shared" si="5"/>
        <v>66.362869198312239</v>
      </c>
      <c r="F339">
        <v>8.9875000000000007</v>
      </c>
      <c r="G339">
        <v>80</v>
      </c>
      <c r="H339">
        <v>425.875</v>
      </c>
      <c r="I339">
        <v>10.275</v>
      </c>
    </row>
    <row r="340" spans="1:9" x14ac:dyDescent="0.45">
      <c r="A340" s="3" t="s">
        <v>25</v>
      </c>
      <c r="B340" s="4" t="s">
        <v>37</v>
      </c>
      <c r="C340">
        <v>10532.75</v>
      </c>
      <c r="D340">
        <v>18</v>
      </c>
      <c r="E340">
        <f t="shared" si="5"/>
        <v>585.15277777777783</v>
      </c>
      <c r="F340">
        <v>9.3249999999999993</v>
      </c>
      <c r="G340">
        <v>89.5</v>
      </c>
      <c r="H340">
        <v>350.375</v>
      </c>
      <c r="I340">
        <v>13.925000000000001</v>
      </c>
    </row>
    <row r="341" spans="1:9" x14ac:dyDescent="0.45">
      <c r="A341" s="3" t="s">
        <v>25</v>
      </c>
      <c r="B341" s="4" t="s">
        <v>38</v>
      </c>
      <c r="C341">
        <v>7186.666666666667</v>
      </c>
      <c r="D341">
        <v>18</v>
      </c>
      <c r="E341">
        <f t="shared" si="5"/>
        <v>399.2592592592593</v>
      </c>
      <c r="F341">
        <v>9.4033333333333324</v>
      </c>
      <c r="G341">
        <v>103.66666666666667</v>
      </c>
      <c r="H341">
        <v>447.9666666666667</v>
      </c>
      <c r="I341">
        <v>19.900000000000002</v>
      </c>
    </row>
    <row r="342" spans="1:9" x14ac:dyDescent="0.45">
      <c r="A342" s="3" t="s">
        <v>25</v>
      </c>
      <c r="B342" s="4" t="s">
        <v>39</v>
      </c>
      <c r="C342">
        <v>8659.25</v>
      </c>
      <c r="D342">
        <v>19.75</v>
      </c>
      <c r="E342">
        <f t="shared" si="5"/>
        <v>438.44303797468353</v>
      </c>
      <c r="F342">
        <v>7.47</v>
      </c>
      <c r="G342">
        <v>83.75</v>
      </c>
      <c r="H342">
        <v>479.75</v>
      </c>
      <c r="I342">
        <v>22.1</v>
      </c>
    </row>
    <row r="343" spans="1:9" x14ac:dyDescent="0.45">
      <c r="A343" s="3" t="s">
        <v>25</v>
      </c>
      <c r="B343" s="4" t="s">
        <v>40</v>
      </c>
      <c r="C343">
        <v>2321.6666666666665</v>
      </c>
      <c r="D343">
        <v>20.333333333333332</v>
      </c>
      <c r="E343">
        <f t="shared" si="5"/>
        <v>114.18032786885246</v>
      </c>
      <c r="F343">
        <v>4.6466666666666665</v>
      </c>
      <c r="G343">
        <v>51.333333333333336</v>
      </c>
      <c r="H343">
        <v>463.3</v>
      </c>
      <c r="I343">
        <v>21.133333333333336</v>
      </c>
    </row>
    <row r="344" spans="1:9" x14ac:dyDescent="0.45">
      <c r="A344" s="3" t="s">
        <v>25</v>
      </c>
      <c r="B344" s="4" t="s">
        <v>41</v>
      </c>
      <c r="C344">
        <v>1102.5</v>
      </c>
      <c r="D344">
        <v>19.166666666666668</v>
      </c>
      <c r="E344">
        <f t="shared" si="5"/>
        <v>57.521739130434781</v>
      </c>
      <c r="F344">
        <v>2.8083333333333336</v>
      </c>
      <c r="G344">
        <v>33.333333333333336</v>
      </c>
      <c r="H344">
        <v>393.2166666666667</v>
      </c>
      <c r="I344">
        <v>24.983333333333334</v>
      </c>
    </row>
    <row r="345" spans="1:9" x14ac:dyDescent="0.45">
      <c r="A345" s="3" t="s">
        <v>25</v>
      </c>
      <c r="B345" s="4" t="s">
        <v>42</v>
      </c>
      <c r="C345">
        <v>3878.25</v>
      </c>
      <c r="D345">
        <v>19.166666666666668</v>
      </c>
      <c r="E345">
        <f t="shared" si="5"/>
        <v>202.34347826086955</v>
      </c>
      <c r="F345">
        <v>1.6966666666666665</v>
      </c>
      <c r="G345">
        <v>20.166666666666668</v>
      </c>
      <c r="H345">
        <v>538.1</v>
      </c>
      <c r="I345">
        <v>24.183333333333337</v>
      </c>
    </row>
    <row r="346" spans="1:9" x14ac:dyDescent="0.45">
      <c r="A346" s="3" t="s">
        <v>25</v>
      </c>
      <c r="B346" s="4" t="s">
        <v>43</v>
      </c>
      <c r="C346">
        <v>5412.333333333333</v>
      </c>
      <c r="D346">
        <v>19</v>
      </c>
      <c r="E346">
        <f t="shared" si="5"/>
        <v>284.85964912280701</v>
      </c>
      <c r="F346">
        <v>2.4271428571428575</v>
      </c>
      <c r="G346">
        <v>29.571428571428573</v>
      </c>
      <c r="H346">
        <v>591.42857142857144</v>
      </c>
      <c r="I346">
        <v>24.528571428571428</v>
      </c>
    </row>
    <row r="347" spans="1:9" x14ac:dyDescent="0.45">
      <c r="A347" s="3" t="s">
        <v>25</v>
      </c>
      <c r="B347" s="4" t="s">
        <v>44</v>
      </c>
      <c r="C347">
        <v>766.2</v>
      </c>
      <c r="D347">
        <v>19</v>
      </c>
      <c r="E347">
        <f t="shared" si="5"/>
        <v>40.326315789473689</v>
      </c>
      <c r="F347">
        <v>3.0471428571428567</v>
      </c>
      <c r="G347">
        <v>35</v>
      </c>
      <c r="H347">
        <v>573.57142857142856</v>
      </c>
      <c r="I347">
        <v>21.957142857142856</v>
      </c>
    </row>
    <row r="348" spans="1:9" x14ac:dyDescent="0.45">
      <c r="A348" s="3" t="s">
        <v>25</v>
      </c>
      <c r="B348" s="4" t="s">
        <v>45</v>
      </c>
      <c r="C348">
        <v>1288.5</v>
      </c>
      <c r="D348">
        <v>19.399999999999999</v>
      </c>
      <c r="E348">
        <f t="shared" si="5"/>
        <v>66.417525773195877</v>
      </c>
      <c r="F348">
        <v>4.1379999999999999</v>
      </c>
      <c r="G348">
        <v>44.2</v>
      </c>
      <c r="H348">
        <v>575.20000000000005</v>
      </c>
      <c r="I348">
        <v>17.64</v>
      </c>
    </row>
    <row r="349" spans="1:9" x14ac:dyDescent="0.45">
      <c r="A349" s="3" t="s">
        <v>25</v>
      </c>
      <c r="B349" s="4" t="s">
        <v>46</v>
      </c>
      <c r="C349">
        <v>3465</v>
      </c>
      <c r="D349">
        <v>18</v>
      </c>
      <c r="E349">
        <f t="shared" si="5"/>
        <v>192.5</v>
      </c>
      <c r="F349">
        <v>4.8599999999999994</v>
      </c>
      <c r="G349">
        <v>46.25</v>
      </c>
      <c r="H349">
        <v>426.4</v>
      </c>
      <c r="I349">
        <v>12.549999999999999</v>
      </c>
    </row>
    <row r="350" spans="1:9" x14ac:dyDescent="0.45">
      <c r="A350" s="3" t="s">
        <v>30</v>
      </c>
      <c r="B350" s="4" t="s">
        <v>35</v>
      </c>
      <c r="C350">
        <v>844</v>
      </c>
      <c r="D350">
        <v>19.75</v>
      </c>
      <c r="E350">
        <f t="shared" si="5"/>
        <v>42.734177215189874</v>
      </c>
      <c r="F350">
        <v>12.102499999999999</v>
      </c>
      <c r="G350">
        <v>84.25</v>
      </c>
      <c r="H350">
        <v>30.175000000000001</v>
      </c>
      <c r="I350">
        <v>0.6</v>
      </c>
    </row>
    <row r="351" spans="1:9" x14ac:dyDescent="0.45">
      <c r="A351" s="3" t="s">
        <v>30</v>
      </c>
      <c r="B351" s="4" t="s">
        <v>36</v>
      </c>
      <c r="C351">
        <v>611</v>
      </c>
      <c r="D351">
        <v>18</v>
      </c>
      <c r="E351">
        <f t="shared" si="5"/>
        <v>33.944444444444443</v>
      </c>
      <c r="F351">
        <v>12.776666666666666</v>
      </c>
      <c r="G351">
        <v>75.75</v>
      </c>
      <c r="H351">
        <v>31.625</v>
      </c>
      <c r="I351">
        <v>1.1499999999999999</v>
      </c>
    </row>
    <row r="352" spans="1:9" x14ac:dyDescent="0.45">
      <c r="A352" s="3" t="s">
        <v>30</v>
      </c>
      <c r="B352" s="4" t="s">
        <v>37</v>
      </c>
      <c r="C352">
        <v>689.2</v>
      </c>
      <c r="D352">
        <v>18</v>
      </c>
      <c r="E352">
        <f t="shared" si="5"/>
        <v>38.288888888888891</v>
      </c>
      <c r="F352">
        <v>11.106</v>
      </c>
      <c r="G352">
        <v>80</v>
      </c>
      <c r="H352">
        <v>31.459999999999997</v>
      </c>
      <c r="I352">
        <v>1.92</v>
      </c>
    </row>
    <row r="353" spans="1:9" x14ac:dyDescent="0.45">
      <c r="A353" s="3" t="s">
        <v>30</v>
      </c>
      <c r="B353" s="4" t="s">
        <v>38</v>
      </c>
      <c r="C353">
        <v>357</v>
      </c>
      <c r="D353">
        <v>18</v>
      </c>
      <c r="E353">
        <f t="shared" si="5"/>
        <v>19.833333333333332</v>
      </c>
      <c r="F353">
        <v>12.65</v>
      </c>
      <c r="G353">
        <v>93</v>
      </c>
      <c r="H353">
        <v>13.9</v>
      </c>
      <c r="I353">
        <v>29</v>
      </c>
    </row>
    <row r="354" spans="1:9" x14ac:dyDescent="0.45">
      <c r="A354" s="3" t="s">
        <v>30</v>
      </c>
      <c r="B354" s="4" t="s">
        <v>39</v>
      </c>
      <c r="C354">
        <v>668.33333333333337</v>
      </c>
      <c r="D354">
        <v>18</v>
      </c>
      <c r="E354">
        <f t="shared" si="5"/>
        <v>37.129629629629633</v>
      </c>
      <c r="F354">
        <v>9.4419999999999984</v>
      </c>
      <c r="G354">
        <v>77</v>
      </c>
      <c r="H354">
        <v>29.3</v>
      </c>
      <c r="I354">
        <v>7.08</v>
      </c>
    </row>
    <row r="355" spans="1:9" x14ac:dyDescent="0.45">
      <c r="A355" s="3" t="s">
        <v>30</v>
      </c>
      <c r="B355" s="4" t="s">
        <v>40</v>
      </c>
      <c r="C355">
        <v>1016.3333333333334</v>
      </c>
      <c r="D355">
        <v>18</v>
      </c>
      <c r="E355">
        <f t="shared" si="5"/>
        <v>56.462962962962962</v>
      </c>
      <c r="F355">
        <v>8.6039999999999992</v>
      </c>
      <c r="G355">
        <v>66.2</v>
      </c>
      <c r="H355">
        <v>32.22</v>
      </c>
      <c r="I355">
        <v>10.02</v>
      </c>
    </row>
    <row r="356" spans="1:9" x14ac:dyDescent="0.45">
      <c r="A356" s="3" t="s">
        <v>30</v>
      </c>
      <c r="B356" s="4" t="s">
        <v>41</v>
      </c>
      <c r="C356">
        <v>512.16666666666663</v>
      </c>
      <c r="D356">
        <v>19.166666666666668</v>
      </c>
      <c r="E356">
        <f t="shared" si="5"/>
        <v>26.721739130434781</v>
      </c>
      <c r="F356">
        <v>8.8260000000000005</v>
      </c>
      <c r="G356">
        <v>77.8</v>
      </c>
      <c r="H356">
        <v>27.119999999999997</v>
      </c>
      <c r="I356">
        <v>10</v>
      </c>
    </row>
    <row r="357" spans="1:9" x14ac:dyDescent="0.45">
      <c r="A357" s="3" t="s">
        <v>30</v>
      </c>
      <c r="B357" s="4" t="s">
        <v>42</v>
      </c>
      <c r="C357">
        <v>559.75</v>
      </c>
      <c r="D357">
        <v>20.333333333333332</v>
      </c>
      <c r="E357">
        <f t="shared" si="5"/>
        <v>27.528688524590166</v>
      </c>
      <c r="F357">
        <v>7.9950000000000001</v>
      </c>
      <c r="G357">
        <v>73.666666666666671</v>
      </c>
      <c r="H357">
        <v>32.633333333333333</v>
      </c>
      <c r="I357">
        <v>12.016666666666667</v>
      </c>
    </row>
    <row r="358" spans="1:9" x14ac:dyDescent="0.45">
      <c r="A358" s="3" t="s">
        <v>30</v>
      </c>
      <c r="B358" s="4" t="s">
        <v>43</v>
      </c>
      <c r="C358">
        <v>554</v>
      </c>
      <c r="D358">
        <v>18</v>
      </c>
      <c r="E358">
        <f t="shared" si="5"/>
        <v>30.777777777777779</v>
      </c>
      <c r="F358">
        <v>8.35</v>
      </c>
      <c r="G358">
        <v>74</v>
      </c>
      <c r="H358">
        <v>38.450000000000003</v>
      </c>
      <c r="I358">
        <v>11.25</v>
      </c>
    </row>
    <row r="359" spans="1:9" x14ac:dyDescent="0.45">
      <c r="A359" s="3" t="s">
        <v>30</v>
      </c>
      <c r="B359" s="4" t="s">
        <v>44</v>
      </c>
      <c r="C359">
        <v>395.5</v>
      </c>
      <c r="D359">
        <v>20.333333333333332</v>
      </c>
      <c r="E359">
        <f t="shared" si="5"/>
        <v>19.45081967213115</v>
      </c>
      <c r="F359">
        <v>9.8224999999999998</v>
      </c>
      <c r="G359">
        <v>77</v>
      </c>
      <c r="H359">
        <v>35.975000000000001</v>
      </c>
      <c r="I359">
        <v>5</v>
      </c>
    </row>
    <row r="360" spans="1:9" x14ac:dyDescent="0.45">
      <c r="A360" s="3" t="s">
        <v>30</v>
      </c>
      <c r="B360" s="4" t="s">
        <v>45</v>
      </c>
      <c r="C360">
        <v>441.66666666666669</v>
      </c>
      <c r="D360">
        <v>19</v>
      </c>
      <c r="E360">
        <f t="shared" si="5"/>
        <v>23.245614035087719</v>
      </c>
      <c r="F360">
        <v>11.11</v>
      </c>
      <c r="G360">
        <v>81.285714285714292</v>
      </c>
      <c r="H360">
        <v>36.457142857142863</v>
      </c>
      <c r="I360">
        <v>2.7857142857142851</v>
      </c>
    </row>
    <row r="361" spans="1:9" x14ac:dyDescent="0.45">
      <c r="A361" s="3" t="s">
        <v>30</v>
      </c>
      <c r="B361" s="4" t="s">
        <v>46</v>
      </c>
      <c r="C361">
        <v>1064</v>
      </c>
      <c r="D361">
        <v>21.5</v>
      </c>
      <c r="E361">
        <f t="shared" si="5"/>
        <v>49.488372093023258</v>
      </c>
      <c r="F361">
        <v>11.774999999999999</v>
      </c>
      <c r="G361">
        <v>83.5</v>
      </c>
      <c r="H361">
        <v>31.450000000000003</v>
      </c>
      <c r="I361">
        <v>1.45</v>
      </c>
    </row>
    <row r="362" spans="1:9" x14ac:dyDescent="0.45">
      <c r="A362" s="3" t="s">
        <v>16</v>
      </c>
      <c r="B362" s="4" t="s">
        <v>35</v>
      </c>
      <c r="C362">
        <v>1520.6666666666667</v>
      </c>
      <c r="D362">
        <v>19.399999999999999</v>
      </c>
      <c r="E362">
        <f t="shared" si="5"/>
        <v>78.384879725085923</v>
      </c>
      <c r="F362">
        <v>11.251666666666667</v>
      </c>
      <c r="G362">
        <v>99.833333333333329</v>
      </c>
      <c r="H362">
        <v>167.53333333333333</v>
      </c>
      <c r="I362">
        <v>10.233333333333333</v>
      </c>
    </row>
    <row r="363" spans="1:9" x14ac:dyDescent="0.45">
      <c r="A363" s="3" t="s">
        <v>16</v>
      </c>
      <c r="B363" s="4" t="s">
        <v>36</v>
      </c>
      <c r="C363">
        <v>18100</v>
      </c>
      <c r="D363">
        <v>18</v>
      </c>
      <c r="E363">
        <f t="shared" si="5"/>
        <v>1005.5555555555555</v>
      </c>
      <c r="F363">
        <v>11.916666666666666</v>
      </c>
      <c r="G363">
        <v>104.66666666666667</v>
      </c>
      <c r="H363">
        <v>140.16666666666666</v>
      </c>
      <c r="I363">
        <v>10.8</v>
      </c>
    </row>
    <row r="364" spans="1:9" x14ac:dyDescent="0.45">
      <c r="A364" s="3" t="s">
        <v>16</v>
      </c>
      <c r="B364" s="4" t="s">
        <v>37</v>
      </c>
      <c r="C364">
        <v>14525.166666666666</v>
      </c>
      <c r="D364">
        <v>18</v>
      </c>
      <c r="E364">
        <f t="shared" si="5"/>
        <v>806.9537037037037</v>
      </c>
      <c r="F364">
        <v>9.9828571428571422</v>
      </c>
      <c r="G364">
        <v>100.57142857142857</v>
      </c>
      <c r="H364">
        <v>148.65714285714284</v>
      </c>
      <c r="I364">
        <v>15.799999999999999</v>
      </c>
    </row>
    <row r="365" spans="1:9" x14ac:dyDescent="0.45">
      <c r="A365" s="3" t="s">
        <v>16</v>
      </c>
      <c r="B365" s="4" t="s">
        <v>38</v>
      </c>
      <c r="C365" s="5"/>
      <c r="D365" s="5"/>
      <c r="E365" s="5"/>
      <c r="F365" s="5"/>
      <c r="G365" s="5"/>
      <c r="H365" s="5"/>
      <c r="I365" s="5"/>
    </row>
    <row r="366" spans="1:9" x14ac:dyDescent="0.45">
      <c r="A366" s="3" t="s">
        <v>16</v>
      </c>
      <c r="B366" s="4" t="s">
        <v>39</v>
      </c>
      <c r="C366">
        <v>17798.666666666668</v>
      </c>
      <c r="D366">
        <v>19.166666666666668</v>
      </c>
      <c r="E366">
        <f t="shared" si="5"/>
        <v>928.6260869565217</v>
      </c>
      <c r="F366">
        <v>7.9749999999999988</v>
      </c>
      <c r="G366">
        <v>94.833333333333329</v>
      </c>
      <c r="H366">
        <v>142.13333333333333</v>
      </c>
      <c r="I366">
        <v>23.833333333333332</v>
      </c>
    </row>
    <row r="367" spans="1:9" x14ac:dyDescent="0.45">
      <c r="A367" s="3" t="s">
        <v>16</v>
      </c>
      <c r="B367" s="4" t="s">
        <v>40</v>
      </c>
      <c r="C367" s="5"/>
      <c r="D367" s="5"/>
      <c r="E367" s="5"/>
      <c r="F367" s="5"/>
      <c r="G367" s="5"/>
      <c r="H367" s="5"/>
      <c r="I367" s="5"/>
    </row>
    <row r="368" spans="1:9" x14ac:dyDescent="0.45">
      <c r="A368" s="3" t="s">
        <v>16</v>
      </c>
      <c r="B368" s="4" t="s">
        <v>41</v>
      </c>
      <c r="C368">
        <v>8772.6</v>
      </c>
      <c r="D368">
        <v>19.166666666666668</v>
      </c>
      <c r="E368">
        <f t="shared" si="5"/>
        <v>457.70086956521737</v>
      </c>
      <c r="F368">
        <v>6.3428571428571425</v>
      </c>
      <c r="G368">
        <v>84.142857142857139</v>
      </c>
      <c r="H368">
        <v>164.71428571428572</v>
      </c>
      <c r="I368">
        <v>30.028571428571428</v>
      </c>
    </row>
    <row r="369" spans="1:9" x14ac:dyDescent="0.45">
      <c r="A369" s="3" t="s">
        <v>16</v>
      </c>
      <c r="B369" s="4" t="s">
        <v>42</v>
      </c>
      <c r="C369" s="5"/>
      <c r="D369" s="5"/>
      <c r="E369" s="5"/>
      <c r="F369">
        <v>10.1</v>
      </c>
      <c r="G369">
        <v>136</v>
      </c>
      <c r="H369">
        <v>173.2</v>
      </c>
      <c r="I369">
        <v>31.1</v>
      </c>
    </row>
    <row r="370" spans="1:9" x14ac:dyDescent="0.45">
      <c r="A370" s="3" t="s">
        <v>16</v>
      </c>
      <c r="B370" s="4" t="s">
        <v>43</v>
      </c>
      <c r="C370">
        <v>3628.4</v>
      </c>
      <c r="D370">
        <v>19.166666666666668</v>
      </c>
      <c r="E370">
        <f t="shared" si="5"/>
        <v>189.30782608695651</v>
      </c>
      <c r="F370">
        <v>6.7766666666666664</v>
      </c>
      <c r="G370">
        <v>88.333333333333329</v>
      </c>
      <c r="H370">
        <v>150.03333333333333</v>
      </c>
      <c r="I370">
        <v>28.566666666666666</v>
      </c>
    </row>
    <row r="371" spans="1:9" x14ac:dyDescent="0.45">
      <c r="A371" s="3" t="s">
        <v>16</v>
      </c>
      <c r="B371" s="4" t="s">
        <v>44</v>
      </c>
      <c r="C371">
        <v>5400</v>
      </c>
      <c r="D371">
        <v>18</v>
      </c>
      <c r="E371">
        <f t="shared" si="5"/>
        <v>300</v>
      </c>
      <c r="F371">
        <v>6.8</v>
      </c>
      <c r="G371">
        <v>81</v>
      </c>
      <c r="H371">
        <v>264.5</v>
      </c>
      <c r="I371">
        <v>24.5</v>
      </c>
    </row>
    <row r="372" spans="1:9" x14ac:dyDescent="0.45">
      <c r="A372" s="3" t="s">
        <v>16</v>
      </c>
      <c r="B372" s="4" t="s">
        <v>45</v>
      </c>
      <c r="C372">
        <v>7130</v>
      </c>
      <c r="D372">
        <v>19.166666666666668</v>
      </c>
      <c r="E372">
        <f t="shared" si="5"/>
        <v>372</v>
      </c>
      <c r="F372">
        <v>7.5325000000000006</v>
      </c>
      <c r="G372">
        <v>80.5</v>
      </c>
      <c r="H372">
        <v>230.28750000000002</v>
      </c>
      <c r="I372">
        <v>18.599999999999998</v>
      </c>
    </row>
    <row r="373" spans="1:9" x14ac:dyDescent="0.45">
      <c r="A373" s="3" t="s">
        <v>16</v>
      </c>
      <c r="B373" s="4" t="s">
        <v>46</v>
      </c>
      <c r="C373">
        <v>11630</v>
      </c>
      <c r="D373">
        <v>18</v>
      </c>
      <c r="E373">
        <f t="shared" si="5"/>
        <v>646.11111111111109</v>
      </c>
      <c r="F373">
        <v>9.9499999999999993</v>
      </c>
      <c r="G373">
        <v>96</v>
      </c>
      <c r="H373">
        <v>141</v>
      </c>
      <c r="I373">
        <v>13.5</v>
      </c>
    </row>
    <row r="374" spans="1:9" x14ac:dyDescent="0.45">
      <c r="A374" s="3" t="s">
        <v>32</v>
      </c>
      <c r="B374" s="4" t="s">
        <v>35</v>
      </c>
      <c r="C374">
        <v>213</v>
      </c>
      <c r="D374">
        <v>21.5</v>
      </c>
      <c r="E374">
        <f t="shared" si="5"/>
        <v>9.9069767441860463</v>
      </c>
      <c r="F374">
        <v>15.344999999999999</v>
      </c>
      <c r="G374">
        <v>115</v>
      </c>
      <c r="H374">
        <v>127.55</v>
      </c>
      <c r="I374">
        <v>0.26666666666666666</v>
      </c>
    </row>
    <row r="375" spans="1:9" x14ac:dyDescent="0.45">
      <c r="A375" s="3" t="s">
        <v>32</v>
      </c>
      <c r="B375" s="4" t="s">
        <v>36</v>
      </c>
      <c r="C375">
        <v>600.5</v>
      </c>
      <c r="D375">
        <v>18</v>
      </c>
      <c r="E375">
        <f t="shared" si="5"/>
        <v>33.361111111111114</v>
      </c>
      <c r="F375">
        <v>9.8800000000000008</v>
      </c>
      <c r="G375">
        <v>73.666666666666671</v>
      </c>
      <c r="H375">
        <v>63.599999999999994</v>
      </c>
      <c r="I375">
        <v>9.9999999999999992E-2</v>
      </c>
    </row>
    <row r="376" spans="1:9" x14ac:dyDescent="0.45">
      <c r="A376" s="3" t="s">
        <v>32</v>
      </c>
      <c r="B376" s="4" t="s">
        <v>37</v>
      </c>
      <c r="C376">
        <v>1281.75</v>
      </c>
      <c r="D376">
        <v>18</v>
      </c>
      <c r="E376">
        <f t="shared" si="5"/>
        <v>71.208333333333329</v>
      </c>
      <c r="F376">
        <v>15.406000000000001</v>
      </c>
      <c r="G376">
        <v>112.4</v>
      </c>
      <c r="H376">
        <v>121.93999999999998</v>
      </c>
      <c r="I376">
        <v>0.7</v>
      </c>
    </row>
    <row r="377" spans="1:9" x14ac:dyDescent="0.45">
      <c r="A377" s="3" t="s">
        <v>32</v>
      </c>
      <c r="B377" s="4" t="s">
        <v>38</v>
      </c>
      <c r="C377">
        <v>265</v>
      </c>
      <c r="D377">
        <v>18</v>
      </c>
      <c r="E377">
        <f t="shared" si="5"/>
        <v>14.722222222222221</v>
      </c>
      <c r="F377">
        <v>12.2</v>
      </c>
      <c r="G377">
        <v>96</v>
      </c>
      <c r="H377">
        <v>136.80000000000001</v>
      </c>
      <c r="I377">
        <v>0.5</v>
      </c>
    </row>
    <row r="378" spans="1:9" x14ac:dyDescent="0.45">
      <c r="A378" s="3" t="s">
        <v>32</v>
      </c>
      <c r="B378" s="4" t="s">
        <v>39</v>
      </c>
      <c r="C378">
        <v>1499.1666666666667</v>
      </c>
      <c r="D378">
        <v>19</v>
      </c>
      <c r="E378">
        <f t="shared" si="5"/>
        <v>78.903508771929822</v>
      </c>
      <c r="F378">
        <v>13.255714285714287</v>
      </c>
      <c r="G378">
        <v>82.428571428571431</v>
      </c>
      <c r="H378">
        <v>109.95714285714284</v>
      </c>
      <c r="I378">
        <v>1.157142857142857</v>
      </c>
    </row>
    <row r="379" spans="1:9" x14ac:dyDescent="0.45">
      <c r="A379" s="3" t="s">
        <v>32</v>
      </c>
      <c r="B379" s="4" t="s">
        <v>40</v>
      </c>
      <c r="C379">
        <v>562</v>
      </c>
      <c r="D379">
        <v>18</v>
      </c>
      <c r="E379">
        <f t="shared" si="5"/>
        <v>31.222222222222221</v>
      </c>
      <c r="F379">
        <v>11.087499999999999</v>
      </c>
      <c r="G379">
        <v>100.91666666666667</v>
      </c>
      <c r="H379">
        <v>82.608333333333334</v>
      </c>
      <c r="I379">
        <v>8.0166666666666657</v>
      </c>
    </row>
    <row r="380" spans="1:9" x14ac:dyDescent="0.45">
      <c r="A380" s="3" t="s">
        <v>32</v>
      </c>
      <c r="B380" s="4" t="s">
        <v>41</v>
      </c>
      <c r="C380">
        <v>1333.7083333333333</v>
      </c>
      <c r="D380">
        <v>18</v>
      </c>
      <c r="E380">
        <f t="shared" si="5"/>
        <v>74.094907407407405</v>
      </c>
      <c r="F380">
        <v>9.9049999999999994</v>
      </c>
      <c r="G380">
        <v>96.92307692307692</v>
      </c>
      <c r="H380">
        <v>94.038461538461533</v>
      </c>
      <c r="I380">
        <v>12.319230769230769</v>
      </c>
    </row>
    <row r="381" spans="1:9" x14ac:dyDescent="0.45">
      <c r="A381" s="3" t="s">
        <v>32</v>
      </c>
      <c r="B381" s="4" t="s">
        <v>42</v>
      </c>
      <c r="C381">
        <v>197.25</v>
      </c>
      <c r="D381">
        <v>18</v>
      </c>
      <c r="E381">
        <f t="shared" si="5"/>
        <v>10.958333333333334</v>
      </c>
      <c r="F381">
        <v>9.7750000000000004</v>
      </c>
      <c r="G381">
        <v>94.875</v>
      </c>
      <c r="H381">
        <v>93.375</v>
      </c>
      <c r="I381">
        <v>12.025</v>
      </c>
    </row>
    <row r="382" spans="1:9" x14ac:dyDescent="0.45">
      <c r="A382" s="3" t="s">
        <v>32</v>
      </c>
      <c r="B382" s="4" t="s">
        <v>43</v>
      </c>
      <c r="C382">
        <v>1443.3333333333333</v>
      </c>
      <c r="D382">
        <v>18.954545454545453</v>
      </c>
      <c r="E382">
        <f t="shared" si="5"/>
        <v>76.147082334132691</v>
      </c>
      <c r="F382">
        <v>10.440714285714288</v>
      </c>
      <c r="G382">
        <v>92.178571428571431</v>
      </c>
      <c r="H382">
        <v>109.125</v>
      </c>
      <c r="I382">
        <v>6.9535714285714283</v>
      </c>
    </row>
    <row r="383" spans="1:9" x14ac:dyDescent="0.45">
      <c r="A383" s="3" t="s">
        <v>32</v>
      </c>
      <c r="B383" s="4" t="s">
        <v>44</v>
      </c>
      <c r="C383" s="5"/>
      <c r="D383" s="5"/>
      <c r="E383" s="5"/>
      <c r="F383">
        <v>11.66</v>
      </c>
      <c r="G383">
        <v>81</v>
      </c>
      <c r="H383">
        <v>128.19999999999999</v>
      </c>
      <c r="I383">
        <v>0.6</v>
      </c>
    </row>
    <row r="384" spans="1:9" x14ac:dyDescent="0.45">
      <c r="A384" s="3" t="s">
        <v>32</v>
      </c>
      <c r="B384" s="4" t="s">
        <v>45</v>
      </c>
      <c r="C384">
        <v>1244.8333333333333</v>
      </c>
      <c r="D384">
        <v>18</v>
      </c>
      <c r="E384">
        <f t="shared" si="5"/>
        <v>69.157407407407405</v>
      </c>
      <c r="F384">
        <v>13.15875</v>
      </c>
      <c r="G384">
        <v>97.625</v>
      </c>
      <c r="H384">
        <v>106.1875</v>
      </c>
      <c r="I384">
        <v>0.7</v>
      </c>
    </row>
    <row r="385" spans="1:9" x14ac:dyDescent="0.45">
      <c r="A385" s="3" t="s">
        <v>32</v>
      </c>
      <c r="B385" s="4" t="s">
        <v>46</v>
      </c>
      <c r="C385">
        <v>142600</v>
      </c>
      <c r="D385">
        <v>18</v>
      </c>
      <c r="E385">
        <f t="shared" si="5"/>
        <v>7922.2222222222226</v>
      </c>
      <c r="F385">
        <v>14.033333333333333</v>
      </c>
      <c r="G385">
        <v>66.333333333333329</v>
      </c>
      <c r="H385">
        <v>117.23333333333333</v>
      </c>
      <c r="I385">
        <v>0.3666666666666667</v>
      </c>
    </row>
    <row r="386" spans="1:9" x14ac:dyDescent="0.45">
      <c r="A386" s="3" t="s">
        <v>13</v>
      </c>
      <c r="B386" s="4" t="s">
        <v>35</v>
      </c>
      <c r="C386">
        <v>662.6</v>
      </c>
      <c r="D386">
        <v>19.166666666666668</v>
      </c>
      <c r="E386">
        <f t="shared" si="5"/>
        <v>34.570434782608693</v>
      </c>
      <c r="F386">
        <v>10.66625</v>
      </c>
      <c r="G386">
        <v>96.625</v>
      </c>
      <c r="H386">
        <v>150.00000000000003</v>
      </c>
      <c r="I386">
        <v>10.786249999999999</v>
      </c>
    </row>
    <row r="387" spans="1:9" x14ac:dyDescent="0.45">
      <c r="A387" s="3" t="s">
        <v>13</v>
      </c>
      <c r="B387" s="4" t="s">
        <v>36</v>
      </c>
      <c r="C387">
        <v>575.5</v>
      </c>
      <c r="D387">
        <v>19</v>
      </c>
      <c r="E387">
        <f t="shared" ref="E387:E409" si="6">C387/D387</f>
        <v>30.289473684210527</v>
      </c>
      <c r="F387">
        <v>11.276249999999999</v>
      </c>
      <c r="G387">
        <v>101.125</v>
      </c>
      <c r="H387">
        <v>141.1875</v>
      </c>
      <c r="I387">
        <v>10.1625</v>
      </c>
    </row>
    <row r="388" spans="1:9" x14ac:dyDescent="0.45">
      <c r="A388" s="3" t="s">
        <v>13</v>
      </c>
      <c r="B388" s="4" t="s">
        <v>37</v>
      </c>
      <c r="C388">
        <v>381.83333333333331</v>
      </c>
      <c r="D388">
        <v>18</v>
      </c>
      <c r="E388">
        <f t="shared" si="6"/>
        <v>21.212962962962962</v>
      </c>
      <c r="F388">
        <v>10.615</v>
      </c>
      <c r="G388">
        <v>97.166666666666671</v>
      </c>
      <c r="H388">
        <v>125.88333333333333</v>
      </c>
      <c r="I388">
        <v>11.183333333333332</v>
      </c>
    </row>
    <row r="389" spans="1:9" x14ac:dyDescent="0.45">
      <c r="A389" s="3" t="s">
        <v>13</v>
      </c>
      <c r="B389" s="4" t="s">
        <v>38</v>
      </c>
      <c r="C389">
        <v>383.2</v>
      </c>
      <c r="D389">
        <v>18</v>
      </c>
      <c r="E389">
        <f t="shared" si="6"/>
        <v>21.288888888888888</v>
      </c>
      <c r="F389">
        <v>10.125555555555554</v>
      </c>
      <c r="G389">
        <v>96.888888888888886</v>
      </c>
      <c r="H389">
        <v>159.36444444444444</v>
      </c>
      <c r="I389">
        <v>13.149999999999999</v>
      </c>
    </row>
    <row r="390" spans="1:9" x14ac:dyDescent="0.45">
      <c r="A390" s="3" t="s">
        <v>13</v>
      </c>
      <c r="B390" s="4" t="s">
        <v>39</v>
      </c>
      <c r="C390">
        <v>305.66666666666669</v>
      </c>
      <c r="D390">
        <v>19.166666666666668</v>
      </c>
      <c r="E390">
        <f t="shared" si="6"/>
        <v>15.947826086956521</v>
      </c>
      <c r="F390">
        <v>9.4414285714285722</v>
      </c>
      <c r="G390">
        <v>92.428571428571431</v>
      </c>
      <c r="H390">
        <v>207.55714285714285</v>
      </c>
      <c r="I390">
        <v>14.142857142857142</v>
      </c>
    </row>
    <row r="391" spans="1:9" x14ac:dyDescent="0.45">
      <c r="A391" s="3" t="s">
        <v>13</v>
      </c>
      <c r="B391" s="4" t="s">
        <v>40</v>
      </c>
      <c r="C391">
        <v>354.57142857142856</v>
      </c>
      <c r="D391">
        <v>19</v>
      </c>
      <c r="E391">
        <f t="shared" si="6"/>
        <v>18.661654135338345</v>
      </c>
      <c r="F391">
        <v>9.2587499999999991</v>
      </c>
      <c r="G391">
        <v>94.25</v>
      </c>
      <c r="H391">
        <v>208.47500000000002</v>
      </c>
      <c r="I391">
        <v>15.762500000000001</v>
      </c>
    </row>
    <row r="392" spans="1:9" x14ac:dyDescent="0.45">
      <c r="A392" s="3" t="s">
        <v>13</v>
      </c>
      <c r="B392" s="4" t="s">
        <v>41</v>
      </c>
      <c r="C392">
        <v>518.66666666666663</v>
      </c>
      <c r="D392">
        <v>19</v>
      </c>
      <c r="E392">
        <f t="shared" si="6"/>
        <v>27.298245614035086</v>
      </c>
      <c r="F392">
        <v>9.6228571428571428</v>
      </c>
      <c r="G392">
        <v>94.166666666666671</v>
      </c>
      <c r="H392">
        <v>209.64285714285714</v>
      </c>
      <c r="I392">
        <v>17.200000000000003</v>
      </c>
    </row>
    <row r="393" spans="1:9" x14ac:dyDescent="0.45">
      <c r="A393" s="3" t="s">
        <v>13</v>
      </c>
      <c r="B393" s="4" t="s">
        <v>42</v>
      </c>
      <c r="C393">
        <v>381</v>
      </c>
      <c r="D393">
        <v>19</v>
      </c>
      <c r="E393">
        <f t="shared" si="6"/>
        <v>20.05263157894737</v>
      </c>
      <c r="F393">
        <v>8.6962499999999991</v>
      </c>
      <c r="G393">
        <v>91.875</v>
      </c>
      <c r="H393">
        <v>242.53749999999997</v>
      </c>
      <c r="I393">
        <v>17.625</v>
      </c>
    </row>
    <row r="394" spans="1:9" x14ac:dyDescent="0.45">
      <c r="A394" s="3" t="s">
        <v>13</v>
      </c>
      <c r="B394" s="4" t="s">
        <v>43</v>
      </c>
      <c r="C394">
        <v>324.85714285714283</v>
      </c>
      <c r="D394">
        <v>18.875</v>
      </c>
      <c r="E394">
        <f t="shared" si="6"/>
        <v>17.210974456007566</v>
      </c>
      <c r="F394">
        <v>8.2511111111111113</v>
      </c>
      <c r="G394">
        <v>86.111111111111114</v>
      </c>
      <c r="H394">
        <v>250.00000000000006</v>
      </c>
      <c r="I394">
        <v>16.869999999999997</v>
      </c>
    </row>
    <row r="395" spans="1:9" x14ac:dyDescent="0.45">
      <c r="A395" s="3" t="s">
        <v>13</v>
      </c>
      <c r="B395" s="4" t="s">
        <v>44</v>
      </c>
      <c r="C395">
        <v>458.16666666666669</v>
      </c>
      <c r="D395">
        <v>19</v>
      </c>
      <c r="E395">
        <f t="shared" si="6"/>
        <v>24.114035087719298</v>
      </c>
      <c r="F395">
        <v>9.3362499999999997</v>
      </c>
      <c r="G395">
        <v>92.125</v>
      </c>
      <c r="H395">
        <v>246.21250000000001</v>
      </c>
      <c r="I395">
        <v>14.487500000000001</v>
      </c>
    </row>
    <row r="396" spans="1:9" x14ac:dyDescent="0.45">
      <c r="A396" s="3" t="s">
        <v>13</v>
      </c>
      <c r="B396" s="4" t="s">
        <v>45</v>
      </c>
      <c r="C396">
        <v>264.85714285714283</v>
      </c>
      <c r="D396">
        <v>18.875</v>
      </c>
      <c r="E396">
        <f t="shared" si="6"/>
        <v>14.0321665089877</v>
      </c>
      <c r="F396">
        <v>9.9340000000000011</v>
      </c>
      <c r="G396">
        <v>91.6</v>
      </c>
      <c r="H396">
        <v>241.77000000000004</v>
      </c>
      <c r="I396">
        <v>11.58</v>
      </c>
    </row>
    <row r="397" spans="1:9" x14ac:dyDescent="0.45">
      <c r="A397" s="3" t="s">
        <v>13</v>
      </c>
      <c r="B397" s="4" t="s">
        <v>46</v>
      </c>
      <c r="C397">
        <v>342.16666666666669</v>
      </c>
      <c r="D397">
        <v>19</v>
      </c>
      <c r="E397">
        <f t="shared" si="6"/>
        <v>18.008771929824562</v>
      </c>
      <c r="F397">
        <v>10.092857142857143</v>
      </c>
      <c r="G397">
        <v>90.142857142857139</v>
      </c>
      <c r="H397">
        <v>176.67142857142858</v>
      </c>
      <c r="I397">
        <v>10.142857142857144</v>
      </c>
    </row>
    <row r="398" spans="1:9" x14ac:dyDescent="0.45">
      <c r="A398" s="3" t="s">
        <v>24</v>
      </c>
      <c r="B398" s="4" t="s">
        <v>35</v>
      </c>
      <c r="C398">
        <v>418</v>
      </c>
      <c r="D398">
        <v>19</v>
      </c>
      <c r="E398">
        <f t="shared" si="6"/>
        <v>22</v>
      </c>
      <c r="F398">
        <v>9.2714285714285722</v>
      </c>
      <c r="G398">
        <v>90.857142857142861</v>
      </c>
      <c r="H398">
        <v>103.1857142857143</v>
      </c>
      <c r="I398">
        <v>0.17142857142857143</v>
      </c>
    </row>
    <row r="399" spans="1:9" x14ac:dyDescent="0.45">
      <c r="A399" s="3" t="s">
        <v>24</v>
      </c>
      <c r="B399" s="4" t="s">
        <v>36</v>
      </c>
      <c r="C399">
        <v>250.83333333333334</v>
      </c>
      <c r="D399">
        <v>18</v>
      </c>
      <c r="E399">
        <f t="shared" si="6"/>
        <v>13.935185185185185</v>
      </c>
      <c r="F399">
        <v>8.5366666666666671</v>
      </c>
      <c r="G399">
        <v>78.333333333333329</v>
      </c>
      <c r="H399">
        <v>101.90833333333332</v>
      </c>
      <c r="I399">
        <v>0.10333333333333333</v>
      </c>
    </row>
    <row r="400" spans="1:9" x14ac:dyDescent="0.45">
      <c r="A400" s="3" t="s">
        <v>24</v>
      </c>
      <c r="B400" s="4" t="s">
        <v>37</v>
      </c>
      <c r="C400">
        <v>448.5</v>
      </c>
      <c r="D400">
        <v>18</v>
      </c>
      <c r="E400">
        <f t="shared" si="6"/>
        <v>24.916666666666668</v>
      </c>
      <c r="F400">
        <v>8.7766666666666655</v>
      </c>
      <c r="G400">
        <v>86</v>
      </c>
      <c r="H400">
        <v>100.63333333333333</v>
      </c>
      <c r="I400">
        <v>0.25</v>
      </c>
    </row>
    <row r="401" spans="1:9" x14ac:dyDescent="0.45">
      <c r="A401" s="3" t="s">
        <v>24</v>
      </c>
      <c r="B401" s="4" t="s">
        <v>38</v>
      </c>
      <c r="C401">
        <v>326</v>
      </c>
      <c r="D401">
        <v>18</v>
      </c>
      <c r="E401">
        <f t="shared" si="6"/>
        <v>18.111111111111111</v>
      </c>
      <c r="F401">
        <v>10.215999999999999</v>
      </c>
      <c r="G401">
        <v>101.4</v>
      </c>
      <c r="H401">
        <v>106.7</v>
      </c>
      <c r="I401">
        <v>0.6</v>
      </c>
    </row>
    <row r="402" spans="1:9" x14ac:dyDescent="0.45">
      <c r="A402" s="3" t="s">
        <v>24</v>
      </c>
      <c r="B402" s="4" t="s">
        <v>39</v>
      </c>
      <c r="C402">
        <v>485</v>
      </c>
      <c r="D402">
        <v>19.166666666666668</v>
      </c>
      <c r="E402">
        <f t="shared" si="6"/>
        <v>25.304347826086953</v>
      </c>
      <c r="F402">
        <v>10.110000000000001</v>
      </c>
      <c r="G402">
        <v>102.875</v>
      </c>
      <c r="H402">
        <v>77.375</v>
      </c>
      <c r="I402">
        <v>1.8125</v>
      </c>
    </row>
    <row r="403" spans="1:9" x14ac:dyDescent="0.45">
      <c r="A403" s="3" t="s">
        <v>24</v>
      </c>
      <c r="B403" s="4" t="s">
        <v>40</v>
      </c>
      <c r="C403">
        <v>568.57142857142856</v>
      </c>
      <c r="D403">
        <v>19</v>
      </c>
      <c r="E403">
        <f t="shared" si="6"/>
        <v>29.924812030075188</v>
      </c>
      <c r="F403">
        <v>10.217500000000001</v>
      </c>
      <c r="G403">
        <v>105.875</v>
      </c>
      <c r="H403">
        <v>71.637499999999989</v>
      </c>
      <c r="I403">
        <v>3.1875000000000004</v>
      </c>
    </row>
    <row r="404" spans="1:9" x14ac:dyDescent="0.45">
      <c r="A404" s="3" t="s">
        <v>24</v>
      </c>
      <c r="B404" s="4" t="s">
        <v>41</v>
      </c>
      <c r="C404">
        <v>346</v>
      </c>
      <c r="D404">
        <v>19</v>
      </c>
      <c r="E404">
        <f t="shared" si="6"/>
        <v>18.210526315789473</v>
      </c>
      <c r="F404">
        <v>9.2585714285714289</v>
      </c>
      <c r="G404">
        <v>103.57142857142857</v>
      </c>
      <c r="H404">
        <v>88.01428571428572</v>
      </c>
      <c r="I404">
        <v>7.3428571428571425</v>
      </c>
    </row>
    <row r="405" spans="1:9" x14ac:dyDescent="0.45">
      <c r="A405" s="3" t="s">
        <v>24</v>
      </c>
      <c r="B405" s="4" t="s">
        <v>42</v>
      </c>
      <c r="C405">
        <v>371.4</v>
      </c>
      <c r="D405">
        <v>19.166666666666668</v>
      </c>
      <c r="E405">
        <f t="shared" si="6"/>
        <v>19.377391304347825</v>
      </c>
      <c r="F405">
        <v>9.75</v>
      </c>
      <c r="G405">
        <v>103.33333333333333</v>
      </c>
      <c r="H405">
        <v>102.25000000000001</v>
      </c>
      <c r="I405">
        <v>6.45</v>
      </c>
    </row>
    <row r="406" spans="1:9" x14ac:dyDescent="0.45">
      <c r="A406" s="3" t="s">
        <v>24</v>
      </c>
      <c r="B406" s="4" t="s">
        <v>43</v>
      </c>
      <c r="C406">
        <v>986.16666666666663</v>
      </c>
      <c r="D406">
        <v>19</v>
      </c>
      <c r="E406">
        <f t="shared" si="6"/>
        <v>51.903508771929822</v>
      </c>
      <c r="F406">
        <v>9.51</v>
      </c>
      <c r="G406">
        <v>104.71428571428571</v>
      </c>
      <c r="H406">
        <v>106.61428571428571</v>
      </c>
      <c r="I406">
        <v>4.9714285714285706</v>
      </c>
    </row>
    <row r="407" spans="1:9" x14ac:dyDescent="0.45">
      <c r="A407" s="3" t="s">
        <v>24</v>
      </c>
      <c r="B407" s="4" t="s">
        <v>44</v>
      </c>
      <c r="C407">
        <v>1847.8</v>
      </c>
      <c r="D407">
        <v>19.166666666666668</v>
      </c>
      <c r="E407">
        <f t="shared" si="6"/>
        <v>96.406956521739119</v>
      </c>
      <c r="F407">
        <v>9.6333333333333329</v>
      </c>
      <c r="G407">
        <v>96.666666666666671</v>
      </c>
      <c r="H407">
        <v>105.03333333333335</v>
      </c>
      <c r="I407">
        <v>1.2666666666666666</v>
      </c>
    </row>
    <row r="408" spans="1:9" x14ac:dyDescent="0.45">
      <c r="A408" s="3" t="s">
        <v>24</v>
      </c>
      <c r="B408" s="4" t="s">
        <v>45</v>
      </c>
      <c r="C408">
        <v>523.5</v>
      </c>
      <c r="D408">
        <v>19</v>
      </c>
      <c r="E408">
        <f t="shared" si="6"/>
        <v>27.55263157894737</v>
      </c>
      <c r="F408">
        <v>9.0085714285714289</v>
      </c>
      <c r="G408">
        <v>84.285714285714292</v>
      </c>
      <c r="H408">
        <v>91.685714285714283</v>
      </c>
      <c r="I408">
        <v>0.22857142857142859</v>
      </c>
    </row>
    <row r="409" spans="1:9" x14ac:dyDescent="0.45">
      <c r="A409" s="3" t="s">
        <v>24</v>
      </c>
      <c r="B409" s="4" t="s">
        <v>46</v>
      </c>
      <c r="C409">
        <v>524.4</v>
      </c>
      <c r="D409">
        <v>18.333333333333332</v>
      </c>
      <c r="E409">
        <f t="shared" si="6"/>
        <v>28.603636363636365</v>
      </c>
      <c r="F409">
        <v>9.5716666666666672</v>
      </c>
      <c r="G409">
        <v>93.833333333333329</v>
      </c>
      <c r="H409">
        <v>75.100000000000009</v>
      </c>
      <c r="I409">
        <v>6.6666666666666666E-2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53C6-D69F-4F48-9784-44C5817943BE}">
  <dimension ref="A1:H444"/>
  <sheetViews>
    <sheetView workbookViewId="0">
      <selection activeCell="B10" sqref="B10"/>
    </sheetView>
  </sheetViews>
  <sheetFormatPr defaultRowHeight="14.25" x14ac:dyDescent="0.45"/>
  <cols>
    <col min="1" max="1" width="11.9296875" bestFit="1" customWidth="1"/>
    <col min="2" max="2" width="29.19921875" bestFit="1" customWidth="1"/>
    <col min="3" max="3" width="29.73046875" bestFit="1" customWidth="1"/>
    <col min="4" max="4" width="17.19921875" bestFit="1" customWidth="1"/>
    <col min="5" max="5" width="23.06640625" bestFit="1" customWidth="1"/>
    <col min="6" max="6" width="31.46484375" bestFit="1" customWidth="1"/>
    <col min="7" max="7" width="26.53125" bestFit="1" customWidth="1"/>
    <col min="8" max="8" width="18.46484375" bestFit="1" customWidth="1"/>
  </cols>
  <sheetData>
    <row r="1" spans="1:8" x14ac:dyDescent="0.45">
      <c r="A1" s="8" t="s">
        <v>55</v>
      </c>
      <c r="B1" t="s">
        <v>73</v>
      </c>
      <c r="C1" s="9" t="s">
        <v>48</v>
      </c>
      <c r="D1" s="13" t="s">
        <v>50</v>
      </c>
      <c r="E1" s="9" t="s">
        <v>51</v>
      </c>
      <c r="F1" s="9" t="s">
        <v>52</v>
      </c>
      <c r="G1" s="9" t="s">
        <v>53</v>
      </c>
      <c r="H1" s="9" t="s">
        <v>54</v>
      </c>
    </row>
    <row r="2" spans="1:8" x14ac:dyDescent="0.45">
      <c r="A2" s="1" t="s">
        <v>19</v>
      </c>
      <c r="B2">
        <v>7913.5692307692307</v>
      </c>
      <c r="C2" s="10">
        <v>18.958904109589042</v>
      </c>
      <c r="D2" s="11">
        <f>B2/C2</f>
        <v>417.40646954201867</v>
      </c>
      <c r="E2" s="10">
        <v>6.8579591836734712</v>
      </c>
      <c r="F2" s="10">
        <v>66.704081632653057</v>
      </c>
      <c r="G2" s="10">
        <v>518.97029702970292</v>
      </c>
      <c r="H2" s="10">
        <v>11.164356435643562</v>
      </c>
    </row>
    <row r="3" spans="1:8" x14ac:dyDescent="0.45">
      <c r="A3" s="4" t="s">
        <v>35</v>
      </c>
      <c r="B3">
        <v>2375.3333333333335</v>
      </c>
      <c r="C3" s="11">
        <v>19</v>
      </c>
      <c r="D3" s="11">
        <f t="shared" ref="D3:D66" si="0">B3/C3</f>
        <v>125.01754385964914</v>
      </c>
      <c r="E3" s="11">
        <v>9.8829999999999991</v>
      </c>
      <c r="F3" s="11">
        <v>78.8</v>
      </c>
      <c r="G3" s="11">
        <v>531.54999999999995</v>
      </c>
      <c r="H3" s="11">
        <v>0.65999999999999992</v>
      </c>
    </row>
    <row r="4" spans="1:8" x14ac:dyDescent="0.45">
      <c r="A4" s="4" t="s">
        <v>36</v>
      </c>
      <c r="B4">
        <v>1792.7142857142858</v>
      </c>
      <c r="C4" s="11">
        <v>18.875</v>
      </c>
      <c r="D4" s="11">
        <f t="shared" si="0"/>
        <v>94.978240302743615</v>
      </c>
      <c r="E4" s="11">
        <v>10.379999999999999</v>
      </c>
      <c r="F4" s="11">
        <v>85.1</v>
      </c>
      <c r="G4" s="11">
        <v>438.87</v>
      </c>
      <c r="H4" s="11">
        <v>1.8199999999999998</v>
      </c>
    </row>
    <row r="5" spans="1:8" x14ac:dyDescent="0.45">
      <c r="A5" s="4" t="s">
        <v>37</v>
      </c>
      <c r="B5">
        <v>2335.1999999999998</v>
      </c>
      <c r="C5" s="11">
        <v>18</v>
      </c>
      <c r="D5" s="11">
        <f t="shared" si="0"/>
        <v>129.73333333333332</v>
      </c>
      <c r="E5" s="11">
        <v>9.6985714285714284</v>
      </c>
      <c r="F5" s="11">
        <v>89.714285714285708</v>
      </c>
      <c r="G5" s="11">
        <v>446.54285714285714</v>
      </c>
      <c r="H5" s="11">
        <v>5.7142857142857153</v>
      </c>
    </row>
    <row r="6" spans="1:8" x14ac:dyDescent="0.45">
      <c r="A6" s="4" t="s">
        <v>38</v>
      </c>
      <c r="B6">
        <v>3738.5</v>
      </c>
      <c r="C6" s="11">
        <v>18</v>
      </c>
      <c r="D6" s="11">
        <f t="shared" si="0"/>
        <v>207.69444444444446</v>
      </c>
      <c r="E6" s="11">
        <v>8.4037500000000005</v>
      </c>
      <c r="F6" s="11">
        <v>88.75</v>
      </c>
      <c r="G6" s="11">
        <v>502.5</v>
      </c>
      <c r="H6" s="11">
        <v>11.637500000000001</v>
      </c>
    </row>
    <row r="7" spans="1:8" x14ac:dyDescent="0.45">
      <c r="A7" s="4" t="s">
        <v>39</v>
      </c>
      <c r="B7">
        <v>1559.75</v>
      </c>
      <c r="C7" s="11">
        <v>19.399999999999999</v>
      </c>
      <c r="D7" s="11">
        <f t="shared" si="0"/>
        <v>80.399484536082483</v>
      </c>
      <c r="E7" s="11">
        <v>8.6687499999999993</v>
      </c>
      <c r="F7" s="11">
        <v>99.5</v>
      </c>
      <c r="G7" s="11">
        <v>497.25</v>
      </c>
      <c r="H7" s="11">
        <v>14.875</v>
      </c>
    </row>
    <row r="8" spans="1:8" x14ac:dyDescent="0.45">
      <c r="A8" s="4" t="s">
        <v>40</v>
      </c>
      <c r="B8">
        <v>2193.4</v>
      </c>
      <c r="C8" s="11">
        <v>19.399999999999999</v>
      </c>
      <c r="D8" s="11">
        <f t="shared" si="0"/>
        <v>113.0618556701031</v>
      </c>
      <c r="E8" s="11">
        <v>6.6085714285714285</v>
      </c>
      <c r="F8" s="11">
        <v>84.285714285714292</v>
      </c>
      <c r="G8" s="11">
        <v>498.57499999999999</v>
      </c>
      <c r="H8" s="11">
        <v>20.912500000000001</v>
      </c>
    </row>
    <row r="9" spans="1:8" x14ac:dyDescent="0.45">
      <c r="A9" s="4" t="s">
        <v>41</v>
      </c>
      <c r="B9">
        <v>5086.5</v>
      </c>
      <c r="C9" s="11">
        <v>19.166666666666668</v>
      </c>
      <c r="D9" s="11">
        <f t="shared" si="0"/>
        <v>265.38260869565215</v>
      </c>
      <c r="E9" s="11">
        <v>4.0600000000000005</v>
      </c>
      <c r="F9" s="11">
        <v>54.25</v>
      </c>
      <c r="G9" s="11">
        <v>530.875</v>
      </c>
      <c r="H9" s="11">
        <v>22.800000000000004</v>
      </c>
    </row>
    <row r="10" spans="1:8" x14ac:dyDescent="0.45">
      <c r="A10" s="4" t="s">
        <v>42</v>
      </c>
      <c r="B10">
        <v>11407.4</v>
      </c>
      <c r="C10" s="11">
        <v>19.166666666666668</v>
      </c>
      <c r="D10" s="11">
        <f t="shared" si="0"/>
        <v>595.16869565217382</v>
      </c>
      <c r="E10" s="11">
        <v>2.6362500000000004</v>
      </c>
      <c r="F10" s="11">
        <v>25.875</v>
      </c>
      <c r="G10" s="11">
        <v>575.23333333333335</v>
      </c>
      <c r="H10" s="11">
        <v>21</v>
      </c>
    </row>
    <row r="11" spans="1:8" x14ac:dyDescent="0.45">
      <c r="A11" s="4" t="s">
        <v>43</v>
      </c>
      <c r="B11">
        <v>28060.6</v>
      </c>
      <c r="C11" s="11">
        <v>19.399999999999999</v>
      </c>
      <c r="D11" s="11">
        <f t="shared" si="0"/>
        <v>1446.4226804123712</v>
      </c>
      <c r="E11" s="11">
        <v>2.6633333333333336</v>
      </c>
      <c r="F11" s="11">
        <v>34</v>
      </c>
      <c r="G11" s="11">
        <v>603.35</v>
      </c>
      <c r="H11" s="11">
        <v>19.216666666666669</v>
      </c>
    </row>
    <row r="12" spans="1:8" x14ac:dyDescent="0.45">
      <c r="A12" s="4" t="s">
        <v>44</v>
      </c>
      <c r="B12">
        <v>38735</v>
      </c>
      <c r="C12" s="11">
        <v>19.166666666666668</v>
      </c>
      <c r="D12" s="11">
        <f t="shared" si="0"/>
        <v>2020.9565217391303</v>
      </c>
      <c r="E12" s="11">
        <v>4.2433333333333332</v>
      </c>
      <c r="F12" s="11">
        <v>43.666666666666664</v>
      </c>
      <c r="G12" s="11">
        <v>548.32222222222219</v>
      </c>
      <c r="H12" s="11">
        <v>12.633333333333333</v>
      </c>
    </row>
    <row r="13" spans="1:8" x14ac:dyDescent="0.45">
      <c r="A13" s="4" t="s">
        <v>45</v>
      </c>
      <c r="B13">
        <v>7114.166666666667</v>
      </c>
      <c r="C13" s="11">
        <v>19</v>
      </c>
      <c r="D13" s="11">
        <f t="shared" si="0"/>
        <v>374.42982456140351</v>
      </c>
      <c r="E13" s="11">
        <v>5.4888888888888889</v>
      </c>
      <c r="F13" s="11">
        <v>50.444444444444443</v>
      </c>
      <c r="G13" s="11">
        <v>550.20000000000005</v>
      </c>
      <c r="H13" s="11">
        <v>6.9899999999999993</v>
      </c>
    </row>
    <row r="14" spans="1:8" x14ac:dyDescent="0.45">
      <c r="A14" s="4" t="s">
        <v>46</v>
      </c>
      <c r="B14">
        <v>1797.3333333333333</v>
      </c>
      <c r="C14" s="11">
        <v>19</v>
      </c>
      <c r="D14" s="11">
        <f t="shared" si="0"/>
        <v>94.596491228070178</v>
      </c>
      <c r="E14" s="11">
        <v>7.6975000000000007</v>
      </c>
      <c r="F14" s="11">
        <v>60.25</v>
      </c>
      <c r="G14" s="11">
        <v>514.78750000000002</v>
      </c>
      <c r="H14" s="11">
        <v>1.6375</v>
      </c>
    </row>
    <row r="15" spans="1:8" x14ac:dyDescent="0.45">
      <c r="A15" s="1" t="s">
        <v>3</v>
      </c>
      <c r="B15">
        <v>2503.4</v>
      </c>
      <c r="C15" s="10">
        <v>18.680851063829788</v>
      </c>
      <c r="D15" s="11">
        <f t="shared" si="0"/>
        <v>134.00888382687927</v>
      </c>
      <c r="E15" s="10">
        <v>7.4469999999999992</v>
      </c>
      <c r="F15" s="10">
        <v>85.285714285714292</v>
      </c>
      <c r="G15" s="10">
        <v>40.06614285714285</v>
      </c>
      <c r="H15" s="10">
        <v>23.484285714285715</v>
      </c>
    </row>
    <row r="16" spans="1:8" x14ac:dyDescent="0.45">
      <c r="A16" s="4" t="s">
        <v>35</v>
      </c>
      <c r="B16">
        <v>1772.3333333333333</v>
      </c>
      <c r="C16" s="11">
        <v>18</v>
      </c>
      <c r="D16" s="11">
        <f t="shared" si="0"/>
        <v>98.462962962962962</v>
      </c>
      <c r="E16" s="11">
        <v>12.05</v>
      </c>
      <c r="F16" s="11">
        <v>113.25</v>
      </c>
      <c r="G16" s="11">
        <v>102.425</v>
      </c>
      <c r="H16" s="11">
        <v>14.024999999999999</v>
      </c>
    </row>
    <row r="17" spans="1:8" x14ac:dyDescent="0.45">
      <c r="A17" s="4" t="s">
        <v>36</v>
      </c>
      <c r="B17">
        <v>2828.5</v>
      </c>
      <c r="C17" s="11">
        <v>19.399999999999999</v>
      </c>
      <c r="D17" s="11">
        <f t="shared" si="0"/>
        <v>145.79896907216497</v>
      </c>
      <c r="E17" s="11">
        <v>9.1587499999999995</v>
      </c>
      <c r="F17" s="11">
        <v>91.625</v>
      </c>
      <c r="G17" s="11">
        <v>36.774999999999999</v>
      </c>
      <c r="H17" s="11">
        <v>15.487500000000001</v>
      </c>
    </row>
    <row r="18" spans="1:8" x14ac:dyDescent="0.45">
      <c r="A18" s="4" t="s">
        <v>37</v>
      </c>
      <c r="C18" s="11"/>
      <c r="D18" s="11" t="e">
        <f t="shared" si="0"/>
        <v>#DIV/0!</v>
      </c>
      <c r="E18" s="11"/>
      <c r="F18" s="11"/>
      <c r="G18" s="11"/>
      <c r="H18" s="11"/>
    </row>
    <row r="19" spans="1:8" x14ac:dyDescent="0.45">
      <c r="A19" s="4" t="s">
        <v>38</v>
      </c>
      <c r="B19">
        <v>3370.6</v>
      </c>
      <c r="C19" s="11">
        <v>18</v>
      </c>
      <c r="D19" s="11">
        <f t="shared" si="0"/>
        <v>187.25555555555556</v>
      </c>
      <c r="E19" s="11">
        <v>7.8709090909090911</v>
      </c>
      <c r="F19" s="11">
        <v>90.454545454545453</v>
      </c>
      <c r="G19" s="11">
        <v>40.709090909090918</v>
      </c>
      <c r="H19" s="11">
        <v>22.754545454545454</v>
      </c>
    </row>
    <row r="20" spans="1:8" x14ac:dyDescent="0.45">
      <c r="A20" s="4" t="s">
        <v>39</v>
      </c>
      <c r="C20" s="11"/>
      <c r="D20" s="11" t="e">
        <f t="shared" si="0"/>
        <v>#DIV/0!</v>
      </c>
      <c r="E20" s="11"/>
      <c r="F20" s="11"/>
      <c r="G20" s="11"/>
      <c r="H20" s="11"/>
    </row>
    <row r="21" spans="1:8" x14ac:dyDescent="0.45">
      <c r="A21" s="4" t="s">
        <v>40</v>
      </c>
      <c r="B21">
        <v>3800.1111111111113</v>
      </c>
      <c r="C21" s="11">
        <v>18.444444444444443</v>
      </c>
      <c r="D21" s="11">
        <f t="shared" si="0"/>
        <v>206.03012048192775</v>
      </c>
      <c r="E21" s="11">
        <v>6.5375000000000005</v>
      </c>
      <c r="F21" s="11">
        <v>83.333333333333329</v>
      </c>
      <c r="G21" s="11">
        <v>37.241666666666667</v>
      </c>
      <c r="H21" s="11">
        <v>28.208333333333329</v>
      </c>
    </row>
    <row r="22" spans="1:8" x14ac:dyDescent="0.45">
      <c r="A22" s="4" t="s">
        <v>41</v>
      </c>
      <c r="B22">
        <v>450</v>
      </c>
      <c r="C22" s="11">
        <v>18</v>
      </c>
      <c r="D22" s="11">
        <f t="shared" si="0"/>
        <v>25</v>
      </c>
      <c r="E22" s="11">
        <v>4.7300000000000004</v>
      </c>
      <c r="F22" s="11">
        <v>62</v>
      </c>
      <c r="G22" s="11">
        <v>31.8</v>
      </c>
      <c r="H22" s="11">
        <v>29.2</v>
      </c>
    </row>
    <row r="23" spans="1:8" x14ac:dyDescent="0.45">
      <c r="A23" s="4" t="s">
        <v>42</v>
      </c>
      <c r="B23">
        <v>1885</v>
      </c>
      <c r="C23" s="11">
        <v>19.166666666666668</v>
      </c>
      <c r="D23" s="11">
        <f t="shared" si="0"/>
        <v>98.347826086956516</v>
      </c>
      <c r="E23" s="11">
        <v>5.668000000000001</v>
      </c>
      <c r="F23" s="11">
        <v>74.2</v>
      </c>
      <c r="G23" s="11">
        <v>38.269999999999996</v>
      </c>
      <c r="H23" s="11">
        <v>29.950000000000006</v>
      </c>
    </row>
    <row r="24" spans="1:8" x14ac:dyDescent="0.45">
      <c r="A24" s="4" t="s">
        <v>43</v>
      </c>
      <c r="B24">
        <v>1066</v>
      </c>
      <c r="C24" s="11">
        <v>18</v>
      </c>
      <c r="D24" s="11">
        <f t="shared" si="0"/>
        <v>59.222222222222221</v>
      </c>
      <c r="E24" s="11">
        <v>7.22</v>
      </c>
      <c r="F24" s="11">
        <v>89</v>
      </c>
      <c r="G24" s="11">
        <v>30.7</v>
      </c>
      <c r="H24" s="11">
        <v>27</v>
      </c>
    </row>
    <row r="25" spans="1:8" x14ac:dyDescent="0.45">
      <c r="A25" s="4" t="s">
        <v>44</v>
      </c>
      <c r="B25">
        <v>1845.625</v>
      </c>
      <c r="C25" s="11">
        <v>18.777777777777779</v>
      </c>
      <c r="D25" s="11">
        <f t="shared" si="0"/>
        <v>98.287721893491124</v>
      </c>
      <c r="E25" s="11">
        <v>6.2674999999999992</v>
      </c>
      <c r="F25" s="11">
        <v>77.666666666666671</v>
      </c>
      <c r="G25" s="11">
        <v>33.158333333333324</v>
      </c>
      <c r="H25" s="11">
        <v>26.391666666666662</v>
      </c>
    </row>
    <row r="26" spans="1:8" x14ac:dyDescent="0.45">
      <c r="A26" s="4" t="s">
        <v>45</v>
      </c>
      <c r="C26" s="11">
        <v>25</v>
      </c>
      <c r="D26" s="11">
        <f t="shared" si="0"/>
        <v>0</v>
      </c>
      <c r="E26" s="11">
        <v>7.06</v>
      </c>
      <c r="F26" s="11">
        <v>75</v>
      </c>
      <c r="G26" s="11">
        <v>30</v>
      </c>
      <c r="H26" s="11">
        <v>19.2</v>
      </c>
    </row>
    <row r="27" spans="1:8" x14ac:dyDescent="0.45">
      <c r="A27" s="4" t="s">
        <v>46</v>
      </c>
      <c r="B27">
        <v>1752.5</v>
      </c>
      <c r="C27" s="11">
        <v>18</v>
      </c>
      <c r="D27" s="11">
        <f t="shared" si="0"/>
        <v>97.361111111111114</v>
      </c>
      <c r="E27" s="11">
        <v>8.3889999999999993</v>
      </c>
      <c r="F27" s="11">
        <v>88.9</v>
      </c>
      <c r="G27" s="11">
        <v>33.292999999999992</v>
      </c>
      <c r="H27" s="11">
        <v>18.350000000000001</v>
      </c>
    </row>
    <row r="28" spans="1:8" x14ac:dyDescent="0.45">
      <c r="A28" s="1" t="s">
        <v>29</v>
      </c>
      <c r="B28">
        <v>632.2037037037037</v>
      </c>
      <c r="C28" s="10">
        <v>19.09375</v>
      </c>
      <c r="D28" s="11">
        <f t="shared" si="0"/>
        <v>33.110504940292174</v>
      </c>
      <c r="E28" s="10">
        <v>9.7678260869565232</v>
      </c>
      <c r="F28" s="10">
        <v>85.507246376811594</v>
      </c>
      <c r="G28" s="10">
        <v>173.08985507246382</v>
      </c>
      <c r="H28" s="10">
        <v>10.113043478260868</v>
      </c>
    </row>
    <row r="29" spans="1:8" x14ac:dyDescent="0.45">
      <c r="A29" s="4" t="s">
        <v>35</v>
      </c>
      <c r="B29">
        <v>894.33333333333337</v>
      </c>
      <c r="C29" s="11">
        <v>19.75</v>
      </c>
      <c r="D29" s="11">
        <f t="shared" si="0"/>
        <v>45.28270042194093</v>
      </c>
      <c r="E29" s="11">
        <v>12.3825</v>
      </c>
      <c r="F29" s="11">
        <v>96.5</v>
      </c>
      <c r="G29" s="11">
        <v>148.30000000000001</v>
      </c>
      <c r="H29" s="11">
        <v>4.8250000000000002</v>
      </c>
    </row>
    <row r="30" spans="1:8" x14ac:dyDescent="0.45">
      <c r="A30" s="4" t="s">
        <v>36</v>
      </c>
      <c r="B30">
        <v>619.5</v>
      </c>
      <c r="C30" s="11">
        <v>19.399999999999999</v>
      </c>
      <c r="D30" s="11">
        <f t="shared" si="0"/>
        <v>31.932989690721651</v>
      </c>
      <c r="E30" s="11">
        <v>10.639999999999999</v>
      </c>
      <c r="F30" s="11">
        <v>84.166666666666671</v>
      </c>
      <c r="G30" s="11">
        <v>151.88333333333335</v>
      </c>
      <c r="H30" s="11">
        <v>5.4666666666666659</v>
      </c>
    </row>
    <row r="31" spans="1:8" x14ac:dyDescent="0.45">
      <c r="A31" s="4" t="s">
        <v>37</v>
      </c>
      <c r="B31">
        <v>596.83333333333337</v>
      </c>
      <c r="C31" s="11">
        <v>18</v>
      </c>
      <c r="D31" s="11">
        <f t="shared" si="0"/>
        <v>33.157407407407412</v>
      </c>
      <c r="E31" s="11">
        <v>11.1</v>
      </c>
      <c r="F31" s="11">
        <v>88.714285714285708</v>
      </c>
      <c r="G31" s="11">
        <v>130.28571428571428</v>
      </c>
      <c r="H31" s="11">
        <v>5.7714285714285705</v>
      </c>
    </row>
    <row r="32" spans="1:8" x14ac:dyDescent="0.45">
      <c r="A32" s="4" t="s">
        <v>38</v>
      </c>
      <c r="B32">
        <v>412.25</v>
      </c>
      <c r="C32" s="11">
        <v>18</v>
      </c>
      <c r="D32" s="11">
        <f t="shared" si="0"/>
        <v>22.902777777777779</v>
      </c>
      <c r="E32" s="11">
        <v>9.67</v>
      </c>
      <c r="F32" s="11">
        <v>85</v>
      </c>
      <c r="G32" s="11">
        <v>137.65</v>
      </c>
      <c r="H32" s="11">
        <v>9.5</v>
      </c>
    </row>
    <row r="33" spans="1:8" x14ac:dyDescent="0.45">
      <c r="A33" s="4" t="s">
        <v>39</v>
      </c>
      <c r="B33">
        <v>415.5</v>
      </c>
      <c r="C33" s="11">
        <v>19.166666666666668</v>
      </c>
      <c r="D33" s="11">
        <f t="shared" si="0"/>
        <v>21.678260869565214</v>
      </c>
      <c r="E33" s="11">
        <v>9.4612499999999997</v>
      </c>
      <c r="F33" s="11">
        <v>83</v>
      </c>
      <c r="G33" s="11">
        <v>144.8125</v>
      </c>
      <c r="H33" s="11">
        <v>10.100000000000001</v>
      </c>
    </row>
    <row r="34" spans="1:8" x14ac:dyDescent="0.45">
      <c r="A34" s="4" t="s">
        <v>40</v>
      </c>
      <c r="B34">
        <v>675.75</v>
      </c>
      <c r="C34" s="11">
        <v>19.399999999999999</v>
      </c>
      <c r="D34" s="11">
        <f t="shared" si="0"/>
        <v>34.832474226804123</v>
      </c>
      <c r="E34" s="11">
        <v>9.5699999999999985</v>
      </c>
      <c r="F34" s="11">
        <v>90.833333333333329</v>
      </c>
      <c r="G34" s="11">
        <v>163.35</v>
      </c>
      <c r="H34" s="11">
        <v>13.100000000000001</v>
      </c>
    </row>
    <row r="35" spans="1:8" x14ac:dyDescent="0.45">
      <c r="A35" s="4" t="s">
        <v>41</v>
      </c>
      <c r="B35">
        <v>558.20000000000005</v>
      </c>
      <c r="C35" s="11">
        <v>19.166666666666668</v>
      </c>
      <c r="D35" s="11">
        <f t="shared" si="0"/>
        <v>29.123478260869565</v>
      </c>
      <c r="E35" s="11">
        <v>7.9433333333333325</v>
      </c>
      <c r="F35" s="11">
        <v>78</v>
      </c>
      <c r="G35" s="11">
        <v>175.26666666666665</v>
      </c>
      <c r="H35" s="11">
        <v>14.966666666666669</v>
      </c>
    </row>
    <row r="36" spans="1:8" x14ac:dyDescent="0.45">
      <c r="A36" s="4" t="s">
        <v>42</v>
      </c>
      <c r="B36">
        <v>908.25</v>
      </c>
      <c r="C36" s="11">
        <v>19.166666666666668</v>
      </c>
      <c r="D36" s="11">
        <f t="shared" si="0"/>
        <v>47.38695652173913</v>
      </c>
      <c r="E36" s="11">
        <v>7.8133333333333326</v>
      </c>
      <c r="F36" s="11">
        <v>78.666666666666671</v>
      </c>
      <c r="G36" s="11">
        <v>204.61666666666667</v>
      </c>
      <c r="H36" s="11">
        <v>16.233333333333331</v>
      </c>
    </row>
    <row r="37" spans="1:8" x14ac:dyDescent="0.45">
      <c r="A37" s="4" t="s">
        <v>43</v>
      </c>
      <c r="B37">
        <v>581.4</v>
      </c>
      <c r="C37" s="11">
        <v>19.166666666666668</v>
      </c>
      <c r="D37" s="11">
        <f t="shared" si="0"/>
        <v>30.333913043478258</v>
      </c>
      <c r="E37" s="11">
        <v>8.9733333333333345</v>
      </c>
      <c r="F37" s="11">
        <v>86.166666666666671</v>
      </c>
      <c r="G37" s="11">
        <v>205.2166666666667</v>
      </c>
      <c r="H37" s="11">
        <v>14.233333333333334</v>
      </c>
    </row>
    <row r="38" spans="1:8" x14ac:dyDescent="0.45">
      <c r="A38" s="4" t="s">
        <v>44</v>
      </c>
      <c r="B38">
        <v>610.20000000000005</v>
      </c>
      <c r="C38" s="11">
        <v>19.166666666666668</v>
      </c>
      <c r="D38" s="11">
        <f t="shared" si="0"/>
        <v>31.836521739130436</v>
      </c>
      <c r="E38" s="11">
        <v>9.5133333333333336</v>
      </c>
      <c r="F38" s="11">
        <v>84.833333333333329</v>
      </c>
      <c r="G38" s="11">
        <v>213.15</v>
      </c>
      <c r="H38" s="11">
        <v>10.5</v>
      </c>
    </row>
    <row r="39" spans="1:8" x14ac:dyDescent="0.45">
      <c r="A39" s="4" t="s">
        <v>45</v>
      </c>
      <c r="B39">
        <v>593</v>
      </c>
      <c r="C39" s="11">
        <v>19.166666666666668</v>
      </c>
      <c r="D39" s="11">
        <f t="shared" si="0"/>
        <v>30.939130434782605</v>
      </c>
      <c r="E39" s="11">
        <v>10.43</v>
      </c>
      <c r="F39" s="11">
        <v>87.833333333333329</v>
      </c>
      <c r="G39" s="11">
        <v>243.76666666666665</v>
      </c>
      <c r="H39" s="11">
        <v>8.0000000000000018</v>
      </c>
    </row>
    <row r="40" spans="1:8" x14ac:dyDescent="0.45">
      <c r="A40" s="4" t="s">
        <v>46</v>
      </c>
      <c r="B40">
        <v>1068.3333333333333</v>
      </c>
      <c r="C40" s="11">
        <v>19.75</v>
      </c>
      <c r="D40" s="11">
        <f t="shared" si="0"/>
        <v>54.092827004219409</v>
      </c>
      <c r="E40" s="11">
        <v>10.77</v>
      </c>
      <c r="F40" s="11">
        <v>86.5</v>
      </c>
      <c r="G40" s="11">
        <v>146.35</v>
      </c>
      <c r="H40" s="11">
        <v>6.0749999999999993</v>
      </c>
    </row>
    <row r="41" spans="1:8" x14ac:dyDescent="0.45">
      <c r="A41" s="1" t="s">
        <v>22</v>
      </c>
      <c r="B41">
        <v>807.44230769230774</v>
      </c>
      <c r="C41" s="10">
        <v>18.83050847457627</v>
      </c>
      <c r="D41" s="11">
        <f t="shared" si="0"/>
        <v>42.879474485910137</v>
      </c>
      <c r="E41" s="10">
        <v>10.971500000000002</v>
      </c>
      <c r="F41" s="10">
        <v>83.033898305084747</v>
      </c>
      <c r="G41" s="10">
        <v>107.01338709677418</v>
      </c>
      <c r="H41" s="10">
        <v>4.1141935483870959</v>
      </c>
    </row>
    <row r="42" spans="1:8" x14ac:dyDescent="0.45">
      <c r="A42" s="4" t="s">
        <v>35</v>
      </c>
      <c r="B42">
        <v>356.2</v>
      </c>
      <c r="C42" s="11">
        <v>19.166666666666668</v>
      </c>
      <c r="D42" s="11">
        <f t="shared" si="0"/>
        <v>18.584347826086955</v>
      </c>
      <c r="E42" s="11">
        <v>11.49</v>
      </c>
      <c r="F42" s="11">
        <v>78.833333333333329</v>
      </c>
      <c r="G42" s="11">
        <v>116.53333333333335</v>
      </c>
      <c r="H42" s="11">
        <v>6.6666666666666666E-2</v>
      </c>
    </row>
    <row r="43" spans="1:8" x14ac:dyDescent="0.45">
      <c r="A43" s="4" t="s">
        <v>36</v>
      </c>
      <c r="B43">
        <v>1288.2</v>
      </c>
      <c r="C43" s="11">
        <v>19.166666666666668</v>
      </c>
      <c r="D43" s="11">
        <f t="shared" si="0"/>
        <v>67.210434782608701</v>
      </c>
      <c r="E43" s="11">
        <v>13.179999999999998</v>
      </c>
      <c r="F43" s="11">
        <v>90.4</v>
      </c>
      <c r="G43" s="11">
        <v>122.43333333333332</v>
      </c>
      <c r="H43" s="11">
        <v>0.41666666666666669</v>
      </c>
    </row>
    <row r="44" spans="1:8" x14ac:dyDescent="0.45">
      <c r="A44" s="4" t="s">
        <v>37</v>
      </c>
      <c r="B44">
        <v>479.33333333333331</v>
      </c>
      <c r="C44" s="11">
        <v>18</v>
      </c>
      <c r="D44" s="11">
        <f t="shared" si="0"/>
        <v>26.62962962962963</v>
      </c>
      <c r="E44" s="11">
        <v>12.323333333333332</v>
      </c>
      <c r="F44" s="11">
        <v>85.4</v>
      </c>
      <c r="G44" s="11">
        <v>123.515</v>
      </c>
      <c r="H44" s="11">
        <v>0.13</v>
      </c>
    </row>
    <row r="45" spans="1:8" x14ac:dyDescent="0.45">
      <c r="A45" s="4" t="s">
        <v>38</v>
      </c>
      <c r="B45">
        <v>723</v>
      </c>
      <c r="C45" s="11">
        <v>18</v>
      </c>
      <c r="D45" s="11">
        <f t="shared" si="0"/>
        <v>40.166666666666664</v>
      </c>
      <c r="E45" s="11">
        <v>11.6</v>
      </c>
      <c r="F45" s="11">
        <v>81</v>
      </c>
      <c r="G45" s="11">
        <v>128.44799999999998</v>
      </c>
      <c r="H45" s="11">
        <v>0.4</v>
      </c>
    </row>
    <row r="46" spans="1:8" x14ac:dyDescent="0.45">
      <c r="A46" s="4" t="s">
        <v>39</v>
      </c>
      <c r="B46">
        <v>993</v>
      </c>
      <c r="C46" s="11">
        <v>18</v>
      </c>
      <c r="D46" s="11">
        <f t="shared" si="0"/>
        <v>55.166666666666664</v>
      </c>
      <c r="E46" s="11">
        <v>10.236666666666666</v>
      </c>
      <c r="F46" s="11">
        <v>78</v>
      </c>
      <c r="G46" s="11">
        <v>100.86666666666667</v>
      </c>
      <c r="H46" s="11">
        <v>3.75</v>
      </c>
    </row>
    <row r="47" spans="1:8" x14ac:dyDescent="0.45">
      <c r="A47" s="4" t="s">
        <v>40</v>
      </c>
      <c r="B47">
        <v>877.6</v>
      </c>
      <c r="C47" s="11">
        <v>19.399999999999999</v>
      </c>
      <c r="D47" s="11">
        <f t="shared" si="0"/>
        <v>45.237113402061858</v>
      </c>
      <c r="E47" s="11">
        <v>10.044</v>
      </c>
      <c r="F47" s="11">
        <v>83</v>
      </c>
      <c r="G47" s="11">
        <v>58.6</v>
      </c>
      <c r="H47" s="11">
        <v>7.24</v>
      </c>
    </row>
    <row r="48" spans="1:8" x14ac:dyDescent="0.45">
      <c r="A48" s="4" t="s">
        <v>41</v>
      </c>
      <c r="B48">
        <v>1103.25</v>
      </c>
      <c r="C48" s="11">
        <v>19.399999999999999</v>
      </c>
      <c r="D48" s="11">
        <f t="shared" si="0"/>
        <v>56.868556701030933</v>
      </c>
      <c r="E48" s="11">
        <v>9.5340000000000007</v>
      </c>
      <c r="F48" s="11">
        <v>86.8</v>
      </c>
      <c r="G48" s="11">
        <v>84.54</v>
      </c>
      <c r="H48" s="11">
        <v>11.38</v>
      </c>
    </row>
    <row r="49" spans="1:8" x14ac:dyDescent="0.45">
      <c r="A49" s="4" t="s">
        <v>42</v>
      </c>
      <c r="B49">
        <v>1182.75</v>
      </c>
      <c r="C49" s="11">
        <v>19.399999999999999</v>
      </c>
      <c r="D49" s="11">
        <f t="shared" si="0"/>
        <v>60.966494845360828</v>
      </c>
      <c r="E49" s="11">
        <v>9.5</v>
      </c>
      <c r="F49" s="11">
        <v>88.333333333333329</v>
      </c>
      <c r="G49" s="11">
        <v>97.683333333333337</v>
      </c>
      <c r="H49" s="11">
        <v>12.616666666666667</v>
      </c>
    </row>
    <row r="50" spans="1:8" x14ac:dyDescent="0.45">
      <c r="A50" s="4" t="s">
        <v>43</v>
      </c>
      <c r="B50">
        <v>431.66666666666669</v>
      </c>
      <c r="C50" s="11">
        <v>18</v>
      </c>
      <c r="D50" s="11">
        <f t="shared" si="0"/>
        <v>23.981481481481481</v>
      </c>
      <c r="E50" s="11">
        <v>9.567499999999999</v>
      </c>
      <c r="F50" s="11">
        <v>84</v>
      </c>
      <c r="G50" s="11">
        <v>104.9</v>
      </c>
      <c r="H50" s="11">
        <v>9.65</v>
      </c>
    </row>
    <row r="51" spans="1:8" x14ac:dyDescent="0.45">
      <c r="A51" s="4" t="s">
        <v>44</v>
      </c>
      <c r="B51">
        <v>1080</v>
      </c>
      <c r="C51" s="11">
        <v>18</v>
      </c>
      <c r="D51" s="11">
        <f t="shared" si="0"/>
        <v>60</v>
      </c>
      <c r="E51" s="11">
        <v>10.215</v>
      </c>
      <c r="F51" s="11">
        <v>79.25</v>
      </c>
      <c r="G51" s="11">
        <v>112.6</v>
      </c>
      <c r="H51" s="11">
        <v>4.6999999999999993</v>
      </c>
    </row>
    <row r="52" spans="1:8" x14ac:dyDescent="0.45">
      <c r="A52" s="4" t="s">
        <v>45</v>
      </c>
      <c r="B52">
        <v>705.33333333333337</v>
      </c>
      <c r="C52" s="11">
        <v>19.75</v>
      </c>
      <c r="D52" s="11">
        <f t="shared" si="0"/>
        <v>35.713080168776372</v>
      </c>
      <c r="E52" s="11">
        <v>12.2425</v>
      </c>
      <c r="F52" s="11">
        <v>84</v>
      </c>
      <c r="G52" s="11">
        <v>117.92500000000001</v>
      </c>
      <c r="H52" s="11">
        <v>7.5000000000000011E-2</v>
      </c>
    </row>
    <row r="53" spans="1:8" x14ac:dyDescent="0.45">
      <c r="A53" s="4" t="s">
        <v>46</v>
      </c>
      <c r="B53">
        <v>442.25</v>
      </c>
      <c r="C53" s="11">
        <v>19.399999999999999</v>
      </c>
      <c r="D53" s="11">
        <f t="shared" si="0"/>
        <v>22.796391752577321</v>
      </c>
      <c r="E53" s="11">
        <v>11.320000000000002</v>
      </c>
      <c r="F53" s="11">
        <v>77.400000000000006</v>
      </c>
      <c r="G53" s="11">
        <v>113.8</v>
      </c>
      <c r="H53" s="11">
        <v>0.08</v>
      </c>
    </row>
    <row r="54" spans="1:8" x14ac:dyDescent="0.45">
      <c r="A54" s="1" t="s">
        <v>20</v>
      </c>
      <c r="B54">
        <v>4029.2419354838707</v>
      </c>
      <c r="C54" s="10">
        <v>18.958904109589042</v>
      </c>
      <c r="D54" s="11">
        <f t="shared" si="0"/>
        <v>212.52504428491514</v>
      </c>
      <c r="E54" s="10">
        <v>9.807922077922079</v>
      </c>
      <c r="F54" s="10">
        <v>102.59740259740259</v>
      </c>
      <c r="G54" s="10">
        <v>540.32207792207794</v>
      </c>
      <c r="H54" s="10">
        <v>17.136363636363633</v>
      </c>
    </row>
    <row r="55" spans="1:8" x14ac:dyDescent="0.45">
      <c r="A55" s="4" t="s">
        <v>35</v>
      </c>
      <c r="B55">
        <v>11491.2</v>
      </c>
      <c r="C55" s="11">
        <v>19.166666666666668</v>
      </c>
      <c r="D55" s="11">
        <f t="shared" si="0"/>
        <v>599.54086956521735</v>
      </c>
      <c r="E55" s="11">
        <v>10.884285714285713</v>
      </c>
      <c r="F55" s="11">
        <v>99.714285714285708</v>
      </c>
      <c r="G55" s="11">
        <v>531.48571428571427</v>
      </c>
      <c r="H55" s="11">
        <v>10.77142857142857</v>
      </c>
    </row>
    <row r="56" spans="1:8" x14ac:dyDescent="0.45">
      <c r="A56" s="4" t="s">
        <v>36</v>
      </c>
      <c r="B56">
        <v>10441.799999999999</v>
      </c>
      <c r="C56" s="11">
        <v>19.166666666666668</v>
      </c>
      <c r="D56" s="11">
        <f t="shared" si="0"/>
        <v>544.78956521739121</v>
      </c>
      <c r="E56" s="11">
        <v>11.364285714285714</v>
      </c>
      <c r="F56" s="11">
        <v>105</v>
      </c>
      <c r="G56" s="11">
        <v>525.71428571428567</v>
      </c>
      <c r="H56" s="11">
        <v>10.985714285714284</v>
      </c>
    </row>
    <row r="57" spans="1:8" x14ac:dyDescent="0.45">
      <c r="A57" s="4" t="s">
        <v>37</v>
      </c>
      <c r="B57">
        <v>1234.3333333333333</v>
      </c>
      <c r="C57" s="11">
        <v>18</v>
      </c>
      <c r="D57" s="11">
        <f t="shared" si="0"/>
        <v>68.574074074074076</v>
      </c>
      <c r="E57" s="11">
        <v>10.716666666666667</v>
      </c>
      <c r="F57" s="11">
        <v>106.77777777777777</v>
      </c>
      <c r="G57" s="11">
        <v>510.32222222222219</v>
      </c>
      <c r="H57" s="11">
        <v>14.655555555555557</v>
      </c>
    </row>
    <row r="58" spans="1:8" x14ac:dyDescent="0.45">
      <c r="A58" s="4" t="s">
        <v>38</v>
      </c>
      <c r="B58">
        <v>4234.5</v>
      </c>
      <c r="C58" s="11">
        <v>18</v>
      </c>
      <c r="D58" s="11">
        <f t="shared" si="0"/>
        <v>235.25</v>
      </c>
      <c r="E58" s="11">
        <v>10.335000000000001</v>
      </c>
      <c r="F58" s="11">
        <v>114.16666666666667</v>
      </c>
      <c r="G58" s="11">
        <v>540.16666666666663</v>
      </c>
      <c r="H58" s="11">
        <v>18.95</v>
      </c>
    </row>
    <row r="59" spans="1:8" x14ac:dyDescent="0.45">
      <c r="A59" s="4" t="s">
        <v>39</v>
      </c>
      <c r="B59">
        <v>2231.4</v>
      </c>
      <c r="C59" s="11">
        <v>19.166666666666668</v>
      </c>
      <c r="D59" s="11">
        <f t="shared" si="0"/>
        <v>116.42086956521739</v>
      </c>
      <c r="E59" s="11">
        <v>8.8216666666666654</v>
      </c>
      <c r="F59" s="11">
        <v>98.833333333333329</v>
      </c>
      <c r="G59" s="11">
        <v>557.33333333333337</v>
      </c>
      <c r="H59" s="11">
        <v>19.983333333333334</v>
      </c>
    </row>
    <row r="60" spans="1:8" x14ac:dyDescent="0.45">
      <c r="A60" s="4" t="s">
        <v>40</v>
      </c>
      <c r="B60">
        <v>1840.4</v>
      </c>
      <c r="C60" s="11">
        <v>19.166666666666668</v>
      </c>
      <c r="D60" s="11">
        <f t="shared" si="0"/>
        <v>96.020869565217396</v>
      </c>
      <c r="E60" s="11">
        <v>9.2533333333333339</v>
      </c>
      <c r="F60" s="11">
        <v>107.33333333333333</v>
      </c>
      <c r="G60" s="11">
        <v>550.66666666666663</v>
      </c>
      <c r="H60" s="11">
        <v>21.616666666666671</v>
      </c>
    </row>
    <row r="61" spans="1:8" x14ac:dyDescent="0.45">
      <c r="A61" s="4" t="s">
        <v>41</v>
      </c>
      <c r="B61">
        <v>6432.2</v>
      </c>
      <c r="C61" s="11">
        <v>19.166666666666668</v>
      </c>
      <c r="D61" s="11">
        <f t="shared" si="0"/>
        <v>335.59304347826082</v>
      </c>
      <c r="E61" s="11">
        <v>8.1366666666666667</v>
      </c>
      <c r="F61" s="11">
        <v>96.5</v>
      </c>
      <c r="G61" s="11">
        <v>511.08333333333331</v>
      </c>
      <c r="H61" s="11">
        <v>23.166666666666668</v>
      </c>
    </row>
    <row r="62" spans="1:8" x14ac:dyDescent="0.45">
      <c r="A62" s="4" t="s">
        <v>42</v>
      </c>
      <c r="B62">
        <v>3947.2</v>
      </c>
      <c r="C62" s="11">
        <v>19.166666666666668</v>
      </c>
      <c r="D62" s="11">
        <f t="shared" si="0"/>
        <v>205.94086956521738</v>
      </c>
      <c r="E62" s="11">
        <v>8.0949999999999989</v>
      </c>
      <c r="F62" s="11">
        <v>97</v>
      </c>
      <c r="G62" s="11">
        <v>565.5</v>
      </c>
      <c r="H62" s="11">
        <v>23.333333333333332</v>
      </c>
    </row>
    <row r="63" spans="1:8" x14ac:dyDescent="0.45">
      <c r="A63" s="4" t="s">
        <v>43</v>
      </c>
      <c r="B63">
        <v>1703.4</v>
      </c>
      <c r="C63" s="11">
        <v>19.166666666666668</v>
      </c>
      <c r="D63" s="11">
        <f t="shared" si="0"/>
        <v>88.873043478260868</v>
      </c>
      <c r="E63" s="11">
        <v>9.1366666666666649</v>
      </c>
      <c r="F63" s="11">
        <v>103.83333333333333</v>
      </c>
      <c r="G63" s="11">
        <v>542.83333333333337</v>
      </c>
      <c r="H63" s="11">
        <v>20.716666666666669</v>
      </c>
    </row>
    <row r="64" spans="1:8" x14ac:dyDescent="0.45">
      <c r="A64" s="4" t="s">
        <v>44</v>
      </c>
      <c r="B64">
        <v>1409</v>
      </c>
      <c r="C64" s="11">
        <v>19.166666666666668</v>
      </c>
      <c r="D64" s="11">
        <f t="shared" si="0"/>
        <v>73.513043478260869</v>
      </c>
      <c r="E64" s="11">
        <v>9.5716666666666672</v>
      </c>
      <c r="F64" s="11">
        <v>101.5</v>
      </c>
      <c r="G64" s="11">
        <v>553.5</v>
      </c>
      <c r="H64" s="11">
        <v>17.683333333333334</v>
      </c>
    </row>
    <row r="65" spans="1:8" x14ac:dyDescent="0.45">
      <c r="A65" s="4" t="s">
        <v>45</v>
      </c>
      <c r="B65">
        <v>1813.6</v>
      </c>
      <c r="C65" s="11">
        <v>19.166666666666668</v>
      </c>
      <c r="D65" s="11">
        <f t="shared" si="0"/>
        <v>94.622608695652161</v>
      </c>
      <c r="E65" s="11">
        <v>9.8633333333333333</v>
      </c>
      <c r="F65" s="11">
        <v>97.166666666666671</v>
      </c>
      <c r="G65" s="11">
        <v>562.66666666666663</v>
      </c>
      <c r="H65" s="11">
        <v>14.516666666666667</v>
      </c>
    </row>
    <row r="66" spans="1:8" x14ac:dyDescent="0.45">
      <c r="A66" s="4" t="s">
        <v>46</v>
      </c>
      <c r="B66">
        <v>2089.8000000000002</v>
      </c>
      <c r="C66" s="11">
        <v>19.166666666666668</v>
      </c>
      <c r="D66" s="11">
        <f t="shared" si="0"/>
        <v>109.03304347826088</v>
      </c>
      <c r="E66" s="11">
        <v>10.623333333333333</v>
      </c>
      <c r="F66" s="11">
        <v>101.33333333333333</v>
      </c>
      <c r="G66" s="11">
        <v>551.5</v>
      </c>
      <c r="H66" s="11">
        <v>12.583333333333334</v>
      </c>
    </row>
    <row r="67" spans="1:8" x14ac:dyDescent="0.45">
      <c r="A67" s="1" t="s">
        <v>14</v>
      </c>
      <c r="B67">
        <v>4954.3142857142857</v>
      </c>
      <c r="C67" s="10">
        <v>18.875</v>
      </c>
      <c r="D67" s="11">
        <f t="shared" ref="D67:D130" si="1">B67/C67</f>
        <v>262.48022705771052</v>
      </c>
      <c r="E67" s="10">
        <v>8.7351063829787226</v>
      </c>
      <c r="F67" s="10">
        <v>94.936170212765958</v>
      </c>
      <c r="G67" s="10">
        <v>187.20851063829789</v>
      </c>
      <c r="H67" s="10">
        <v>20.572916666666668</v>
      </c>
    </row>
    <row r="68" spans="1:8" x14ac:dyDescent="0.45">
      <c r="A68" s="4" t="s">
        <v>35</v>
      </c>
      <c r="B68">
        <v>2664</v>
      </c>
      <c r="C68" s="11">
        <v>19.166666666666668</v>
      </c>
      <c r="D68" s="11">
        <f t="shared" si="1"/>
        <v>138.99130434782609</v>
      </c>
      <c r="E68" s="11">
        <v>10.844999999999999</v>
      </c>
      <c r="F68" s="11">
        <v>96.166666666666671</v>
      </c>
      <c r="G68" s="11">
        <v>184.69999999999996</v>
      </c>
      <c r="H68" s="11">
        <v>10.25</v>
      </c>
    </row>
    <row r="69" spans="1:8" x14ac:dyDescent="0.45">
      <c r="A69" s="4" t="s">
        <v>36</v>
      </c>
      <c r="B69">
        <v>2650</v>
      </c>
      <c r="C69" s="11">
        <v>18</v>
      </c>
      <c r="D69" s="11">
        <f t="shared" si="1"/>
        <v>147.22222222222223</v>
      </c>
      <c r="E69" s="11">
        <v>12.1</v>
      </c>
      <c r="F69" s="11">
        <v>105.5</v>
      </c>
      <c r="G69" s="11">
        <v>180.35000000000002</v>
      </c>
      <c r="H69" s="11">
        <v>10.966666666666667</v>
      </c>
    </row>
    <row r="70" spans="1:8" x14ac:dyDescent="0.45">
      <c r="A70" s="4" t="s">
        <v>37</v>
      </c>
      <c r="B70">
        <v>5104</v>
      </c>
      <c r="C70" s="11">
        <v>18</v>
      </c>
      <c r="D70" s="11">
        <f t="shared" si="1"/>
        <v>283.55555555555554</v>
      </c>
      <c r="E70" s="11">
        <v>10.186666666666667</v>
      </c>
      <c r="F70" s="11">
        <v>100.33333333333333</v>
      </c>
      <c r="G70" s="11">
        <v>163.58888888888887</v>
      </c>
      <c r="H70" s="11">
        <v>15.100000000000001</v>
      </c>
    </row>
    <row r="71" spans="1:8" x14ac:dyDescent="0.45">
      <c r="A71" s="4" t="s">
        <v>38</v>
      </c>
      <c r="C71" s="11"/>
      <c r="D71" s="11" t="e">
        <f t="shared" si="1"/>
        <v>#DIV/0!</v>
      </c>
      <c r="E71" s="11"/>
      <c r="F71" s="11"/>
      <c r="G71" s="11"/>
      <c r="H71" s="11"/>
    </row>
    <row r="72" spans="1:8" x14ac:dyDescent="0.45">
      <c r="A72" s="4" t="s">
        <v>39</v>
      </c>
      <c r="B72">
        <v>4832.166666666667</v>
      </c>
      <c r="C72" s="11">
        <v>19</v>
      </c>
      <c r="D72" s="11">
        <f t="shared" si="1"/>
        <v>254.3245614035088</v>
      </c>
      <c r="E72" s="11">
        <v>8.3528571428571432</v>
      </c>
      <c r="F72" s="11">
        <v>102.14285714285714</v>
      </c>
      <c r="G72" s="11">
        <v>145.95714285714286</v>
      </c>
      <c r="H72" s="11">
        <v>25.25714285714286</v>
      </c>
    </row>
    <row r="73" spans="1:8" x14ac:dyDescent="0.45">
      <c r="A73" s="4" t="s">
        <v>40</v>
      </c>
      <c r="C73" s="11"/>
      <c r="D73" s="11" t="e">
        <f t="shared" si="1"/>
        <v>#DIV/0!</v>
      </c>
      <c r="E73" s="11"/>
      <c r="F73" s="11"/>
      <c r="G73" s="11"/>
      <c r="H73" s="11"/>
    </row>
    <row r="74" spans="1:8" x14ac:dyDescent="0.45">
      <c r="A74" s="4" t="s">
        <v>41</v>
      </c>
      <c r="B74">
        <v>6810.6</v>
      </c>
      <c r="C74" s="11">
        <v>19.166666666666668</v>
      </c>
      <c r="D74" s="11">
        <f t="shared" si="1"/>
        <v>355.33565217391305</v>
      </c>
      <c r="E74" s="11">
        <v>6.5949999999999998</v>
      </c>
      <c r="F74" s="11">
        <v>87.5</v>
      </c>
      <c r="G74" s="11">
        <v>195.56666666666663</v>
      </c>
      <c r="H74" s="11">
        <v>30.583333333333332</v>
      </c>
    </row>
    <row r="75" spans="1:8" x14ac:dyDescent="0.45">
      <c r="A75" s="4" t="s">
        <v>42</v>
      </c>
      <c r="C75" s="11"/>
      <c r="D75" s="11" t="e">
        <f t="shared" si="1"/>
        <v>#DIV/0!</v>
      </c>
      <c r="E75" s="11">
        <v>8.1</v>
      </c>
      <c r="F75" s="11">
        <v>107</v>
      </c>
      <c r="G75" s="11">
        <v>178</v>
      </c>
      <c r="H75" s="11">
        <v>30.3</v>
      </c>
    </row>
    <row r="76" spans="1:8" x14ac:dyDescent="0.45">
      <c r="A76" s="4" t="s">
        <v>43</v>
      </c>
      <c r="B76">
        <v>5087.5</v>
      </c>
      <c r="C76" s="11">
        <v>19</v>
      </c>
      <c r="D76" s="11">
        <f t="shared" si="1"/>
        <v>267.76315789473682</v>
      </c>
      <c r="E76" s="11">
        <v>7.2285714285714286</v>
      </c>
      <c r="F76" s="11">
        <v>93.571428571428569</v>
      </c>
      <c r="G76" s="11">
        <v>188.12857142857141</v>
      </c>
      <c r="H76" s="11">
        <v>29.014285714285716</v>
      </c>
    </row>
    <row r="77" spans="1:8" x14ac:dyDescent="0.45">
      <c r="A77" s="4" t="s">
        <v>44</v>
      </c>
      <c r="B77">
        <v>13280</v>
      </c>
      <c r="C77" s="11">
        <v>18</v>
      </c>
      <c r="D77" s="11">
        <f t="shared" si="1"/>
        <v>737.77777777777783</v>
      </c>
      <c r="E77" s="11">
        <v>7.9</v>
      </c>
      <c r="F77" s="11">
        <v>92</v>
      </c>
      <c r="G77" s="11">
        <v>288.10000000000002</v>
      </c>
      <c r="H77" s="11">
        <v>23.4</v>
      </c>
    </row>
    <row r="78" spans="1:8" x14ac:dyDescent="0.45">
      <c r="A78" s="4" t="s">
        <v>45</v>
      </c>
      <c r="B78">
        <v>3991.2</v>
      </c>
      <c r="C78" s="11">
        <v>19.166666666666668</v>
      </c>
      <c r="D78" s="11">
        <f t="shared" si="1"/>
        <v>208.23652173913041</v>
      </c>
      <c r="E78" s="11">
        <v>8.1199999999999992</v>
      </c>
      <c r="F78" s="11">
        <v>84.625</v>
      </c>
      <c r="G78" s="11">
        <v>234.9375</v>
      </c>
      <c r="H78" s="11">
        <v>17.512499999999999</v>
      </c>
    </row>
    <row r="79" spans="1:8" x14ac:dyDescent="0.45">
      <c r="A79" s="4" t="s">
        <v>46</v>
      </c>
      <c r="C79" s="11"/>
      <c r="D79" s="11" t="e">
        <f t="shared" si="1"/>
        <v>#DIV/0!</v>
      </c>
      <c r="E79" s="11"/>
      <c r="F79" s="11"/>
      <c r="G79" s="11"/>
      <c r="H79" s="11"/>
    </row>
    <row r="80" spans="1:8" x14ac:dyDescent="0.45">
      <c r="A80" s="1" t="s">
        <v>33</v>
      </c>
      <c r="B80">
        <v>1245.328947368421</v>
      </c>
      <c r="C80" s="10">
        <v>18.811764705882354</v>
      </c>
      <c r="D80" s="11">
        <f t="shared" si="1"/>
        <v>66.199475000822886</v>
      </c>
      <c r="E80" s="10">
        <v>13.468571428571424</v>
      </c>
      <c r="F80" s="10">
        <v>97.548387096774192</v>
      </c>
      <c r="G80" s="10">
        <v>76.30217391304349</v>
      </c>
      <c r="H80" s="10">
        <v>2.155760869565218</v>
      </c>
    </row>
    <row r="81" spans="1:8" x14ac:dyDescent="0.45">
      <c r="A81" s="4" t="s">
        <v>35</v>
      </c>
      <c r="B81">
        <v>948.8</v>
      </c>
      <c r="C81" s="11">
        <v>19.166666666666668</v>
      </c>
      <c r="D81" s="11">
        <f t="shared" si="1"/>
        <v>49.502608695652171</v>
      </c>
      <c r="E81" s="11">
        <v>9.3166666666666647</v>
      </c>
      <c r="F81" s="11">
        <v>63.666666666666664</v>
      </c>
      <c r="G81" s="11">
        <v>38.75</v>
      </c>
      <c r="H81" s="11">
        <v>0</v>
      </c>
    </row>
    <row r="82" spans="1:8" x14ac:dyDescent="0.45">
      <c r="A82" s="4" t="s">
        <v>36</v>
      </c>
      <c r="B82">
        <v>1102.5</v>
      </c>
      <c r="C82" s="11">
        <v>19.399999999999999</v>
      </c>
      <c r="D82" s="11">
        <f t="shared" si="1"/>
        <v>56.829896907216501</v>
      </c>
      <c r="E82" s="11">
        <v>9.24</v>
      </c>
      <c r="F82" s="11">
        <v>60.6</v>
      </c>
      <c r="G82" s="11">
        <v>64.320000000000007</v>
      </c>
      <c r="H82" s="11">
        <v>-0.02</v>
      </c>
    </row>
    <row r="83" spans="1:8" x14ac:dyDescent="0.45">
      <c r="A83" s="4" t="s">
        <v>37</v>
      </c>
      <c r="B83">
        <v>767.6</v>
      </c>
      <c r="C83" s="11">
        <v>18</v>
      </c>
      <c r="D83" s="11">
        <f t="shared" si="1"/>
        <v>42.644444444444446</v>
      </c>
      <c r="E83" s="11">
        <v>9.3000000000000007</v>
      </c>
      <c r="F83" s="11">
        <v>63.8</v>
      </c>
      <c r="G83" s="11">
        <v>89.820000000000007</v>
      </c>
      <c r="H83" s="11">
        <v>6.0000000000000012E-2</v>
      </c>
    </row>
    <row r="84" spans="1:8" x14ac:dyDescent="0.45">
      <c r="A84" s="4" t="s">
        <v>38</v>
      </c>
      <c r="B84">
        <v>572.5</v>
      </c>
      <c r="C84" s="11">
        <v>18</v>
      </c>
      <c r="D84" s="11">
        <f t="shared" si="1"/>
        <v>31.805555555555557</v>
      </c>
      <c r="E84" s="11">
        <v>15.950000000000001</v>
      </c>
      <c r="F84" s="11">
        <v>111</v>
      </c>
      <c r="G84" s="11">
        <v>116.72499999999999</v>
      </c>
      <c r="H84" s="11">
        <v>0.125</v>
      </c>
    </row>
    <row r="85" spans="1:8" x14ac:dyDescent="0.45">
      <c r="A85" s="4" t="s">
        <v>39</v>
      </c>
      <c r="B85">
        <v>5578</v>
      </c>
      <c r="C85" s="11">
        <v>18.875</v>
      </c>
      <c r="D85" s="11">
        <f t="shared" si="1"/>
        <v>295.52317880794703</v>
      </c>
      <c r="E85" s="11">
        <v>14.690000000000001</v>
      </c>
      <c r="F85" s="11">
        <v>95.4</v>
      </c>
      <c r="G85" s="11">
        <v>64.650000000000006</v>
      </c>
      <c r="H85" s="11">
        <v>1.244</v>
      </c>
    </row>
    <row r="86" spans="1:8" x14ac:dyDescent="0.45">
      <c r="A86" s="4" t="s">
        <v>40</v>
      </c>
      <c r="B86">
        <v>948.2</v>
      </c>
      <c r="C86" s="11">
        <v>18.636363636363637</v>
      </c>
      <c r="D86" s="11">
        <f t="shared" si="1"/>
        <v>50.879024390243906</v>
      </c>
      <c r="E86" s="11">
        <v>13.972727272727271</v>
      </c>
      <c r="F86" s="11">
        <v>108.09090909090909</v>
      </c>
      <c r="G86" s="11">
        <v>83.509090909090915</v>
      </c>
      <c r="H86" s="11">
        <v>3.7545454545454549</v>
      </c>
    </row>
    <row r="87" spans="1:8" x14ac:dyDescent="0.45">
      <c r="A87" s="4" t="s">
        <v>41</v>
      </c>
      <c r="B87">
        <v>616.88888888888891</v>
      </c>
      <c r="C87" s="11">
        <v>19.272727272727273</v>
      </c>
      <c r="D87" s="11">
        <f t="shared" si="1"/>
        <v>32.008385744234801</v>
      </c>
      <c r="E87" s="11">
        <v>14.135384615384616</v>
      </c>
      <c r="F87" s="11">
        <v>112.30769230769231</v>
      </c>
      <c r="G87" s="11">
        <v>87</v>
      </c>
      <c r="H87" s="11">
        <v>5.0769230769230766</v>
      </c>
    </row>
    <row r="88" spans="1:8" x14ac:dyDescent="0.45">
      <c r="A88" s="4" t="s">
        <v>42</v>
      </c>
      <c r="B88">
        <v>891.3</v>
      </c>
      <c r="C88" s="11">
        <v>18.2</v>
      </c>
      <c r="D88" s="11">
        <f t="shared" si="1"/>
        <v>48.972527472527474</v>
      </c>
      <c r="E88" s="11">
        <v>13.366666666666667</v>
      </c>
      <c r="F88" s="11">
        <v>102.90909090909091</v>
      </c>
      <c r="G88" s="11">
        <v>69.61999999999999</v>
      </c>
      <c r="H88" s="11">
        <v>4.417272727272727</v>
      </c>
    </row>
    <row r="89" spans="1:8" x14ac:dyDescent="0.45">
      <c r="A89" s="4" t="s">
        <v>43</v>
      </c>
      <c r="B89">
        <v>477.83333333333331</v>
      </c>
      <c r="C89" s="11">
        <v>19</v>
      </c>
      <c r="D89" s="11">
        <f t="shared" si="1"/>
        <v>25.149122807017545</v>
      </c>
      <c r="E89" s="11">
        <v>13.661111111111111</v>
      </c>
      <c r="F89" s="11">
        <v>104.66666666666667</v>
      </c>
      <c r="G89" s="11">
        <v>80.222222222222229</v>
      </c>
      <c r="H89" s="11">
        <v>2.95</v>
      </c>
    </row>
    <row r="90" spans="1:8" x14ac:dyDescent="0.45">
      <c r="A90" s="4" t="s">
        <v>44</v>
      </c>
      <c r="B90">
        <v>599.75</v>
      </c>
      <c r="C90" s="11">
        <v>19.100000000000001</v>
      </c>
      <c r="D90" s="11">
        <f t="shared" si="1"/>
        <v>31.400523560209422</v>
      </c>
      <c r="E90" s="11">
        <v>14.493636363636362</v>
      </c>
      <c r="F90" s="11">
        <v>102.54545454545455</v>
      </c>
      <c r="G90" s="11">
        <v>77.927272727272722</v>
      </c>
      <c r="H90" s="11">
        <v>0.5</v>
      </c>
    </row>
    <row r="91" spans="1:8" x14ac:dyDescent="0.45">
      <c r="A91" s="4" t="s">
        <v>45</v>
      </c>
      <c r="B91">
        <v>425.4</v>
      </c>
      <c r="C91" s="11">
        <v>18</v>
      </c>
      <c r="D91" s="11">
        <f t="shared" si="1"/>
        <v>23.633333333333333</v>
      </c>
      <c r="E91" s="11">
        <v>17.080000000000002</v>
      </c>
      <c r="F91" s="11">
        <v>106.2</v>
      </c>
      <c r="G91" s="11">
        <v>62.2</v>
      </c>
      <c r="H91" s="11">
        <v>0</v>
      </c>
    </row>
    <row r="92" spans="1:8" x14ac:dyDescent="0.45">
      <c r="A92" s="4" t="s">
        <v>46</v>
      </c>
      <c r="B92">
        <v>500</v>
      </c>
      <c r="C92" s="11">
        <v>20.333333333333332</v>
      </c>
      <c r="D92" s="11">
        <f t="shared" si="1"/>
        <v>24.590163934426229</v>
      </c>
      <c r="E92" s="11">
        <v>13.6</v>
      </c>
      <c r="F92" s="11">
        <v>96</v>
      </c>
      <c r="G92" s="11">
        <v>89.066666666666663</v>
      </c>
      <c r="H92" s="11">
        <v>6.6666666666666666E-2</v>
      </c>
    </row>
    <row r="93" spans="1:8" x14ac:dyDescent="0.45">
      <c r="A93" s="1" t="s">
        <v>23</v>
      </c>
      <c r="B93">
        <v>1686.5571428571429</v>
      </c>
      <c r="C93" s="10">
        <v>18.753246753246753</v>
      </c>
      <c r="D93" s="11">
        <f t="shared" si="1"/>
        <v>89.934141274238229</v>
      </c>
      <c r="E93" s="10">
        <v>9.1140206185566992</v>
      </c>
      <c r="F93" s="10">
        <v>89.826530612244895</v>
      </c>
      <c r="G93" s="10">
        <v>29.751485148514856</v>
      </c>
      <c r="H93" s="10">
        <v>2.5862745098039226</v>
      </c>
    </row>
    <row r="94" spans="1:8" x14ac:dyDescent="0.45">
      <c r="A94" s="4" t="s">
        <v>35</v>
      </c>
      <c r="B94">
        <v>628</v>
      </c>
      <c r="C94" s="11">
        <v>18</v>
      </c>
      <c r="D94" s="11">
        <f t="shared" si="1"/>
        <v>34.888888888888886</v>
      </c>
      <c r="E94" s="11">
        <v>8.0585714285714296</v>
      </c>
      <c r="F94" s="11">
        <v>71.571428571428569</v>
      </c>
      <c r="G94" s="11">
        <v>33.857142857142854</v>
      </c>
      <c r="H94" s="11">
        <v>4.9999999999999989E-2</v>
      </c>
    </row>
    <row r="95" spans="1:8" x14ac:dyDescent="0.45">
      <c r="A95" s="4" t="s">
        <v>36</v>
      </c>
      <c r="B95">
        <v>462.8</v>
      </c>
      <c r="C95" s="11">
        <v>19.166666666666668</v>
      </c>
      <c r="D95" s="11">
        <f t="shared" si="1"/>
        <v>24.146086956521739</v>
      </c>
      <c r="E95" s="11">
        <v>7.944285714285714</v>
      </c>
      <c r="F95" s="11">
        <v>82</v>
      </c>
      <c r="G95" s="11">
        <v>32.24285714285714</v>
      </c>
      <c r="H95" s="11">
        <v>1.428571428571429E-2</v>
      </c>
    </row>
    <row r="96" spans="1:8" x14ac:dyDescent="0.45">
      <c r="A96" s="4" t="s">
        <v>37</v>
      </c>
      <c r="B96">
        <v>785.2</v>
      </c>
      <c r="C96" s="11">
        <v>18</v>
      </c>
      <c r="D96" s="11">
        <f t="shared" si="1"/>
        <v>43.622222222222227</v>
      </c>
      <c r="E96" s="11">
        <v>9.6857142857142851</v>
      </c>
      <c r="F96" s="11">
        <v>83.714285714285708</v>
      </c>
      <c r="G96" s="11">
        <v>27.112499999999997</v>
      </c>
      <c r="H96" s="11">
        <v>3.7500000000000006E-2</v>
      </c>
    </row>
    <row r="97" spans="1:8" x14ac:dyDescent="0.45">
      <c r="A97" s="4" t="s">
        <v>38</v>
      </c>
      <c r="B97">
        <v>1340.8333333333333</v>
      </c>
      <c r="C97" s="11">
        <v>18</v>
      </c>
      <c r="D97" s="11">
        <f t="shared" si="1"/>
        <v>74.490740740740733</v>
      </c>
      <c r="E97" s="11">
        <v>9.0533333333333328</v>
      </c>
      <c r="F97" s="11">
        <v>83.571428571428569</v>
      </c>
      <c r="G97" s="11">
        <v>29.428571428571427</v>
      </c>
      <c r="H97" s="11">
        <v>0.12857142857142859</v>
      </c>
    </row>
    <row r="98" spans="1:8" x14ac:dyDescent="0.45">
      <c r="A98" s="4" t="s">
        <v>39</v>
      </c>
      <c r="B98">
        <v>1216.1666666666667</v>
      </c>
      <c r="C98" s="11">
        <v>19.166666666666668</v>
      </c>
      <c r="D98" s="11">
        <f t="shared" si="1"/>
        <v>63.452173913043481</v>
      </c>
      <c r="E98" s="11">
        <v>10.516666666666666</v>
      </c>
      <c r="F98" s="11">
        <v>100.88888888888889</v>
      </c>
      <c r="G98" s="11">
        <v>20.866666666666667</v>
      </c>
      <c r="H98" s="11">
        <v>0.45555555555555549</v>
      </c>
    </row>
    <row r="99" spans="1:8" x14ac:dyDescent="0.45">
      <c r="A99" s="4" t="s">
        <v>40</v>
      </c>
      <c r="B99">
        <v>1218.5999999999999</v>
      </c>
      <c r="C99" s="11">
        <v>19.166666666666668</v>
      </c>
      <c r="D99" s="11">
        <f t="shared" si="1"/>
        <v>63.579130434782599</v>
      </c>
      <c r="E99" s="11">
        <v>9.543333333333333</v>
      </c>
      <c r="F99" s="11">
        <v>98</v>
      </c>
      <c r="G99" s="11">
        <v>15.133333333333335</v>
      </c>
      <c r="H99" s="11">
        <v>3.4444444444444446</v>
      </c>
    </row>
    <row r="100" spans="1:8" x14ac:dyDescent="0.45">
      <c r="A100" s="4" t="s">
        <v>41</v>
      </c>
      <c r="B100">
        <v>623.14285714285711</v>
      </c>
      <c r="C100" s="11">
        <v>19</v>
      </c>
      <c r="D100" s="11">
        <f t="shared" si="1"/>
        <v>32.796992481203006</v>
      </c>
      <c r="E100" s="11">
        <v>8.8044444444444441</v>
      </c>
      <c r="F100" s="11">
        <v>103.55555555555556</v>
      </c>
      <c r="G100" s="11">
        <v>20.744444444444444</v>
      </c>
      <c r="H100" s="11">
        <v>8.8555555555555561</v>
      </c>
    </row>
    <row r="101" spans="1:8" x14ac:dyDescent="0.45">
      <c r="A101" s="4" t="s">
        <v>42</v>
      </c>
      <c r="B101">
        <v>771.83333333333337</v>
      </c>
      <c r="C101" s="11">
        <v>19</v>
      </c>
      <c r="D101" s="11">
        <f t="shared" si="1"/>
        <v>40.622807017543863</v>
      </c>
      <c r="E101" s="11">
        <v>8.5266666666666673</v>
      </c>
      <c r="F101" s="11">
        <v>99.111111111111114</v>
      </c>
      <c r="G101" s="11">
        <v>30.111111111111111</v>
      </c>
      <c r="H101" s="11">
        <v>8.3555555555555561</v>
      </c>
    </row>
    <row r="102" spans="1:8" x14ac:dyDescent="0.45">
      <c r="A102" s="4" t="s">
        <v>43</v>
      </c>
      <c r="B102">
        <v>4562.833333333333</v>
      </c>
      <c r="C102" s="11">
        <v>19</v>
      </c>
      <c r="D102" s="11">
        <f t="shared" si="1"/>
        <v>240.14912280701753</v>
      </c>
      <c r="E102" s="11">
        <v>8.7590000000000003</v>
      </c>
      <c r="F102" s="11">
        <v>96.5</v>
      </c>
      <c r="G102" s="11">
        <v>33.15</v>
      </c>
      <c r="H102" s="11">
        <v>5.8900000000000006</v>
      </c>
    </row>
    <row r="103" spans="1:8" x14ac:dyDescent="0.45">
      <c r="A103" s="4" t="s">
        <v>44</v>
      </c>
      <c r="B103">
        <v>4221.833333333333</v>
      </c>
      <c r="C103" s="11">
        <v>19</v>
      </c>
      <c r="D103" s="11">
        <f t="shared" si="1"/>
        <v>222.2017543859649</v>
      </c>
      <c r="E103" s="11">
        <v>9.718571428571428</v>
      </c>
      <c r="F103" s="11">
        <v>75.571428571428569</v>
      </c>
      <c r="G103" s="11">
        <v>38.533333333333331</v>
      </c>
      <c r="H103" s="11">
        <v>1.4222222222222221</v>
      </c>
    </row>
    <row r="104" spans="1:8" x14ac:dyDescent="0.45">
      <c r="A104" s="4" t="s">
        <v>45</v>
      </c>
      <c r="B104">
        <v>3546.1666666666665</v>
      </c>
      <c r="C104" s="11">
        <v>19</v>
      </c>
      <c r="D104" s="11">
        <f t="shared" si="1"/>
        <v>186.64035087719299</v>
      </c>
      <c r="E104" s="11">
        <v>9.7511111111111131</v>
      </c>
      <c r="F104" s="11">
        <v>91.777777777777771</v>
      </c>
      <c r="G104" s="11">
        <v>34.4</v>
      </c>
      <c r="H104" s="11">
        <v>8.8888888888888892E-2</v>
      </c>
    </row>
    <row r="105" spans="1:8" x14ac:dyDescent="0.45">
      <c r="A105" s="4" t="s">
        <v>46</v>
      </c>
      <c r="B105">
        <v>606.33333333333337</v>
      </c>
      <c r="C105" s="11">
        <v>18.285714285714285</v>
      </c>
      <c r="D105" s="11">
        <f t="shared" si="1"/>
        <v>33.158854166666671</v>
      </c>
      <c r="E105" s="11">
        <v>8.7524999999999995</v>
      </c>
      <c r="F105" s="11">
        <v>77.875</v>
      </c>
      <c r="G105" s="11">
        <v>43.712499999999999</v>
      </c>
      <c r="H105" s="11">
        <v>-0.05</v>
      </c>
    </row>
    <row r="106" spans="1:8" x14ac:dyDescent="0.45">
      <c r="A106" s="1" t="s">
        <v>8</v>
      </c>
      <c r="B106">
        <v>2920.9565217391305</v>
      </c>
      <c r="C106" s="10">
        <v>18.788732394366196</v>
      </c>
      <c r="D106" s="11">
        <f t="shared" si="1"/>
        <v>155.4632031810182</v>
      </c>
      <c r="E106" s="10">
        <v>7.6424468085106394</v>
      </c>
      <c r="F106" s="10">
        <v>70.872340425531917</v>
      </c>
      <c r="G106" s="10">
        <v>13.873404255319148</v>
      </c>
      <c r="H106" s="10">
        <v>11.105882352941176</v>
      </c>
    </row>
    <row r="107" spans="1:8" x14ac:dyDescent="0.45">
      <c r="A107" s="4" t="s">
        <v>35</v>
      </c>
      <c r="B107">
        <v>3060</v>
      </c>
      <c r="C107" s="11">
        <v>18</v>
      </c>
      <c r="D107" s="11">
        <f t="shared" si="1"/>
        <v>170</v>
      </c>
      <c r="E107" s="11">
        <v>12.32</v>
      </c>
      <c r="F107" s="11">
        <v>90</v>
      </c>
      <c r="G107" s="11">
        <v>15.1</v>
      </c>
      <c r="H107" s="11">
        <v>1.3</v>
      </c>
    </row>
    <row r="108" spans="1:8" x14ac:dyDescent="0.45">
      <c r="A108" s="4" t="s">
        <v>36</v>
      </c>
      <c r="B108">
        <v>3617.8</v>
      </c>
      <c r="C108" s="11">
        <v>19.166666666666668</v>
      </c>
      <c r="D108" s="11">
        <f t="shared" si="1"/>
        <v>188.75478260869565</v>
      </c>
      <c r="E108" s="11">
        <v>11.504</v>
      </c>
      <c r="F108" s="11">
        <v>82.8</v>
      </c>
      <c r="G108" s="11">
        <v>14.1</v>
      </c>
      <c r="H108" s="11">
        <v>1.34</v>
      </c>
    </row>
    <row r="109" spans="1:8" x14ac:dyDescent="0.45">
      <c r="A109" s="4" t="s">
        <v>37</v>
      </c>
      <c r="C109" s="11"/>
      <c r="D109" s="11" t="e">
        <f t="shared" si="1"/>
        <v>#DIV/0!</v>
      </c>
      <c r="E109" s="11"/>
      <c r="F109" s="11"/>
      <c r="G109" s="11"/>
      <c r="H109" s="11"/>
    </row>
    <row r="110" spans="1:8" x14ac:dyDescent="0.45">
      <c r="A110" s="4" t="s">
        <v>38</v>
      </c>
      <c r="B110">
        <v>1946.5714285714287</v>
      </c>
      <c r="C110" s="11">
        <v>18</v>
      </c>
      <c r="D110" s="11">
        <f t="shared" si="1"/>
        <v>108.14285714285715</v>
      </c>
      <c r="E110" s="11">
        <v>10.18090909090909</v>
      </c>
      <c r="F110" s="11">
        <v>83.63636363636364</v>
      </c>
      <c r="G110" s="11">
        <v>15.027272727272726</v>
      </c>
      <c r="H110" s="11">
        <v>6.2363636363636354</v>
      </c>
    </row>
    <row r="111" spans="1:8" x14ac:dyDescent="0.45">
      <c r="A111" s="4" t="s">
        <v>39</v>
      </c>
      <c r="B111">
        <v>2825</v>
      </c>
      <c r="C111" s="11">
        <v>18</v>
      </c>
      <c r="D111" s="11">
        <f t="shared" si="1"/>
        <v>156.94444444444446</v>
      </c>
      <c r="E111" s="11">
        <v>8.0625</v>
      </c>
      <c r="F111" s="11">
        <v>68.25</v>
      </c>
      <c r="G111" s="11">
        <v>12.125</v>
      </c>
      <c r="H111" s="11">
        <v>7.2750000000000004</v>
      </c>
    </row>
    <row r="112" spans="1:8" x14ac:dyDescent="0.45">
      <c r="A112" s="4" t="s">
        <v>40</v>
      </c>
      <c r="B112">
        <v>3725.9</v>
      </c>
      <c r="C112" s="11">
        <v>18</v>
      </c>
      <c r="D112" s="11">
        <f t="shared" si="1"/>
        <v>206.99444444444444</v>
      </c>
      <c r="E112" s="11">
        <v>7.93</v>
      </c>
      <c r="F112" s="11">
        <v>82.25</v>
      </c>
      <c r="G112" s="11">
        <v>13.4</v>
      </c>
      <c r="H112" s="11">
        <v>14.908333333333337</v>
      </c>
    </row>
    <row r="113" spans="1:8" x14ac:dyDescent="0.45">
      <c r="A113" s="4" t="s">
        <v>41</v>
      </c>
      <c r="B113">
        <v>2129.75</v>
      </c>
      <c r="C113" s="11">
        <v>21.5</v>
      </c>
      <c r="D113" s="11">
        <f t="shared" si="1"/>
        <v>99.058139534883722</v>
      </c>
      <c r="E113" s="11">
        <v>5.1275000000000004</v>
      </c>
      <c r="F113" s="11">
        <v>55.75</v>
      </c>
      <c r="G113" s="11">
        <v>12.024999999999999</v>
      </c>
      <c r="H113" s="11">
        <v>14.625</v>
      </c>
    </row>
    <row r="114" spans="1:8" x14ac:dyDescent="0.45">
      <c r="A114" s="4" t="s">
        <v>42</v>
      </c>
      <c r="B114">
        <v>2232.7857142857142</v>
      </c>
      <c r="C114" s="11">
        <v>18.875</v>
      </c>
      <c r="D114" s="11">
        <f t="shared" si="1"/>
        <v>118.29328287606432</v>
      </c>
      <c r="E114" s="11">
        <v>5.6940000000000008</v>
      </c>
      <c r="F114" s="11">
        <v>68.650000000000006</v>
      </c>
      <c r="G114" s="11">
        <v>14.338095238095239</v>
      </c>
      <c r="H114" s="11">
        <v>18.623809523809523</v>
      </c>
    </row>
    <row r="115" spans="1:8" x14ac:dyDescent="0.45">
      <c r="A115" s="4" t="s">
        <v>43</v>
      </c>
      <c r="C115" s="11"/>
      <c r="D115" s="11" t="e">
        <f t="shared" si="1"/>
        <v>#DIV/0!</v>
      </c>
      <c r="E115" s="11">
        <v>6.1</v>
      </c>
      <c r="F115" s="11">
        <v>67.375</v>
      </c>
      <c r="G115" s="11">
        <v>16.425000000000001</v>
      </c>
      <c r="H115" s="11">
        <v>14.412500000000001</v>
      </c>
    </row>
    <row r="116" spans="1:8" x14ac:dyDescent="0.45">
      <c r="A116" s="4" t="s">
        <v>44</v>
      </c>
      <c r="B116">
        <v>3480.1428571428573</v>
      </c>
      <c r="C116" s="11">
        <v>18.875</v>
      </c>
      <c r="D116" s="11">
        <f t="shared" si="1"/>
        <v>184.37842951750238</v>
      </c>
      <c r="E116" s="11">
        <v>5.270999999999999</v>
      </c>
      <c r="F116" s="11">
        <v>53.1</v>
      </c>
      <c r="G116" s="11">
        <v>13.278571428571427</v>
      </c>
      <c r="H116" s="11">
        <v>11.97857142857143</v>
      </c>
    </row>
    <row r="117" spans="1:8" x14ac:dyDescent="0.45">
      <c r="A117" s="4" t="s">
        <v>45</v>
      </c>
      <c r="B117">
        <v>2987.4444444444443</v>
      </c>
      <c r="C117" s="11">
        <v>18.7</v>
      </c>
      <c r="D117" s="11">
        <f t="shared" si="1"/>
        <v>159.75638740344624</v>
      </c>
      <c r="E117" s="11">
        <v>8.2664285714285715</v>
      </c>
      <c r="F117" s="11">
        <v>64.142857142857139</v>
      </c>
      <c r="G117" s="11">
        <v>13.276923076923076</v>
      </c>
      <c r="H117" s="11">
        <v>6.4058823529411768</v>
      </c>
    </row>
    <row r="118" spans="1:8" x14ac:dyDescent="0.45">
      <c r="A118" s="4" t="s">
        <v>46</v>
      </c>
      <c r="C118" s="11"/>
      <c r="D118" s="11" t="e">
        <f t="shared" si="1"/>
        <v>#DIV/0!</v>
      </c>
      <c r="E118" s="11"/>
      <c r="F118" s="11"/>
      <c r="G118" s="11"/>
      <c r="H118" s="11"/>
    </row>
    <row r="119" spans="1:8" x14ac:dyDescent="0.45">
      <c r="A119" s="1" t="s">
        <v>6</v>
      </c>
      <c r="B119">
        <v>2590.8260869565215</v>
      </c>
      <c r="C119" s="10">
        <v>18.921052631578949</v>
      </c>
      <c r="D119" s="11">
        <f t="shared" si="1"/>
        <v>136.92822156376607</v>
      </c>
      <c r="E119" s="10">
        <v>7.8495121951219522</v>
      </c>
      <c r="F119" s="10">
        <v>92.121951219512198</v>
      </c>
      <c r="G119" s="10">
        <v>287.82516129032246</v>
      </c>
      <c r="H119" s="10">
        <v>22.727956989247314</v>
      </c>
    </row>
    <row r="120" spans="1:8" x14ac:dyDescent="0.45">
      <c r="A120" s="4" t="s">
        <v>35</v>
      </c>
      <c r="B120">
        <v>388.8</v>
      </c>
      <c r="C120" s="11">
        <v>19.166666666666668</v>
      </c>
      <c r="D120" s="11">
        <f t="shared" si="1"/>
        <v>20.285217391304347</v>
      </c>
      <c r="E120" s="11">
        <v>7.8650000000000002</v>
      </c>
      <c r="F120" s="11">
        <v>89.75</v>
      </c>
      <c r="G120" s="11">
        <v>300.90000000000003</v>
      </c>
      <c r="H120" s="11">
        <v>21.228571428571428</v>
      </c>
    </row>
    <row r="121" spans="1:8" x14ac:dyDescent="0.45">
      <c r="A121" s="4" t="s">
        <v>36</v>
      </c>
      <c r="B121">
        <v>19200.75</v>
      </c>
      <c r="C121" s="11">
        <v>19</v>
      </c>
      <c r="D121" s="11">
        <f t="shared" si="1"/>
        <v>1010.5657894736842</v>
      </c>
      <c r="E121" s="11">
        <v>7.9075000000000006</v>
      </c>
      <c r="F121" s="11">
        <v>90.75</v>
      </c>
      <c r="G121" s="11">
        <v>295.48</v>
      </c>
      <c r="H121" s="11">
        <v>21.56</v>
      </c>
    </row>
    <row r="122" spans="1:8" x14ac:dyDescent="0.45">
      <c r="A122" s="4" t="s">
        <v>37</v>
      </c>
      <c r="B122">
        <v>344.83333333333331</v>
      </c>
      <c r="C122" s="11">
        <v>18</v>
      </c>
      <c r="D122" s="11">
        <f t="shared" si="1"/>
        <v>19.157407407407405</v>
      </c>
      <c r="E122" s="11">
        <v>8.1062500000000011</v>
      </c>
      <c r="F122" s="11">
        <v>92.875</v>
      </c>
      <c r="G122" s="11">
        <v>290.49333333333334</v>
      </c>
      <c r="H122" s="11">
        <v>21.444444444444443</v>
      </c>
    </row>
    <row r="123" spans="1:8" x14ac:dyDescent="0.45">
      <c r="A123" s="4" t="s">
        <v>38</v>
      </c>
      <c r="B123">
        <v>323.60000000000002</v>
      </c>
      <c r="C123" s="11">
        <v>18</v>
      </c>
      <c r="D123" s="11">
        <f t="shared" si="1"/>
        <v>17.977777777777778</v>
      </c>
      <c r="E123" s="11">
        <v>7.8783333333333339</v>
      </c>
      <c r="F123" s="11">
        <v>91.833333333333329</v>
      </c>
      <c r="G123" s="11">
        <v>288.58571428571423</v>
      </c>
      <c r="H123" s="11">
        <v>22</v>
      </c>
    </row>
    <row r="124" spans="1:8" x14ac:dyDescent="0.45">
      <c r="A124" s="4" t="s">
        <v>39</v>
      </c>
      <c r="B124">
        <v>228.83333333333334</v>
      </c>
      <c r="C124" s="11">
        <v>19.166666666666668</v>
      </c>
      <c r="D124" s="11">
        <f t="shared" si="1"/>
        <v>11.939130434782609</v>
      </c>
      <c r="E124" s="11">
        <v>7.8566666666666665</v>
      </c>
      <c r="F124" s="11">
        <v>92.666666666666671</v>
      </c>
      <c r="G124" s="11">
        <v>286.51428571428573</v>
      </c>
      <c r="H124" s="11">
        <v>23</v>
      </c>
    </row>
    <row r="125" spans="1:8" x14ac:dyDescent="0.45">
      <c r="A125" s="4" t="s">
        <v>40</v>
      </c>
      <c r="B125">
        <v>316.66666666666669</v>
      </c>
      <c r="C125" s="11">
        <v>19.166666666666668</v>
      </c>
      <c r="D125" s="11">
        <f t="shared" si="1"/>
        <v>16.521739130434781</v>
      </c>
      <c r="E125" s="11">
        <v>7.6483333333333334</v>
      </c>
      <c r="F125" s="11">
        <v>89.5</v>
      </c>
      <c r="G125" s="11">
        <v>293.68571428571425</v>
      </c>
      <c r="H125" s="11">
        <v>23.728571428571428</v>
      </c>
    </row>
    <row r="126" spans="1:8" x14ac:dyDescent="0.45">
      <c r="A126" s="4" t="s">
        <v>41</v>
      </c>
      <c r="B126">
        <v>623.83333333333337</v>
      </c>
      <c r="C126" s="11">
        <v>19.75</v>
      </c>
      <c r="D126" s="11">
        <f t="shared" si="1"/>
        <v>31.586497890295359</v>
      </c>
      <c r="E126" s="11">
        <v>7.5271428571428567</v>
      </c>
      <c r="F126" s="11">
        <v>90.428571428571431</v>
      </c>
      <c r="G126" s="11">
        <v>282.2</v>
      </c>
      <c r="H126" s="11">
        <v>24.033333333333328</v>
      </c>
    </row>
    <row r="127" spans="1:8" x14ac:dyDescent="0.45">
      <c r="A127" s="4" t="s">
        <v>42</v>
      </c>
      <c r="B127">
        <v>376</v>
      </c>
      <c r="C127" s="11">
        <v>18</v>
      </c>
      <c r="D127" s="11">
        <f t="shared" si="1"/>
        <v>20.888888888888889</v>
      </c>
      <c r="E127" s="11">
        <v>7.3371428571428572</v>
      </c>
      <c r="F127" s="11">
        <v>88.142857142857139</v>
      </c>
      <c r="G127" s="11">
        <v>291</v>
      </c>
      <c r="H127" s="11">
        <v>24.014285714285716</v>
      </c>
    </row>
    <row r="128" spans="1:8" x14ac:dyDescent="0.45">
      <c r="A128" s="4" t="s">
        <v>43</v>
      </c>
      <c r="B128">
        <v>356.6</v>
      </c>
      <c r="C128" s="11">
        <v>19.166666666666668</v>
      </c>
      <c r="D128" s="11">
        <f t="shared" si="1"/>
        <v>18.605217391304347</v>
      </c>
      <c r="E128" s="11">
        <v>7.548571428571428</v>
      </c>
      <c r="F128" s="11">
        <v>90.571428571428569</v>
      </c>
      <c r="G128" s="11">
        <v>269.60000000000002</v>
      </c>
      <c r="H128" s="11">
        <v>23.857142857142858</v>
      </c>
    </row>
    <row r="129" spans="1:8" x14ac:dyDescent="0.45">
      <c r="A129" s="4" t="s">
        <v>44</v>
      </c>
      <c r="B129">
        <v>530</v>
      </c>
      <c r="C129" s="11">
        <v>19.166666666666668</v>
      </c>
      <c r="D129" s="11">
        <f t="shared" si="1"/>
        <v>27.652173913043477</v>
      </c>
      <c r="E129" s="11">
        <v>7.9342857142857142</v>
      </c>
      <c r="F129" s="11">
        <v>94.714285714285708</v>
      </c>
      <c r="G129" s="11">
        <v>269.44285714285718</v>
      </c>
      <c r="H129" s="11">
        <v>23.5</v>
      </c>
    </row>
    <row r="130" spans="1:8" x14ac:dyDescent="0.45">
      <c r="A130" s="4" t="s">
        <v>45</v>
      </c>
      <c r="B130">
        <v>478.2</v>
      </c>
      <c r="C130" s="11">
        <v>19</v>
      </c>
      <c r="D130" s="11">
        <f t="shared" si="1"/>
        <v>25.168421052631579</v>
      </c>
      <c r="E130" s="11">
        <v>8.3962500000000002</v>
      </c>
      <c r="F130" s="11">
        <v>98.5</v>
      </c>
      <c r="G130" s="11">
        <v>277.21250000000003</v>
      </c>
      <c r="H130" s="11">
        <v>22.662499999999998</v>
      </c>
    </row>
    <row r="131" spans="1:8" x14ac:dyDescent="0.45">
      <c r="A131" s="4" t="s">
        <v>46</v>
      </c>
      <c r="B131">
        <v>572.33333333333337</v>
      </c>
      <c r="C131" s="11">
        <v>19</v>
      </c>
      <c r="D131" s="11">
        <f t="shared" ref="D131:D194" si="2">B131/C131</f>
        <v>30.122807017543863</v>
      </c>
      <c r="E131" s="11">
        <v>8.0237499999999997</v>
      </c>
      <c r="F131" s="11">
        <v>93.375</v>
      </c>
      <c r="G131" s="11">
        <v>305.36249999999995</v>
      </c>
      <c r="H131" s="11">
        <v>22.275000000000002</v>
      </c>
    </row>
    <row r="132" spans="1:8" x14ac:dyDescent="0.45">
      <c r="A132" s="1" t="s">
        <v>4</v>
      </c>
      <c r="B132">
        <v>5521.7096774193551</v>
      </c>
      <c r="C132" s="10">
        <v>18.757575757575758</v>
      </c>
      <c r="D132" s="11">
        <f t="shared" si="2"/>
        <v>294.37224451508678</v>
      </c>
      <c r="E132" s="10">
        <v>8.341081081081084</v>
      </c>
      <c r="F132" s="10">
        <v>91.810810810810807</v>
      </c>
      <c r="G132" s="10">
        <v>129.23783783783782</v>
      </c>
      <c r="H132" s="10">
        <v>20.824324324324326</v>
      </c>
    </row>
    <row r="133" spans="1:8" x14ac:dyDescent="0.45">
      <c r="A133" s="4" t="s">
        <v>35</v>
      </c>
      <c r="C133" s="11"/>
      <c r="D133" s="11" t="e">
        <f t="shared" si="2"/>
        <v>#DIV/0!</v>
      </c>
      <c r="E133" s="11"/>
      <c r="F133" s="11"/>
      <c r="G133" s="11"/>
      <c r="H133" s="11"/>
    </row>
    <row r="134" spans="1:8" x14ac:dyDescent="0.45">
      <c r="A134" s="4" t="s">
        <v>36</v>
      </c>
      <c r="B134">
        <v>3541.4</v>
      </c>
      <c r="C134" s="11">
        <v>18</v>
      </c>
      <c r="D134" s="11">
        <f t="shared" si="2"/>
        <v>196.74444444444444</v>
      </c>
      <c r="E134" s="11">
        <v>9.8183333333333334</v>
      </c>
      <c r="F134" s="11">
        <v>95.333333333333329</v>
      </c>
      <c r="G134" s="11">
        <v>114.28333333333332</v>
      </c>
      <c r="H134" s="11">
        <v>14.466666666666669</v>
      </c>
    </row>
    <row r="135" spans="1:8" x14ac:dyDescent="0.45">
      <c r="A135" s="4" t="s">
        <v>37</v>
      </c>
      <c r="B135">
        <v>5190</v>
      </c>
      <c r="C135" s="11">
        <v>18</v>
      </c>
      <c r="D135" s="11">
        <f t="shared" si="2"/>
        <v>288.33333333333331</v>
      </c>
      <c r="E135" s="11">
        <v>8.620000000000001</v>
      </c>
      <c r="F135" s="11">
        <v>89.5</v>
      </c>
      <c r="G135" s="11">
        <v>117.95</v>
      </c>
      <c r="H135" s="11">
        <v>17.25</v>
      </c>
    </row>
    <row r="136" spans="1:8" x14ac:dyDescent="0.45">
      <c r="A136" s="4" t="s">
        <v>38</v>
      </c>
      <c r="B136">
        <v>5912.4</v>
      </c>
      <c r="C136" s="11">
        <v>18</v>
      </c>
      <c r="D136" s="11">
        <f t="shared" si="2"/>
        <v>328.46666666666664</v>
      </c>
      <c r="E136" s="11">
        <v>8.7200000000000006</v>
      </c>
      <c r="F136" s="11">
        <v>94.6</v>
      </c>
      <c r="G136" s="11">
        <v>114.05999999999999</v>
      </c>
      <c r="H136" s="11">
        <v>19.259999999999998</v>
      </c>
    </row>
    <row r="137" spans="1:8" x14ac:dyDescent="0.45">
      <c r="A137" s="4" t="s">
        <v>39</v>
      </c>
      <c r="B137">
        <v>8160</v>
      </c>
      <c r="C137" s="11">
        <v>18</v>
      </c>
      <c r="D137" s="11">
        <f t="shared" si="2"/>
        <v>453.33333333333331</v>
      </c>
      <c r="E137" s="11">
        <v>7.6300000000000008</v>
      </c>
      <c r="F137" s="11">
        <v>90.5</v>
      </c>
      <c r="G137" s="11">
        <v>146.6</v>
      </c>
      <c r="H137" s="11">
        <v>24.1</v>
      </c>
    </row>
    <row r="138" spans="1:8" x14ac:dyDescent="0.45">
      <c r="A138" s="4" t="s">
        <v>40</v>
      </c>
      <c r="B138">
        <v>7918.333333333333</v>
      </c>
      <c r="C138" s="11">
        <v>18.666666666666668</v>
      </c>
      <c r="D138" s="11">
        <f t="shared" si="2"/>
        <v>424.19642857142856</v>
      </c>
      <c r="E138" s="11">
        <v>7.4066666666666663</v>
      </c>
      <c r="F138" s="11">
        <v>91</v>
      </c>
      <c r="G138" s="11">
        <v>150.45000000000002</v>
      </c>
      <c r="H138" s="11">
        <v>25.8</v>
      </c>
    </row>
    <row r="139" spans="1:8" x14ac:dyDescent="0.45">
      <c r="A139" s="4" t="s">
        <v>41</v>
      </c>
      <c r="C139" s="11"/>
      <c r="D139" s="11" t="e">
        <f t="shared" si="2"/>
        <v>#DIV/0!</v>
      </c>
      <c r="E139" s="11">
        <v>7.18</v>
      </c>
      <c r="F139" s="11">
        <v>90</v>
      </c>
      <c r="G139" s="11">
        <v>123.7</v>
      </c>
      <c r="H139" s="11">
        <v>26.9</v>
      </c>
    </row>
    <row r="140" spans="1:8" x14ac:dyDescent="0.45">
      <c r="A140" s="4" t="s">
        <v>42</v>
      </c>
      <c r="B140">
        <v>8345</v>
      </c>
      <c r="C140" s="11">
        <v>19.166666666666668</v>
      </c>
      <c r="D140" s="11">
        <f t="shared" si="2"/>
        <v>435.39130434782606</v>
      </c>
      <c r="E140" s="11">
        <v>6.9640000000000004</v>
      </c>
      <c r="F140" s="11">
        <v>89.8</v>
      </c>
      <c r="G140" s="11">
        <v>157.19999999999999</v>
      </c>
      <c r="H140" s="11">
        <v>28.459999999999997</v>
      </c>
    </row>
    <row r="141" spans="1:8" x14ac:dyDescent="0.45">
      <c r="A141" s="4" t="s">
        <v>43</v>
      </c>
      <c r="C141" s="11"/>
      <c r="D141" s="11" t="e">
        <f t="shared" si="2"/>
        <v>#DIV/0!</v>
      </c>
      <c r="E141" s="11"/>
      <c r="F141" s="11"/>
      <c r="G141" s="11"/>
      <c r="H141" s="11"/>
    </row>
    <row r="142" spans="1:8" x14ac:dyDescent="0.45">
      <c r="A142" s="4" t="s">
        <v>44</v>
      </c>
      <c r="B142">
        <v>3216.5</v>
      </c>
      <c r="C142" s="11">
        <v>19.399999999999999</v>
      </c>
      <c r="D142" s="11">
        <f t="shared" si="2"/>
        <v>165.79896907216497</v>
      </c>
      <c r="E142" s="11">
        <v>7.5479999999999992</v>
      </c>
      <c r="F142" s="11">
        <v>87.4</v>
      </c>
      <c r="G142" s="11">
        <v>149.1</v>
      </c>
      <c r="H142" s="11">
        <v>22.82</v>
      </c>
    </row>
    <row r="143" spans="1:8" x14ac:dyDescent="0.45">
      <c r="A143" s="4" t="s">
        <v>45</v>
      </c>
      <c r="C143" s="11"/>
      <c r="D143" s="11" t="e">
        <f t="shared" si="2"/>
        <v>#DIV/0!</v>
      </c>
      <c r="E143" s="11"/>
      <c r="F143" s="11"/>
      <c r="G143" s="11"/>
      <c r="H143" s="11"/>
    </row>
    <row r="144" spans="1:8" x14ac:dyDescent="0.45">
      <c r="A144" s="4" t="s">
        <v>46</v>
      </c>
      <c r="B144">
        <v>2113.25</v>
      </c>
      <c r="C144" s="11">
        <v>19.399999999999999</v>
      </c>
      <c r="D144" s="11">
        <f t="shared" si="2"/>
        <v>108.93041237113403</v>
      </c>
      <c r="E144" s="11">
        <v>9.8859999999999992</v>
      </c>
      <c r="F144" s="11">
        <v>94</v>
      </c>
      <c r="G144" s="11">
        <v>87.76</v>
      </c>
      <c r="H144" s="11">
        <v>13.320000000000002</v>
      </c>
    </row>
    <row r="145" spans="1:8" x14ac:dyDescent="0.45">
      <c r="A145" s="1" t="s">
        <v>7</v>
      </c>
      <c r="B145">
        <v>4832.8507462686566</v>
      </c>
      <c r="C145" s="10">
        <v>18.84</v>
      </c>
      <c r="D145" s="11">
        <f t="shared" si="2"/>
        <v>256.52074024780558</v>
      </c>
      <c r="E145" s="10">
        <v>7.9494999999999978</v>
      </c>
      <c r="F145" s="10">
        <v>93.45</v>
      </c>
      <c r="G145" s="10">
        <v>212.00106382978717</v>
      </c>
      <c r="H145" s="10">
        <v>20.741489361702122</v>
      </c>
    </row>
    <row r="146" spans="1:8" x14ac:dyDescent="0.45">
      <c r="A146" s="4" t="s">
        <v>35</v>
      </c>
      <c r="B146">
        <v>475</v>
      </c>
      <c r="C146" s="11">
        <v>19.166666666666668</v>
      </c>
      <c r="D146" s="11">
        <f t="shared" si="2"/>
        <v>24.782608695652172</v>
      </c>
      <c r="E146" s="11">
        <v>8.2414285714285711</v>
      </c>
      <c r="F146" s="11">
        <v>91.857142857142861</v>
      </c>
      <c r="G146" s="11">
        <v>225.29999999999998</v>
      </c>
      <c r="H146" s="11">
        <v>18.87142857142857</v>
      </c>
    </row>
    <row r="147" spans="1:8" x14ac:dyDescent="0.45">
      <c r="A147" s="4" t="s">
        <v>36</v>
      </c>
      <c r="B147">
        <v>17564.333333333332</v>
      </c>
      <c r="C147" s="11">
        <v>18</v>
      </c>
      <c r="D147" s="11">
        <f t="shared" si="2"/>
        <v>975.79629629629619</v>
      </c>
      <c r="E147" s="11">
        <v>7.8183333333333325</v>
      </c>
      <c r="F147" s="11">
        <v>89.166666666666671</v>
      </c>
      <c r="G147" s="11">
        <v>225.3</v>
      </c>
      <c r="H147" s="11">
        <v>19.024999999999999</v>
      </c>
    </row>
    <row r="148" spans="1:8" x14ac:dyDescent="0.45">
      <c r="A148" s="4" t="s">
        <v>37</v>
      </c>
      <c r="B148">
        <v>15776.285714285714</v>
      </c>
      <c r="C148" s="11">
        <v>18</v>
      </c>
      <c r="D148" s="11">
        <f t="shared" si="2"/>
        <v>876.46031746031747</v>
      </c>
      <c r="E148" s="11">
        <v>8.0716666666666672</v>
      </c>
      <c r="F148" s="11">
        <v>93.666666666666671</v>
      </c>
      <c r="G148" s="11">
        <v>210.05</v>
      </c>
      <c r="H148" s="11">
        <v>19.75</v>
      </c>
    </row>
    <row r="149" spans="1:8" x14ac:dyDescent="0.45">
      <c r="A149" s="4" t="s">
        <v>38</v>
      </c>
      <c r="B149">
        <v>484.8</v>
      </c>
      <c r="C149" s="11">
        <v>18</v>
      </c>
      <c r="D149" s="11">
        <f t="shared" si="2"/>
        <v>26.933333333333334</v>
      </c>
      <c r="E149" s="11">
        <v>6.9533333333333331</v>
      </c>
      <c r="F149" s="11">
        <v>82.833333333333329</v>
      </c>
      <c r="G149" s="11">
        <v>216.03333333333333</v>
      </c>
      <c r="H149" s="11">
        <v>20.733333333333334</v>
      </c>
    </row>
    <row r="150" spans="1:8" x14ac:dyDescent="0.45">
      <c r="A150" s="4" t="s">
        <v>39</v>
      </c>
      <c r="B150">
        <v>620.33333333333337</v>
      </c>
      <c r="C150" s="11">
        <v>19.166666666666668</v>
      </c>
      <c r="D150" s="11">
        <f t="shared" si="2"/>
        <v>32.365217391304348</v>
      </c>
      <c r="E150" s="11">
        <v>7.7783333333333333</v>
      </c>
      <c r="F150" s="11">
        <v>94.333333333333329</v>
      </c>
      <c r="G150" s="11">
        <v>216.27142857142857</v>
      </c>
      <c r="H150" s="11">
        <v>21.957142857142856</v>
      </c>
    </row>
    <row r="151" spans="1:8" x14ac:dyDescent="0.45">
      <c r="A151" s="4" t="s">
        <v>40</v>
      </c>
      <c r="B151">
        <v>758</v>
      </c>
      <c r="C151" s="11">
        <v>19.166666666666668</v>
      </c>
      <c r="D151" s="11">
        <f t="shared" si="2"/>
        <v>39.547826086956519</v>
      </c>
      <c r="E151" s="11">
        <v>7.8599999999999994</v>
      </c>
      <c r="F151" s="11">
        <v>96</v>
      </c>
      <c r="G151" s="11">
        <v>231.6</v>
      </c>
      <c r="H151" s="11">
        <v>22.442857142857147</v>
      </c>
    </row>
    <row r="152" spans="1:8" x14ac:dyDescent="0.45">
      <c r="A152" s="4" t="s">
        <v>41</v>
      </c>
      <c r="B152">
        <v>644.16666666666663</v>
      </c>
      <c r="C152" s="11">
        <v>19</v>
      </c>
      <c r="D152" s="11">
        <f t="shared" si="2"/>
        <v>33.903508771929822</v>
      </c>
      <c r="E152" s="11">
        <v>7.5600000000000005</v>
      </c>
      <c r="F152" s="11">
        <v>92.428571428571431</v>
      </c>
      <c r="G152" s="11">
        <v>216.57500000000002</v>
      </c>
      <c r="H152" s="11">
        <v>22.487499999999997</v>
      </c>
    </row>
    <row r="153" spans="1:8" x14ac:dyDescent="0.45">
      <c r="A153" s="4" t="s">
        <v>42</v>
      </c>
      <c r="B153">
        <v>8905</v>
      </c>
      <c r="C153" s="11">
        <v>19</v>
      </c>
      <c r="D153" s="11">
        <f t="shared" si="2"/>
        <v>468.68421052631578</v>
      </c>
      <c r="E153" s="11">
        <v>7.9183333333333339</v>
      </c>
      <c r="F153" s="11">
        <v>94.5</v>
      </c>
      <c r="G153" s="11">
        <v>209.9</v>
      </c>
      <c r="H153" s="11">
        <v>22.314285714285717</v>
      </c>
    </row>
    <row r="154" spans="1:8" x14ac:dyDescent="0.45">
      <c r="A154" s="4" t="s">
        <v>43</v>
      </c>
      <c r="B154">
        <v>3144.8</v>
      </c>
      <c r="C154" s="11">
        <v>19.166666666666668</v>
      </c>
      <c r="D154" s="11">
        <f t="shared" si="2"/>
        <v>164.07652173913044</v>
      </c>
      <c r="E154" s="11">
        <v>7.805714285714286</v>
      </c>
      <c r="F154" s="11">
        <v>93.285714285714292</v>
      </c>
      <c r="G154" s="11">
        <v>187.02857142857144</v>
      </c>
      <c r="H154" s="11">
        <v>21.671428571428571</v>
      </c>
    </row>
    <row r="155" spans="1:8" x14ac:dyDescent="0.45">
      <c r="A155" s="4" t="s">
        <v>44</v>
      </c>
      <c r="B155">
        <v>1960.2</v>
      </c>
      <c r="C155" s="11">
        <v>19.166666666666668</v>
      </c>
      <c r="D155" s="11">
        <f t="shared" si="2"/>
        <v>102.27130434782609</v>
      </c>
      <c r="E155" s="11">
        <v>8.2228571428571424</v>
      </c>
      <c r="F155" s="11">
        <v>97</v>
      </c>
      <c r="G155" s="11">
        <v>177.82857142857139</v>
      </c>
      <c r="H155" s="11">
        <v>20.828571428571429</v>
      </c>
    </row>
    <row r="156" spans="1:8" x14ac:dyDescent="0.45">
      <c r="A156" s="4" t="s">
        <v>45</v>
      </c>
      <c r="B156">
        <v>1690.4</v>
      </c>
      <c r="C156" s="11">
        <v>19</v>
      </c>
      <c r="D156" s="11">
        <f t="shared" si="2"/>
        <v>88.968421052631584</v>
      </c>
      <c r="E156" s="11">
        <v>8.42</v>
      </c>
      <c r="F156" s="11">
        <v>98.25</v>
      </c>
      <c r="G156" s="11">
        <v>204.60000000000002</v>
      </c>
      <c r="H156" s="11">
        <v>20.337499999999999</v>
      </c>
    </row>
    <row r="157" spans="1:8" x14ac:dyDescent="0.45">
      <c r="A157" s="4" t="s">
        <v>46</v>
      </c>
      <c r="B157">
        <v>733</v>
      </c>
      <c r="C157" s="11">
        <v>19</v>
      </c>
      <c r="D157" s="11">
        <f t="shared" si="2"/>
        <v>38.578947368421055</v>
      </c>
      <c r="E157" s="11">
        <v>8.3611111111111107</v>
      </c>
      <c r="F157" s="11">
        <v>95.666666666666671</v>
      </c>
      <c r="G157" s="11">
        <v>219.55555555555554</v>
      </c>
      <c r="H157" s="11">
        <v>19.355555555555554</v>
      </c>
    </row>
    <row r="158" spans="1:8" x14ac:dyDescent="0.45">
      <c r="A158" s="1" t="s">
        <v>0</v>
      </c>
      <c r="B158">
        <v>1305.3714285714286</v>
      </c>
      <c r="C158" s="10">
        <v>18.794871794871796</v>
      </c>
      <c r="D158" s="11">
        <f t="shared" si="2"/>
        <v>69.453595790294287</v>
      </c>
      <c r="E158" s="10">
        <v>11.140229885057469</v>
      </c>
      <c r="F158" s="10">
        <v>95.454545454545453</v>
      </c>
      <c r="G158" s="10">
        <v>111.59356321839081</v>
      </c>
      <c r="H158" s="10">
        <v>8.9619318181818137</v>
      </c>
    </row>
    <row r="159" spans="1:8" x14ac:dyDescent="0.45">
      <c r="A159" s="4" t="s">
        <v>35</v>
      </c>
      <c r="B159">
        <v>874</v>
      </c>
      <c r="C159" s="11">
        <v>19.166666666666668</v>
      </c>
      <c r="D159" s="11">
        <f t="shared" si="2"/>
        <v>45.599999999999994</v>
      </c>
      <c r="E159" s="11">
        <v>13.521249999999998</v>
      </c>
      <c r="F159" s="11">
        <v>94.875</v>
      </c>
      <c r="G159" s="11">
        <v>94.212499999999991</v>
      </c>
      <c r="H159" s="11">
        <v>0.32500000000000001</v>
      </c>
    </row>
    <row r="160" spans="1:8" x14ac:dyDescent="0.45">
      <c r="A160" s="4" t="s">
        <v>36</v>
      </c>
      <c r="B160">
        <v>3734.8333333333335</v>
      </c>
      <c r="C160" s="11">
        <v>19</v>
      </c>
      <c r="D160" s="11">
        <f t="shared" si="2"/>
        <v>196.57017543859649</v>
      </c>
      <c r="E160" s="11">
        <v>13.612500000000001</v>
      </c>
      <c r="F160" s="11">
        <v>99</v>
      </c>
      <c r="G160" s="11">
        <v>111.0625</v>
      </c>
      <c r="H160" s="11">
        <v>1.2125000000000001</v>
      </c>
    </row>
    <row r="161" spans="1:8" x14ac:dyDescent="0.45">
      <c r="A161" s="4" t="s">
        <v>37</v>
      </c>
      <c r="B161">
        <v>697.4</v>
      </c>
      <c r="C161" s="11">
        <v>18</v>
      </c>
      <c r="D161" s="11">
        <f t="shared" si="2"/>
        <v>38.74444444444444</v>
      </c>
      <c r="E161" s="11">
        <v>13.231666666666667</v>
      </c>
      <c r="F161" s="11">
        <v>96.166666666666671</v>
      </c>
      <c r="G161" s="11">
        <v>124.26666666666665</v>
      </c>
      <c r="H161" s="11">
        <v>1.4833333333333334</v>
      </c>
    </row>
    <row r="162" spans="1:8" x14ac:dyDescent="0.45">
      <c r="A162" s="4" t="s">
        <v>38</v>
      </c>
      <c r="B162">
        <v>1758.1666666666667</v>
      </c>
      <c r="C162" s="11">
        <v>18</v>
      </c>
      <c r="D162" s="11">
        <f t="shared" si="2"/>
        <v>97.675925925925924</v>
      </c>
      <c r="E162" s="11">
        <v>11.37</v>
      </c>
      <c r="F162" s="11">
        <v>93.714285714285708</v>
      </c>
      <c r="G162" s="11">
        <v>107.92857142857143</v>
      </c>
      <c r="H162" s="11">
        <v>6.4142857142857128</v>
      </c>
    </row>
    <row r="163" spans="1:8" x14ac:dyDescent="0.45">
      <c r="A163" s="4" t="s">
        <v>39</v>
      </c>
      <c r="B163">
        <v>1233.8333333333333</v>
      </c>
      <c r="C163" s="11">
        <v>19.166666666666668</v>
      </c>
      <c r="D163" s="11">
        <f t="shared" si="2"/>
        <v>64.373913043478254</v>
      </c>
      <c r="E163" s="11">
        <v>10.62</v>
      </c>
      <c r="F163" s="11">
        <v>101</v>
      </c>
      <c r="G163" s="11">
        <v>106.48333333333335</v>
      </c>
      <c r="H163" s="11">
        <v>12.226666666666667</v>
      </c>
    </row>
    <row r="164" spans="1:8" x14ac:dyDescent="0.45">
      <c r="A164" s="4" t="s">
        <v>40</v>
      </c>
      <c r="B164">
        <v>1612.6666666666667</v>
      </c>
      <c r="C164" s="11">
        <v>19</v>
      </c>
      <c r="D164" s="11">
        <f t="shared" si="2"/>
        <v>84.877192982456151</v>
      </c>
      <c r="E164" s="11">
        <v>9.1671428571428581</v>
      </c>
      <c r="F164" s="11">
        <v>98.285714285714292</v>
      </c>
      <c r="G164" s="11">
        <v>121.82857142857142</v>
      </c>
      <c r="H164" s="11">
        <v>17.885714285714286</v>
      </c>
    </row>
    <row r="165" spans="1:8" x14ac:dyDescent="0.45">
      <c r="A165" s="4" t="s">
        <v>41</v>
      </c>
      <c r="B165">
        <v>868.5</v>
      </c>
      <c r="C165" s="11">
        <v>19</v>
      </c>
      <c r="D165" s="11">
        <f t="shared" si="2"/>
        <v>45.710526315789473</v>
      </c>
      <c r="E165" s="11">
        <v>8.6928571428571413</v>
      </c>
      <c r="F165" s="11">
        <v>97.285714285714292</v>
      </c>
      <c r="G165" s="11">
        <v>115.17142857142858</v>
      </c>
      <c r="H165" s="11">
        <v>19.7</v>
      </c>
    </row>
    <row r="166" spans="1:8" x14ac:dyDescent="0.45">
      <c r="A166" s="4" t="s">
        <v>42</v>
      </c>
      <c r="B166">
        <v>1125</v>
      </c>
      <c r="C166" s="11">
        <v>18.714285714285715</v>
      </c>
      <c r="D166" s="11">
        <f t="shared" si="2"/>
        <v>60.114503816793892</v>
      </c>
      <c r="E166" s="11">
        <v>8.4842857142857149</v>
      </c>
      <c r="F166" s="11">
        <v>92.428571428571431</v>
      </c>
      <c r="G166" s="11">
        <v>101.05714285714285</v>
      </c>
      <c r="H166" s="11">
        <v>18.2</v>
      </c>
    </row>
    <row r="167" spans="1:8" x14ac:dyDescent="0.45">
      <c r="A167" s="4" t="s">
        <v>43</v>
      </c>
      <c r="B167">
        <v>1256.1666666666667</v>
      </c>
      <c r="C167" s="11">
        <v>19</v>
      </c>
      <c r="D167" s="11">
        <f t="shared" si="2"/>
        <v>66.114035087719301</v>
      </c>
      <c r="E167" s="11">
        <v>9.2399999999999984</v>
      </c>
      <c r="F167" s="11">
        <v>90.5</v>
      </c>
      <c r="G167" s="11">
        <v>128.01999999999998</v>
      </c>
      <c r="H167" s="11">
        <v>14.02375</v>
      </c>
    </row>
    <row r="168" spans="1:8" x14ac:dyDescent="0.45">
      <c r="A168" s="4" t="s">
        <v>44</v>
      </c>
      <c r="B168">
        <v>1119.8333333333333</v>
      </c>
      <c r="C168" s="11">
        <v>19.142857142857142</v>
      </c>
      <c r="D168" s="11">
        <f t="shared" si="2"/>
        <v>58.49875621890547</v>
      </c>
      <c r="E168" s="11">
        <v>9.8374999999999986</v>
      </c>
      <c r="F168" s="11">
        <v>89.125</v>
      </c>
      <c r="G168" s="11">
        <v>123.64999999999999</v>
      </c>
      <c r="H168" s="11">
        <v>10.750000000000002</v>
      </c>
    </row>
    <row r="169" spans="1:8" x14ac:dyDescent="0.45">
      <c r="A169" s="4" t="s">
        <v>45</v>
      </c>
      <c r="B169">
        <v>769.83333333333337</v>
      </c>
      <c r="C169" s="11">
        <v>19</v>
      </c>
      <c r="D169" s="11">
        <f t="shared" si="2"/>
        <v>40.517543859649123</v>
      </c>
      <c r="E169" s="11">
        <v>12.127777777777778</v>
      </c>
      <c r="F169" s="11">
        <v>96.888888888888886</v>
      </c>
      <c r="G169" s="11">
        <v>104.61111111111111</v>
      </c>
      <c r="H169" s="11">
        <v>5.155555555555555</v>
      </c>
    </row>
    <row r="170" spans="1:8" x14ac:dyDescent="0.45">
      <c r="A170" s="4" t="s">
        <v>46</v>
      </c>
      <c r="B170">
        <v>441</v>
      </c>
      <c r="C170" s="11">
        <v>18</v>
      </c>
      <c r="D170" s="11">
        <f t="shared" si="2"/>
        <v>24.5</v>
      </c>
      <c r="E170" s="11">
        <v>13.212857142857143</v>
      </c>
      <c r="F170" s="11">
        <v>97.857142857142861</v>
      </c>
      <c r="G170" s="11">
        <v>104.74285714285715</v>
      </c>
      <c r="H170" s="11">
        <v>2.0142857142857142</v>
      </c>
    </row>
    <row r="171" spans="1:8" x14ac:dyDescent="0.45">
      <c r="A171" s="1" t="s">
        <v>10</v>
      </c>
      <c r="B171">
        <v>3020.5806451612902</v>
      </c>
      <c r="C171" s="10">
        <v>18.591549295774648</v>
      </c>
      <c r="D171" s="11">
        <f t="shared" si="2"/>
        <v>162.47062561094819</v>
      </c>
      <c r="E171" s="10">
        <v>6.0397849462365629</v>
      </c>
      <c r="F171" s="10">
        <v>57.021505376344088</v>
      </c>
      <c r="G171" s="10">
        <v>601.33333333333337</v>
      </c>
      <c r="H171" s="10">
        <v>12.736559139784944</v>
      </c>
    </row>
    <row r="172" spans="1:8" x14ac:dyDescent="0.45">
      <c r="A172" s="4" t="s">
        <v>35</v>
      </c>
      <c r="B172">
        <v>382.4</v>
      </c>
      <c r="C172" s="11">
        <v>18</v>
      </c>
      <c r="D172" s="11">
        <f t="shared" si="2"/>
        <v>21.244444444444444</v>
      </c>
      <c r="E172" s="11">
        <v>8.4985714285714273</v>
      </c>
      <c r="F172" s="11">
        <v>77</v>
      </c>
      <c r="G172" s="11">
        <v>561.17142857142858</v>
      </c>
      <c r="H172" s="11">
        <v>5.5</v>
      </c>
    </row>
    <row r="173" spans="1:8" x14ac:dyDescent="0.45">
      <c r="A173" s="4" t="s">
        <v>36</v>
      </c>
      <c r="B173">
        <v>13602.8</v>
      </c>
      <c r="C173" s="11">
        <v>18</v>
      </c>
      <c r="D173" s="11">
        <f t="shared" si="2"/>
        <v>755.71111111111111</v>
      </c>
      <c r="E173" s="11">
        <v>6.5042857142857144</v>
      </c>
      <c r="F173" s="11">
        <v>54.857142857142854</v>
      </c>
      <c r="G173" s="11">
        <v>593.85714285714289</v>
      </c>
      <c r="H173" s="11">
        <v>6.0142857142857142</v>
      </c>
    </row>
    <row r="174" spans="1:8" x14ac:dyDescent="0.45">
      <c r="A174" s="4" t="s">
        <v>37</v>
      </c>
      <c r="B174">
        <v>689.5</v>
      </c>
      <c r="C174" s="11">
        <v>18</v>
      </c>
      <c r="D174" s="11">
        <f t="shared" si="2"/>
        <v>38.305555555555557</v>
      </c>
      <c r="E174" s="11">
        <v>8.4700000000000006</v>
      </c>
      <c r="F174" s="11">
        <v>66.875</v>
      </c>
      <c r="G174" s="11">
        <v>521.73750000000007</v>
      </c>
      <c r="H174" s="11">
        <v>8.7124999999999986</v>
      </c>
    </row>
    <row r="175" spans="1:8" x14ac:dyDescent="0.45">
      <c r="A175" s="4" t="s">
        <v>38</v>
      </c>
      <c r="B175">
        <v>909.83333333333337</v>
      </c>
      <c r="C175" s="11">
        <v>18</v>
      </c>
      <c r="D175" s="11">
        <f t="shared" si="2"/>
        <v>50.546296296296298</v>
      </c>
      <c r="E175" s="11">
        <v>6.8422222222222224</v>
      </c>
      <c r="F175" s="11">
        <v>63.222222222222221</v>
      </c>
      <c r="G175" s="11">
        <v>568.77777777777783</v>
      </c>
      <c r="H175" s="11">
        <v>11.166666666666668</v>
      </c>
    </row>
    <row r="176" spans="1:8" x14ac:dyDescent="0.45">
      <c r="A176" s="4" t="s">
        <v>39</v>
      </c>
      <c r="B176">
        <v>956</v>
      </c>
      <c r="C176" s="11">
        <v>19.166666666666668</v>
      </c>
      <c r="D176" s="11">
        <f t="shared" si="2"/>
        <v>49.878260869565217</v>
      </c>
      <c r="E176" s="11">
        <v>7.5477777777777781</v>
      </c>
      <c r="F176" s="11">
        <v>77.222222222222229</v>
      </c>
      <c r="G176" s="11">
        <v>587.33333333333337</v>
      </c>
      <c r="H176" s="11">
        <v>14.533333333333331</v>
      </c>
    </row>
    <row r="177" spans="1:8" x14ac:dyDescent="0.45">
      <c r="A177" s="4" t="s">
        <v>40</v>
      </c>
      <c r="B177">
        <v>1450.7142857142858</v>
      </c>
      <c r="C177" s="11">
        <v>19</v>
      </c>
      <c r="D177" s="11">
        <f t="shared" si="2"/>
        <v>76.353383458646618</v>
      </c>
      <c r="E177" s="11">
        <v>7.7299999999999986</v>
      </c>
      <c r="F177" s="11">
        <v>82.571428571428569</v>
      </c>
      <c r="G177" s="11">
        <v>682</v>
      </c>
      <c r="H177" s="11">
        <v>17.128571428571426</v>
      </c>
    </row>
    <row r="178" spans="1:8" x14ac:dyDescent="0.45">
      <c r="A178" s="4" t="s">
        <v>41</v>
      </c>
      <c r="B178">
        <v>1118.25</v>
      </c>
      <c r="C178" s="11">
        <v>19.75</v>
      </c>
      <c r="D178" s="11">
        <f t="shared" si="2"/>
        <v>56.620253164556964</v>
      </c>
      <c r="E178" s="11">
        <v>5.8011111111111111</v>
      </c>
      <c r="F178" s="11">
        <v>63.444444444444443</v>
      </c>
      <c r="G178" s="11">
        <v>652.33333333333337</v>
      </c>
      <c r="H178" s="11">
        <v>18.5</v>
      </c>
    </row>
    <row r="179" spans="1:8" x14ac:dyDescent="0.45">
      <c r="A179" s="4" t="s">
        <v>42</v>
      </c>
      <c r="B179">
        <v>336.8</v>
      </c>
      <c r="C179" s="11">
        <v>19</v>
      </c>
      <c r="D179" s="11">
        <f t="shared" si="2"/>
        <v>17.726315789473684</v>
      </c>
      <c r="E179" s="11">
        <v>5.1871428571428577</v>
      </c>
      <c r="F179" s="11">
        <v>41.714285714285715</v>
      </c>
      <c r="G179" s="11">
        <v>530.79999999999995</v>
      </c>
      <c r="H179" s="11">
        <v>18.37142857142857</v>
      </c>
    </row>
    <row r="180" spans="1:8" x14ac:dyDescent="0.45">
      <c r="A180" s="4" t="s">
        <v>43</v>
      </c>
      <c r="B180">
        <v>2169.6666666666665</v>
      </c>
      <c r="C180" s="11">
        <v>19</v>
      </c>
      <c r="D180" s="11">
        <f t="shared" si="2"/>
        <v>114.19298245614034</v>
      </c>
      <c r="E180" s="11">
        <v>4.5687500000000005</v>
      </c>
      <c r="F180" s="11">
        <v>49.875</v>
      </c>
      <c r="G180" s="11">
        <v>604.41250000000002</v>
      </c>
      <c r="H180" s="11">
        <v>17.974999999999998</v>
      </c>
    </row>
    <row r="181" spans="1:8" x14ac:dyDescent="0.45">
      <c r="A181" s="4" t="s">
        <v>44</v>
      </c>
      <c r="B181">
        <v>9339.5</v>
      </c>
      <c r="C181" s="11">
        <v>18</v>
      </c>
      <c r="D181" s="11">
        <f t="shared" si="2"/>
        <v>518.86111111111109</v>
      </c>
      <c r="E181" s="11">
        <v>2.75</v>
      </c>
      <c r="F181" s="11">
        <v>28.142857142857142</v>
      </c>
      <c r="G181" s="11">
        <v>642.85714285714289</v>
      </c>
      <c r="H181" s="11">
        <v>14.914285714285713</v>
      </c>
    </row>
    <row r="182" spans="1:8" x14ac:dyDescent="0.45">
      <c r="A182" s="4" t="s">
        <v>45</v>
      </c>
      <c r="B182">
        <v>6840.4</v>
      </c>
      <c r="C182" s="11">
        <v>18</v>
      </c>
      <c r="D182" s="11">
        <f t="shared" si="2"/>
        <v>380.02222222222218</v>
      </c>
      <c r="E182" s="11">
        <v>2.8050000000000002</v>
      </c>
      <c r="F182" s="11">
        <v>26.25</v>
      </c>
      <c r="G182" s="11">
        <v>650.875</v>
      </c>
      <c r="H182" s="11">
        <v>10.5375</v>
      </c>
    </row>
    <row r="183" spans="1:8" x14ac:dyDescent="0.45">
      <c r="A183" s="4" t="s">
        <v>46</v>
      </c>
      <c r="B183">
        <v>376</v>
      </c>
      <c r="C183" s="11">
        <v>18</v>
      </c>
      <c r="D183" s="11">
        <f t="shared" si="2"/>
        <v>20.888888888888889</v>
      </c>
      <c r="E183" s="11">
        <v>5.5057142857142862</v>
      </c>
      <c r="F183" s="11">
        <v>47.714285714285715</v>
      </c>
      <c r="G183" s="11">
        <v>622.42857142857144</v>
      </c>
      <c r="H183" s="11">
        <v>7.9142857142857155</v>
      </c>
    </row>
    <row r="184" spans="1:8" x14ac:dyDescent="0.45">
      <c r="A184" s="1" t="s">
        <v>12</v>
      </c>
      <c r="B184">
        <v>418.23943661971833</v>
      </c>
      <c r="C184" s="10">
        <v>18.875</v>
      </c>
      <c r="D184" s="11">
        <f t="shared" si="2"/>
        <v>22.158380748064548</v>
      </c>
      <c r="E184" s="10">
        <v>10.574456521739128</v>
      </c>
      <c r="F184" s="10">
        <v>99.717391304347828</v>
      </c>
      <c r="G184" s="10">
        <v>19.279787234042551</v>
      </c>
      <c r="H184" s="10">
        <v>12.328723404255316</v>
      </c>
    </row>
    <row r="185" spans="1:8" x14ac:dyDescent="0.45">
      <c r="A185" s="4" t="s">
        <v>35</v>
      </c>
      <c r="B185">
        <v>505</v>
      </c>
      <c r="C185" s="11">
        <v>19</v>
      </c>
      <c r="D185" s="11">
        <f t="shared" si="2"/>
        <v>26.578947368421051</v>
      </c>
      <c r="E185" s="11">
        <v>12.643333333333336</v>
      </c>
      <c r="F185" s="11">
        <v>101.33333333333333</v>
      </c>
      <c r="G185" s="11">
        <v>18.755555555555553</v>
      </c>
      <c r="H185" s="11">
        <v>5.1999999999999993</v>
      </c>
    </row>
    <row r="186" spans="1:8" x14ac:dyDescent="0.45">
      <c r="A186" s="4" t="s">
        <v>36</v>
      </c>
      <c r="B186">
        <v>560.20000000000005</v>
      </c>
      <c r="C186" s="11">
        <v>19.166666666666668</v>
      </c>
      <c r="D186" s="11">
        <f t="shared" si="2"/>
        <v>29.227826086956522</v>
      </c>
      <c r="E186" s="11">
        <v>12.587142857142855</v>
      </c>
      <c r="F186" s="11">
        <v>105.71428571428571</v>
      </c>
      <c r="G186" s="11">
        <v>18.600000000000001</v>
      </c>
      <c r="H186" s="11">
        <v>6.6571428571428575</v>
      </c>
    </row>
    <row r="187" spans="1:8" x14ac:dyDescent="0.45">
      <c r="A187" s="4" t="s">
        <v>37</v>
      </c>
      <c r="B187">
        <v>347</v>
      </c>
      <c r="C187" s="11">
        <v>18</v>
      </c>
      <c r="D187" s="11">
        <f t="shared" si="2"/>
        <v>19.277777777777779</v>
      </c>
      <c r="E187" s="11">
        <v>12.398749999999998</v>
      </c>
      <c r="F187" s="11">
        <v>106</v>
      </c>
      <c r="G187" s="11">
        <v>18.662500000000001</v>
      </c>
      <c r="H187" s="11">
        <v>7.9624999999999995</v>
      </c>
    </row>
    <row r="188" spans="1:8" x14ac:dyDescent="0.45">
      <c r="A188" s="4" t="s">
        <v>38</v>
      </c>
      <c r="B188">
        <v>522.33333333333337</v>
      </c>
      <c r="C188" s="11">
        <v>18</v>
      </c>
      <c r="D188" s="11">
        <f t="shared" si="2"/>
        <v>29.018518518518519</v>
      </c>
      <c r="E188" s="11">
        <v>10.612857142857141</v>
      </c>
      <c r="F188" s="11">
        <v>96.857142857142861</v>
      </c>
      <c r="G188" s="11">
        <v>18.814285714285713</v>
      </c>
      <c r="H188" s="11">
        <v>10.614285714285714</v>
      </c>
    </row>
    <row r="189" spans="1:8" x14ac:dyDescent="0.45">
      <c r="A189" s="4" t="s">
        <v>39</v>
      </c>
      <c r="B189">
        <v>442.66666666666669</v>
      </c>
      <c r="C189" s="11">
        <v>19.166666666666668</v>
      </c>
      <c r="D189" s="11">
        <f t="shared" si="2"/>
        <v>23.095652173913042</v>
      </c>
      <c r="E189" s="11">
        <v>10.18857142857143</v>
      </c>
      <c r="F189" s="11">
        <v>98.142857142857139</v>
      </c>
      <c r="G189" s="11">
        <v>19.342857142857145</v>
      </c>
      <c r="H189" s="11">
        <v>13.1</v>
      </c>
    </row>
    <row r="190" spans="1:8" x14ac:dyDescent="0.45">
      <c r="A190" s="4" t="s">
        <v>40</v>
      </c>
      <c r="B190">
        <v>224.71428571428572</v>
      </c>
      <c r="C190" s="11">
        <v>18.875</v>
      </c>
      <c r="D190" s="11">
        <f t="shared" si="2"/>
        <v>11.90539262062441</v>
      </c>
      <c r="E190" s="11">
        <v>9.6000000000000014</v>
      </c>
      <c r="F190" s="11">
        <v>99.3</v>
      </c>
      <c r="G190" s="11">
        <v>19.990000000000002</v>
      </c>
      <c r="H190" s="11">
        <v>16.399999999999999</v>
      </c>
    </row>
    <row r="191" spans="1:8" x14ac:dyDescent="0.45">
      <c r="A191" s="4" t="s">
        <v>41</v>
      </c>
      <c r="B191">
        <v>310.2</v>
      </c>
      <c r="C191" s="11">
        <v>19.166666666666668</v>
      </c>
      <c r="D191" s="11">
        <f t="shared" si="2"/>
        <v>16.184347826086956</v>
      </c>
      <c r="E191" s="11">
        <v>9.0066666666666659</v>
      </c>
      <c r="F191" s="11">
        <v>97.833333333333329</v>
      </c>
      <c r="G191" s="11">
        <v>19.2</v>
      </c>
      <c r="H191" s="11">
        <v>18.066666666666666</v>
      </c>
    </row>
    <row r="192" spans="1:8" x14ac:dyDescent="0.45">
      <c r="A192" s="4" t="s">
        <v>42</v>
      </c>
      <c r="B192">
        <v>452.5</v>
      </c>
      <c r="C192" s="11">
        <v>18.777777777777779</v>
      </c>
      <c r="D192" s="11">
        <f t="shared" si="2"/>
        <v>24.097633136094675</v>
      </c>
      <c r="E192" s="11">
        <v>9.1439999999999984</v>
      </c>
      <c r="F192" s="11">
        <v>100.1</v>
      </c>
      <c r="G192" s="11">
        <v>20.254545454545454</v>
      </c>
      <c r="H192" s="11">
        <v>18.66363636363636</v>
      </c>
    </row>
    <row r="193" spans="1:8" x14ac:dyDescent="0.45">
      <c r="A193" s="4" t="s">
        <v>43</v>
      </c>
      <c r="B193">
        <v>437.4</v>
      </c>
      <c r="C193" s="11">
        <v>19.166666666666668</v>
      </c>
      <c r="D193" s="11">
        <f t="shared" si="2"/>
        <v>22.820869565217389</v>
      </c>
      <c r="E193" s="11">
        <v>9.1485714285714277</v>
      </c>
      <c r="F193" s="11">
        <v>99.428571428571431</v>
      </c>
      <c r="G193" s="11">
        <v>19.557142857142857</v>
      </c>
      <c r="H193" s="11">
        <v>18.071428571428573</v>
      </c>
    </row>
    <row r="194" spans="1:8" x14ac:dyDescent="0.45">
      <c r="A194" s="4" t="s">
        <v>44</v>
      </c>
      <c r="B194">
        <v>333.57142857142856</v>
      </c>
      <c r="C194" s="11">
        <v>18.875</v>
      </c>
      <c r="D194" s="11">
        <f t="shared" si="2"/>
        <v>17.672658467360453</v>
      </c>
      <c r="E194" s="11">
        <v>9.8677777777777802</v>
      </c>
      <c r="F194" s="11">
        <v>96.333333333333329</v>
      </c>
      <c r="G194" s="11">
        <v>19.822222222222219</v>
      </c>
      <c r="H194" s="11">
        <v>13.466666666666665</v>
      </c>
    </row>
    <row r="195" spans="1:8" x14ac:dyDescent="0.45">
      <c r="A195" s="4" t="s">
        <v>45</v>
      </c>
      <c r="B195">
        <v>361</v>
      </c>
      <c r="C195" s="11">
        <v>19</v>
      </c>
      <c r="D195" s="11">
        <f t="shared" ref="D195:D258" si="3">B195/C195</f>
        <v>19</v>
      </c>
      <c r="E195" s="11">
        <v>10.625714285714285</v>
      </c>
      <c r="F195" s="11">
        <v>95.428571428571431</v>
      </c>
      <c r="G195" s="11">
        <v>18.74285714285714</v>
      </c>
      <c r="H195" s="11">
        <v>9.3142857142857149</v>
      </c>
    </row>
    <row r="196" spans="1:8" x14ac:dyDescent="0.45">
      <c r="A196" s="4" t="s">
        <v>46</v>
      </c>
      <c r="B196">
        <v>640</v>
      </c>
      <c r="C196" s="11">
        <v>19.399999999999999</v>
      </c>
      <c r="D196" s="11">
        <f t="shared" si="3"/>
        <v>32.989690721649488</v>
      </c>
      <c r="E196" s="11">
        <v>11.488</v>
      </c>
      <c r="F196" s="11">
        <v>99.4</v>
      </c>
      <c r="G196" s="11">
        <v>18.75</v>
      </c>
      <c r="H196" s="11">
        <v>7.5333333333333341</v>
      </c>
    </row>
    <row r="197" spans="1:8" x14ac:dyDescent="0.45">
      <c r="A197" s="1" t="s">
        <v>1</v>
      </c>
      <c r="B197">
        <v>2476.7619047619046</v>
      </c>
      <c r="C197" s="10">
        <v>18.782051282051281</v>
      </c>
      <c r="D197" s="11">
        <f t="shared" si="3"/>
        <v>131.86855192588982</v>
      </c>
      <c r="E197" s="10">
        <v>10.489222222222214</v>
      </c>
      <c r="F197" s="10">
        <v>94.722222222222229</v>
      </c>
      <c r="G197" s="10">
        <v>587.44444444444446</v>
      </c>
      <c r="H197" s="10">
        <v>11.271111111111109</v>
      </c>
    </row>
    <row r="198" spans="1:8" x14ac:dyDescent="0.45">
      <c r="A198" s="4" t="s">
        <v>35</v>
      </c>
      <c r="B198">
        <v>928.83333333333337</v>
      </c>
      <c r="C198" s="11">
        <v>19</v>
      </c>
      <c r="D198" s="11">
        <f t="shared" si="3"/>
        <v>48.885964912280706</v>
      </c>
      <c r="E198" s="11">
        <v>12.918888888888889</v>
      </c>
      <c r="F198" s="11">
        <v>103.33333333333333</v>
      </c>
      <c r="G198" s="11">
        <v>595.11111111111109</v>
      </c>
      <c r="H198" s="11">
        <v>5.9333333333333336</v>
      </c>
    </row>
    <row r="199" spans="1:8" x14ac:dyDescent="0.45">
      <c r="A199" s="4" t="s">
        <v>36</v>
      </c>
      <c r="B199">
        <v>3137.3333333333335</v>
      </c>
      <c r="C199" s="11">
        <v>19</v>
      </c>
      <c r="D199" s="11">
        <f t="shared" si="3"/>
        <v>165.12280701754386</v>
      </c>
      <c r="E199" s="11">
        <v>11.717500000000001</v>
      </c>
      <c r="F199" s="11">
        <v>95.875</v>
      </c>
      <c r="G199" s="11">
        <v>572.375</v>
      </c>
      <c r="H199" s="11">
        <v>6.6499999999999995</v>
      </c>
    </row>
    <row r="200" spans="1:8" x14ac:dyDescent="0.45">
      <c r="A200" s="4" t="s">
        <v>37</v>
      </c>
      <c r="B200">
        <v>7746.333333333333</v>
      </c>
      <c r="C200" s="11">
        <v>18</v>
      </c>
      <c r="D200" s="11">
        <f t="shared" si="3"/>
        <v>430.35185185185185</v>
      </c>
      <c r="E200" s="11">
        <v>11.29857142857143</v>
      </c>
      <c r="F200" s="11">
        <v>96.428571428571431</v>
      </c>
      <c r="G200" s="11">
        <v>582.71428571428567</v>
      </c>
      <c r="H200" s="11">
        <v>8.2857142857142865</v>
      </c>
    </row>
    <row r="201" spans="1:8" x14ac:dyDescent="0.45">
      <c r="A201" s="4" t="s">
        <v>38</v>
      </c>
      <c r="B201">
        <v>238.2</v>
      </c>
      <c r="C201" s="11">
        <v>18</v>
      </c>
      <c r="D201" s="11">
        <f t="shared" si="3"/>
        <v>13.233333333333333</v>
      </c>
      <c r="E201" s="11">
        <v>10.668333333333335</v>
      </c>
      <c r="F201" s="11">
        <v>93.666666666666671</v>
      </c>
      <c r="G201" s="11">
        <v>576</v>
      </c>
      <c r="H201" s="11">
        <v>9.8333333333333339</v>
      </c>
    </row>
    <row r="202" spans="1:8" x14ac:dyDescent="0.45">
      <c r="A202" s="4" t="s">
        <v>39</v>
      </c>
      <c r="B202">
        <v>3969.5</v>
      </c>
      <c r="C202" s="11">
        <v>19.166666666666668</v>
      </c>
      <c r="D202" s="11">
        <f t="shared" si="3"/>
        <v>207.10434782608695</v>
      </c>
      <c r="E202" s="11">
        <v>11.763333333333334</v>
      </c>
      <c r="F202" s="11">
        <v>111.16666666666667</v>
      </c>
      <c r="G202" s="11">
        <v>583.83333333333337</v>
      </c>
      <c r="H202" s="11">
        <v>12.799999999999999</v>
      </c>
    </row>
    <row r="203" spans="1:8" x14ac:dyDescent="0.45">
      <c r="A203" s="4" t="s">
        <v>40</v>
      </c>
      <c r="B203">
        <v>225.75</v>
      </c>
      <c r="C203" s="11">
        <v>19.166666666666668</v>
      </c>
      <c r="D203" s="11">
        <f t="shared" si="3"/>
        <v>11.778260869565216</v>
      </c>
      <c r="E203" s="11">
        <v>9.1950000000000003</v>
      </c>
      <c r="F203" s="11">
        <v>92.125</v>
      </c>
      <c r="G203" s="11">
        <v>571</v>
      </c>
      <c r="H203" s="11">
        <v>15.300000000000002</v>
      </c>
    </row>
    <row r="204" spans="1:8" x14ac:dyDescent="0.45">
      <c r="A204" s="4" t="s">
        <v>41</v>
      </c>
      <c r="B204">
        <v>4140.3999999999996</v>
      </c>
      <c r="C204" s="11">
        <v>19</v>
      </c>
      <c r="D204" s="11">
        <f t="shared" si="3"/>
        <v>217.91578947368419</v>
      </c>
      <c r="E204" s="11">
        <v>8.7771428571428576</v>
      </c>
      <c r="F204" s="11">
        <v>92.571428571428569</v>
      </c>
      <c r="G204" s="11">
        <v>569.57142857142856</v>
      </c>
      <c r="H204" s="11">
        <v>18.028571428571428</v>
      </c>
    </row>
    <row r="205" spans="1:8" x14ac:dyDescent="0.45">
      <c r="A205" s="4" t="s">
        <v>42</v>
      </c>
      <c r="B205">
        <v>5777</v>
      </c>
      <c r="C205" s="11">
        <v>19</v>
      </c>
      <c r="D205" s="11">
        <f t="shared" si="3"/>
        <v>304.05263157894734</v>
      </c>
      <c r="E205" s="11">
        <v>8.5928571428571434</v>
      </c>
      <c r="F205" s="11">
        <v>88.142857142857139</v>
      </c>
      <c r="G205" s="11">
        <v>562</v>
      </c>
      <c r="H205" s="11">
        <v>16.657142857142855</v>
      </c>
    </row>
    <row r="206" spans="1:8" x14ac:dyDescent="0.45">
      <c r="A206" s="4" t="s">
        <v>43</v>
      </c>
      <c r="B206">
        <v>243.8</v>
      </c>
      <c r="C206" s="11">
        <v>19</v>
      </c>
      <c r="D206" s="11">
        <f t="shared" si="3"/>
        <v>12.831578947368422</v>
      </c>
      <c r="E206" s="11">
        <v>8.9037500000000005</v>
      </c>
      <c r="F206" s="11">
        <v>87.75</v>
      </c>
      <c r="G206" s="11">
        <v>598.25</v>
      </c>
      <c r="H206" s="11">
        <v>14.775</v>
      </c>
    </row>
    <row r="207" spans="1:8" x14ac:dyDescent="0.45">
      <c r="A207" s="4" t="s">
        <v>44</v>
      </c>
      <c r="B207">
        <v>316.25</v>
      </c>
      <c r="C207" s="11">
        <v>19</v>
      </c>
      <c r="D207" s="11">
        <f t="shared" si="3"/>
        <v>16.644736842105264</v>
      </c>
      <c r="E207" s="11">
        <v>9.7088888888888896</v>
      </c>
      <c r="F207" s="11">
        <v>94</v>
      </c>
      <c r="G207" s="11">
        <v>611.77777777777783</v>
      </c>
      <c r="H207" s="11">
        <v>13.944444444444445</v>
      </c>
    </row>
    <row r="208" spans="1:8" x14ac:dyDescent="0.45">
      <c r="A208" s="4" t="s">
        <v>45</v>
      </c>
      <c r="B208">
        <v>754</v>
      </c>
      <c r="C208" s="11">
        <v>17.714285714285715</v>
      </c>
      <c r="D208" s="11">
        <f t="shared" si="3"/>
        <v>42.564516129032256</v>
      </c>
      <c r="E208" s="11">
        <v>10.83625</v>
      </c>
      <c r="F208" s="11">
        <v>91.125</v>
      </c>
      <c r="G208" s="11">
        <v>607.125</v>
      </c>
      <c r="H208" s="11">
        <v>7.7375000000000007</v>
      </c>
    </row>
    <row r="209" spans="1:8" x14ac:dyDescent="0.45">
      <c r="A209" s="4" t="s">
        <v>46</v>
      </c>
      <c r="B209">
        <v>531</v>
      </c>
      <c r="C209" s="11">
        <v>19.166666666666668</v>
      </c>
      <c r="D209" s="11">
        <f t="shared" si="3"/>
        <v>27.704347826086956</v>
      </c>
      <c r="E209" s="11">
        <v>11.412857142857144</v>
      </c>
      <c r="F209" s="11">
        <v>92.142857142857139</v>
      </c>
      <c r="G209" s="11">
        <v>608.42857142857144</v>
      </c>
      <c r="H209" s="11">
        <v>6.1714285714285708</v>
      </c>
    </row>
    <row r="210" spans="1:8" x14ac:dyDescent="0.45">
      <c r="A210" s="1" t="s">
        <v>9</v>
      </c>
      <c r="B210">
        <v>4075.125</v>
      </c>
      <c r="C210" s="10">
        <v>18.8</v>
      </c>
      <c r="D210" s="11">
        <f t="shared" si="3"/>
        <v>216.76196808510636</v>
      </c>
      <c r="E210" s="10">
        <v>8.1167391304347802</v>
      </c>
      <c r="F210" s="10">
        <v>76.413043478260875</v>
      </c>
      <c r="G210" s="10">
        <v>10.151923076923081</v>
      </c>
      <c r="H210" s="10">
        <v>12.430769230769231</v>
      </c>
    </row>
    <row r="211" spans="1:8" x14ac:dyDescent="0.45">
      <c r="A211" s="4" t="s">
        <v>35</v>
      </c>
      <c r="C211" s="11"/>
      <c r="D211" s="11" t="e">
        <f t="shared" si="3"/>
        <v>#DIV/0!</v>
      </c>
      <c r="E211" s="11"/>
      <c r="F211" s="11"/>
      <c r="G211" s="11"/>
      <c r="H211" s="11"/>
    </row>
    <row r="212" spans="1:8" x14ac:dyDescent="0.45">
      <c r="A212" s="4" t="s">
        <v>36</v>
      </c>
      <c r="B212">
        <v>2611.5</v>
      </c>
      <c r="C212" s="11">
        <v>19</v>
      </c>
      <c r="D212" s="11">
        <f t="shared" si="3"/>
        <v>137.44736842105263</v>
      </c>
      <c r="E212" s="11">
        <v>8.451428571428572</v>
      </c>
      <c r="F212" s="11">
        <v>62</v>
      </c>
      <c r="G212" s="11">
        <v>9.3714285714285719</v>
      </c>
      <c r="H212" s="11">
        <v>2.0142857142857147</v>
      </c>
    </row>
    <row r="213" spans="1:8" x14ac:dyDescent="0.45">
      <c r="A213" s="4" t="s">
        <v>37</v>
      </c>
      <c r="C213" s="11"/>
      <c r="D213" s="11" t="e">
        <f t="shared" si="3"/>
        <v>#DIV/0!</v>
      </c>
      <c r="E213" s="11"/>
      <c r="F213" s="11"/>
      <c r="G213" s="11"/>
      <c r="H213" s="11"/>
    </row>
    <row r="214" spans="1:8" x14ac:dyDescent="0.45">
      <c r="A214" s="4" t="s">
        <v>38</v>
      </c>
      <c r="B214">
        <v>21862</v>
      </c>
      <c r="C214" s="11">
        <v>18</v>
      </c>
      <c r="D214" s="11">
        <f t="shared" si="3"/>
        <v>1214.5555555555557</v>
      </c>
      <c r="E214" s="11">
        <v>8.9149999999999991</v>
      </c>
      <c r="F214" s="11">
        <v>71.166666666666671</v>
      </c>
      <c r="G214" s="11">
        <v>11.866666666666667</v>
      </c>
      <c r="H214" s="11">
        <v>5.5166666666666666</v>
      </c>
    </row>
    <row r="215" spans="1:8" x14ac:dyDescent="0.45">
      <c r="A215" s="4" t="s">
        <v>39</v>
      </c>
      <c r="B215">
        <v>2574.1666666666665</v>
      </c>
      <c r="C215" s="11">
        <v>20.333333333333332</v>
      </c>
      <c r="D215" s="11">
        <f t="shared" si="3"/>
        <v>126.59836065573771</v>
      </c>
      <c r="E215" s="11">
        <v>9.4939999999999998</v>
      </c>
      <c r="F215" s="11">
        <v>86.8</v>
      </c>
      <c r="G215" s="11">
        <v>10.26</v>
      </c>
      <c r="H215" s="11">
        <v>10.7</v>
      </c>
    </row>
    <row r="216" spans="1:8" x14ac:dyDescent="0.45">
      <c r="A216" s="4" t="s">
        <v>40</v>
      </c>
      <c r="B216">
        <v>5570.7142857142853</v>
      </c>
      <c r="C216" s="11">
        <v>18</v>
      </c>
      <c r="D216" s="11">
        <f t="shared" si="3"/>
        <v>309.48412698412699</v>
      </c>
      <c r="E216" s="11">
        <v>8.1649999999999991</v>
      </c>
      <c r="F216" s="11">
        <v>88.166666666666671</v>
      </c>
      <c r="G216" s="11">
        <v>10.833333333333334</v>
      </c>
      <c r="H216" s="11">
        <v>18.650000000000002</v>
      </c>
    </row>
    <row r="217" spans="1:8" x14ac:dyDescent="0.45">
      <c r="A217" s="4" t="s">
        <v>41</v>
      </c>
      <c r="B217">
        <v>1239.5</v>
      </c>
      <c r="C217" s="11">
        <v>19.166666666666668</v>
      </c>
      <c r="D217" s="11">
        <f t="shared" si="3"/>
        <v>64.669565217391295</v>
      </c>
      <c r="E217" s="11">
        <v>5.7700000000000005</v>
      </c>
      <c r="F217" s="11">
        <v>68.833333333333329</v>
      </c>
      <c r="G217" s="11">
        <v>11.033333333333331</v>
      </c>
      <c r="H217" s="11">
        <v>21.233333333333334</v>
      </c>
    </row>
    <row r="218" spans="1:8" x14ac:dyDescent="0.45">
      <c r="A218" s="4" t="s">
        <v>42</v>
      </c>
      <c r="B218">
        <v>3626.8</v>
      </c>
      <c r="C218" s="11">
        <v>19.166666666666668</v>
      </c>
      <c r="D218" s="11">
        <f t="shared" si="3"/>
        <v>189.22434782608696</v>
      </c>
      <c r="E218" s="11">
        <v>7.080000000000001</v>
      </c>
      <c r="F218" s="11">
        <v>85</v>
      </c>
      <c r="G218" s="11">
        <v>9.1999999999999993</v>
      </c>
      <c r="H218" s="11">
        <v>23.683333333333334</v>
      </c>
    </row>
    <row r="219" spans="1:8" x14ac:dyDescent="0.45">
      <c r="A219" s="4" t="s">
        <v>43</v>
      </c>
      <c r="B219">
        <v>4900</v>
      </c>
      <c r="C219" s="11">
        <v>13</v>
      </c>
      <c r="D219" s="11">
        <f t="shared" si="3"/>
        <v>376.92307692307691</v>
      </c>
      <c r="E219" s="11">
        <v>7.63</v>
      </c>
      <c r="F219" s="11">
        <v>81</v>
      </c>
      <c r="G219" s="11">
        <v>9.5</v>
      </c>
      <c r="H219" s="11">
        <v>15.7</v>
      </c>
    </row>
    <row r="220" spans="1:8" x14ac:dyDescent="0.45">
      <c r="A220" s="4" t="s">
        <v>44</v>
      </c>
      <c r="B220">
        <v>2440.5</v>
      </c>
      <c r="C220" s="11">
        <v>18.777777777777779</v>
      </c>
      <c r="D220" s="11">
        <f t="shared" si="3"/>
        <v>129.96745562130178</v>
      </c>
      <c r="E220" s="11">
        <v>8.1433333333333326</v>
      </c>
      <c r="F220" s="11">
        <v>77</v>
      </c>
      <c r="G220" s="11">
        <v>8.5</v>
      </c>
      <c r="H220" s="11">
        <v>13.700000000000001</v>
      </c>
    </row>
    <row r="221" spans="1:8" x14ac:dyDescent="0.45">
      <c r="A221" s="4" t="s">
        <v>45</v>
      </c>
      <c r="B221">
        <v>1652.6666666666667</v>
      </c>
      <c r="C221" s="11">
        <v>19</v>
      </c>
      <c r="D221" s="11">
        <f t="shared" si="3"/>
        <v>86.982456140350877</v>
      </c>
      <c r="E221" s="11">
        <v>9.4375</v>
      </c>
      <c r="F221" s="11">
        <v>77.5</v>
      </c>
      <c r="G221" s="11">
        <v>10.842857142857143</v>
      </c>
      <c r="H221" s="11">
        <v>5.5714285714285712</v>
      </c>
    </row>
    <row r="222" spans="1:8" x14ac:dyDescent="0.45">
      <c r="A222" s="4" t="s">
        <v>46</v>
      </c>
      <c r="C222" s="11"/>
      <c r="D222" s="11" t="e">
        <f t="shared" si="3"/>
        <v>#DIV/0!</v>
      </c>
      <c r="E222" s="11"/>
      <c r="F222" s="11"/>
      <c r="G222" s="11"/>
      <c r="H222" s="11"/>
    </row>
    <row r="223" spans="1:8" x14ac:dyDescent="0.45">
      <c r="A223" s="1" t="s">
        <v>27</v>
      </c>
      <c r="B223">
        <v>387</v>
      </c>
      <c r="C223" s="10">
        <v>18.958904109589042</v>
      </c>
      <c r="D223" s="11">
        <f t="shared" si="3"/>
        <v>20.412572254335259</v>
      </c>
      <c r="E223" s="10">
        <v>11.015844155844157</v>
      </c>
      <c r="F223" s="10">
        <v>94.597402597402592</v>
      </c>
      <c r="G223" s="10">
        <v>36.318961038961042</v>
      </c>
      <c r="H223" s="10">
        <v>8.5808974358974357</v>
      </c>
    </row>
    <row r="224" spans="1:8" x14ac:dyDescent="0.45">
      <c r="A224" s="4" t="s">
        <v>35</v>
      </c>
      <c r="B224">
        <v>476.6</v>
      </c>
      <c r="C224" s="11">
        <v>19</v>
      </c>
      <c r="D224" s="11">
        <f t="shared" si="3"/>
        <v>25.08421052631579</v>
      </c>
      <c r="E224" s="11">
        <v>11.48</v>
      </c>
      <c r="F224" s="11">
        <v>91.428571428571431</v>
      </c>
      <c r="G224" s="11">
        <v>32.851428571428571</v>
      </c>
      <c r="H224" s="11">
        <v>5.0442857142857136</v>
      </c>
    </row>
    <row r="225" spans="1:8" x14ac:dyDescent="0.45">
      <c r="A225" s="4" t="s">
        <v>36</v>
      </c>
      <c r="B225">
        <v>394.16666666666669</v>
      </c>
      <c r="C225" s="11">
        <v>19</v>
      </c>
      <c r="D225" s="11">
        <f t="shared" si="3"/>
        <v>20.745614035087719</v>
      </c>
      <c r="E225" s="11">
        <v>11.802857142857144</v>
      </c>
      <c r="F225" s="11">
        <v>92.285714285714292</v>
      </c>
      <c r="G225" s="11">
        <v>31</v>
      </c>
      <c r="H225" s="11">
        <v>4.6142857142857139</v>
      </c>
    </row>
    <row r="226" spans="1:8" x14ac:dyDescent="0.45">
      <c r="A226" s="4" t="s">
        <v>37</v>
      </c>
      <c r="B226">
        <v>288.5</v>
      </c>
      <c r="C226" s="11">
        <v>18</v>
      </c>
      <c r="D226" s="11">
        <f t="shared" si="3"/>
        <v>16.027777777777779</v>
      </c>
      <c r="E226" s="11">
        <v>12.435</v>
      </c>
      <c r="F226" s="11">
        <v>96.833333333333329</v>
      </c>
      <c r="G226" s="11">
        <v>32.166666666666664</v>
      </c>
      <c r="H226" s="11">
        <v>4.2666666666666666</v>
      </c>
    </row>
    <row r="227" spans="1:8" x14ac:dyDescent="0.45">
      <c r="A227" s="4" t="s">
        <v>38</v>
      </c>
      <c r="B227">
        <v>255.8</v>
      </c>
      <c r="C227" s="11">
        <v>18</v>
      </c>
      <c r="D227" s="11">
        <f t="shared" si="3"/>
        <v>14.211111111111112</v>
      </c>
      <c r="E227" s="11">
        <v>12.226000000000001</v>
      </c>
      <c r="F227" s="11">
        <v>99</v>
      </c>
      <c r="G227" s="11">
        <v>34</v>
      </c>
      <c r="H227" s="11">
        <v>5.666666666666667</v>
      </c>
    </row>
    <row r="228" spans="1:8" x14ac:dyDescent="0.45">
      <c r="A228" s="4" t="s">
        <v>39</v>
      </c>
      <c r="B228">
        <v>274.66666666666669</v>
      </c>
      <c r="C228" s="11">
        <v>19.166666666666668</v>
      </c>
      <c r="D228" s="11">
        <f t="shared" si="3"/>
        <v>14.330434782608696</v>
      </c>
      <c r="E228" s="11">
        <v>11.698333333333332</v>
      </c>
      <c r="F228" s="11">
        <v>100.66666666666667</v>
      </c>
      <c r="G228" s="11">
        <v>33.760000000000005</v>
      </c>
      <c r="H228" s="11">
        <v>8.7833333333333332</v>
      </c>
    </row>
    <row r="229" spans="1:8" x14ac:dyDescent="0.45">
      <c r="A229" s="4" t="s">
        <v>40</v>
      </c>
      <c r="B229">
        <v>409.75</v>
      </c>
      <c r="C229" s="11">
        <v>19.75</v>
      </c>
      <c r="D229" s="11">
        <f t="shared" si="3"/>
        <v>20.746835443037973</v>
      </c>
      <c r="E229" s="11">
        <v>10.307500000000001</v>
      </c>
      <c r="F229" s="11">
        <v>97.5</v>
      </c>
      <c r="G229" s="11">
        <v>50.7</v>
      </c>
      <c r="H229" s="11">
        <v>12.175000000000001</v>
      </c>
    </row>
    <row r="230" spans="1:8" x14ac:dyDescent="0.45">
      <c r="A230" s="4" t="s">
        <v>41</v>
      </c>
      <c r="B230">
        <v>398.33333333333331</v>
      </c>
      <c r="C230" s="11">
        <v>19.166666666666668</v>
      </c>
      <c r="D230" s="11">
        <f t="shared" si="3"/>
        <v>20.782608695652172</v>
      </c>
      <c r="E230" s="11">
        <v>10.87</v>
      </c>
      <c r="F230" s="11">
        <v>104.83333333333333</v>
      </c>
      <c r="G230" s="11">
        <v>39.550000000000004</v>
      </c>
      <c r="H230" s="11">
        <v>13.983333333333334</v>
      </c>
    </row>
    <row r="231" spans="1:8" x14ac:dyDescent="0.45">
      <c r="A231" s="4" t="s">
        <v>42</v>
      </c>
      <c r="B231">
        <v>596.4</v>
      </c>
      <c r="C231" s="11">
        <v>19.166666666666668</v>
      </c>
      <c r="D231" s="11">
        <f t="shared" si="3"/>
        <v>31.11652173913043</v>
      </c>
      <c r="E231" s="11">
        <v>8.76</v>
      </c>
      <c r="F231" s="11">
        <v>88.333333333333329</v>
      </c>
      <c r="G231" s="11">
        <v>39.383333333333333</v>
      </c>
      <c r="H231" s="11">
        <v>15.133333333333333</v>
      </c>
    </row>
    <row r="232" spans="1:8" x14ac:dyDescent="0.45">
      <c r="A232" s="4" t="s">
        <v>43</v>
      </c>
      <c r="B232">
        <v>548</v>
      </c>
      <c r="C232" s="11">
        <v>19.166666666666668</v>
      </c>
      <c r="D232" s="11">
        <f t="shared" si="3"/>
        <v>28.591304347826085</v>
      </c>
      <c r="E232" s="11">
        <v>9.2957142857142845</v>
      </c>
      <c r="F232" s="11">
        <v>90</v>
      </c>
      <c r="G232" s="11">
        <v>37.242857142857147</v>
      </c>
      <c r="H232" s="11">
        <v>13.442857142857141</v>
      </c>
    </row>
    <row r="233" spans="1:8" x14ac:dyDescent="0.45">
      <c r="A233" s="4" t="s">
        <v>44</v>
      </c>
      <c r="B233">
        <v>398.4</v>
      </c>
      <c r="C233" s="11">
        <v>19.166666666666668</v>
      </c>
      <c r="D233" s="11">
        <f t="shared" si="3"/>
        <v>20.786086956521736</v>
      </c>
      <c r="E233" s="11">
        <v>10.154285714285715</v>
      </c>
      <c r="F233" s="11">
        <v>90.857142857142861</v>
      </c>
      <c r="G233" s="11">
        <v>40.142857142857146</v>
      </c>
      <c r="H233" s="11">
        <v>10.114285714285716</v>
      </c>
    </row>
    <row r="234" spans="1:8" x14ac:dyDescent="0.45">
      <c r="A234" s="4" t="s">
        <v>45</v>
      </c>
      <c r="B234">
        <v>314</v>
      </c>
      <c r="C234" s="11">
        <v>19</v>
      </c>
      <c r="D234" s="11">
        <f t="shared" si="3"/>
        <v>16.526315789473685</v>
      </c>
      <c r="E234" s="11">
        <v>11.206666666666667</v>
      </c>
      <c r="F234" s="11">
        <v>92.888888888888886</v>
      </c>
      <c r="G234" s="11">
        <v>37.666666666666671</v>
      </c>
      <c r="H234" s="11">
        <v>7.011111111111112</v>
      </c>
    </row>
    <row r="235" spans="1:8" x14ac:dyDescent="0.45">
      <c r="A235" s="4" t="s">
        <v>46</v>
      </c>
      <c r="B235">
        <v>353.66666666666669</v>
      </c>
      <c r="C235" s="11">
        <v>19</v>
      </c>
      <c r="D235" s="11">
        <f t="shared" si="3"/>
        <v>18.614035087719298</v>
      </c>
      <c r="E235" s="11">
        <v>11.898571428571428</v>
      </c>
      <c r="F235" s="11">
        <v>95.285714285714292</v>
      </c>
      <c r="G235" s="11">
        <v>32.385714285714286</v>
      </c>
      <c r="H235" s="11">
        <v>5.4285714285714288</v>
      </c>
    </row>
    <row r="236" spans="1:8" x14ac:dyDescent="0.45">
      <c r="A236" s="1" t="s">
        <v>15</v>
      </c>
      <c r="B236">
        <v>7354.217391304348</v>
      </c>
      <c r="C236" s="10">
        <v>18.828947368421051</v>
      </c>
      <c r="D236" s="11">
        <f t="shared" si="3"/>
        <v>390.58037857381584</v>
      </c>
      <c r="E236" s="10">
        <v>9.1193617021276605</v>
      </c>
      <c r="F236" s="10">
        <v>90.308510638297875</v>
      </c>
      <c r="G236" s="10">
        <v>13.972450980392155</v>
      </c>
      <c r="H236" s="10">
        <v>16.052427184466019</v>
      </c>
    </row>
    <row r="237" spans="1:8" x14ac:dyDescent="0.45">
      <c r="A237" s="4" t="s">
        <v>35</v>
      </c>
      <c r="B237">
        <v>1174.3333333333333</v>
      </c>
      <c r="C237" s="11">
        <v>19</v>
      </c>
      <c r="D237" s="11">
        <f t="shared" si="3"/>
        <v>61.807017543859644</v>
      </c>
      <c r="E237" s="11">
        <v>11.11</v>
      </c>
      <c r="F237" s="11">
        <v>91.25</v>
      </c>
      <c r="G237" s="11">
        <v>13.333333333333336</v>
      </c>
      <c r="H237" s="11">
        <v>7.7111111111111121</v>
      </c>
    </row>
    <row r="238" spans="1:8" x14ac:dyDescent="0.45">
      <c r="A238" s="4" t="s">
        <v>36</v>
      </c>
      <c r="B238">
        <v>2088</v>
      </c>
      <c r="C238" s="11">
        <v>19</v>
      </c>
      <c r="D238" s="11">
        <f t="shared" si="3"/>
        <v>109.89473684210526</v>
      </c>
      <c r="E238" s="11">
        <v>10.876999999999999</v>
      </c>
      <c r="F238" s="11">
        <v>95.8</v>
      </c>
      <c r="G238" s="11">
        <v>13.339999999999998</v>
      </c>
      <c r="H238" s="11">
        <v>9.6999999999999993</v>
      </c>
    </row>
    <row r="239" spans="1:8" x14ac:dyDescent="0.45">
      <c r="A239" s="4" t="s">
        <v>37</v>
      </c>
      <c r="B239">
        <v>50401.142857142855</v>
      </c>
      <c r="C239" s="11">
        <v>18</v>
      </c>
      <c r="D239" s="11">
        <f t="shared" si="3"/>
        <v>2800.063492063492</v>
      </c>
      <c r="E239" s="11">
        <v>10.401249999999999</v>
      </c>
      <c r="F239" s="11">
        <v>97.375</v>
      </c>
      <c r="G239" s="11">
        <v>13.666666666666666</v>
      </c>
      <c r="H239" s="11">
        <v>12.799999999999999</v>
      </c>
    </row>
    <row r="240" spans="1:8" x14ac:dyDescent="0.45">
      <c r="A240" s="4" t="s">
        <v>38</v>
      </c>
      <c r="B240">
        <v>1634.2857142857142</v>
      </c>
      <c r="C240" s="11">
        <v>18</v>
      </c>
      <c r="D240" s="11">
        <f t="shared" si="3"/>
        <v>90.793650793650784</v>
      </c>
      <c r="E240" s="11">
        <v>9.276250000000001</v>
      </c>
      <c r="F240" s="11">
        <v>92.875</v>
      </c>
      <c r="G240" s="11">
        <v>13.337499999999999</v>
      </c>
      <c r="H240" s="11">
        <v>15.462499999999999</v>
      </c>
    </row>
    <row r="241" spans="1:8" x14ac:dyDescent="0.45">
      <c r="A241" s="4" t="s">
        <v>39</v>
      </c>
      <c r="B241">
        <v>4818.25</v>
      </c>
      <c r="C241" s="11">
        <v>19.399999999999999</v>
      </c>
      <c r="D241" s="11">
        <f t="shared" si="3"/>
        <v>248.36340206185568</v>
      </c>
      <c r="E241" s="11">
        <v>9.113999999999999</v>
      </c>
      <c r="F241" s="11">
        <v>93.2</v>
      </c>
      <c r="G241" s="11">
        <v>13.766666666666666</v>
      </c>
      <c r="H241" s="11">
        <v>17.033333333333335</v>
      </c>
    </row>
    <row r="242" spans="1:8" x14ac:dyDescent="0.45">
      <c r="A242" s="4" t="s">
        <v>40</v>
      </c>
      <c r="B242">
        <v>3138.4</v>
      </c>
      <c r="C242" s="11">
        <v>19.166666666666668</v>
      </c>
      <c r="D242" s="11">
        <f t="shared" si="3"/>
        <v>163.74260869565217</v>
      </c>
      <c r="E242" s="11">
        <v>7.91</v>
      </c>
      <c r="F242" s="11">
        <v>88.333333333333329</v>
      </c>
      <c r="G242" s="11">
        <v>13.85</v>
      </c>
      <c r="H242" s="11">
        <v>20.637499999999999</v>
      </c>
    </row>
    <row r="243" spans="1:8" x14ac:dyDescent="0.45">
      <c r="A243" s="4" t="s">
        <v>41</v>
      </c>
      <c r="B243">
        <v>4034</v>
      </c>
      <c r="C243" s="11">
        <v>19.166666666666668</v>
      </c>
      <c r="D243" s="11">
        <f t="shared" si="3"/>
        <v>210.46956521739128</v>
      </c>
      <c r="E243" s="11">
        <v>7.74</v>
      </c>
      <c r="F243" s="11">
        <v>90.571428571428569</v>
      </c>
      <c r="G243" s="11">
        <v>13.9</v>
      </c>
      <c r="H243" s="11">
        <v>23.287499999999998</v>
      </c>
    </row>
    <row r="244" spans="1:8" x14ac:dyDescent="0.45">
      <c r="A244" s="4" t="s">
        <v>42</v>
      </c>
      <c r="B244">
        <v>2395.5</v>
      </c>
      <c r="C244" s="11">
        <v>19</v>
      </c>
      <c r="D244" s="11">
        <f t="shared" si="3"/>
        <v>126.07894736842105</v>
      </c>
      <c r="E244" s="11">
        <v>7.5437500000000002</v>
      </c>
      <c r="F244" s="11">
        <v>89.375</v>
      </c>
      <c r="G244" s="11">
        <v>15.111111111111111</v>
      </c>
      <c r="H244" s="11">
        <v>23.522222222222222</v>
      </c>
    </row>
    <row r="245" spans="1:8" x14ac:dyDescent="0.45">
      <c r="A245" s="4" t="s">
        <v>43</v>
      </c>
      <c r="B245">
        <v>1974.5</v>
      </c>
      <c r="C245" s="11">
        <v>18</v>
      </c>
      <c r="D245" s="11">
        <f t="shared" si="3"/>
        <v>109.69444444444444</v>
      </c>
      <c r="E245" s="11">
        <v>7.0775000000000006</v>
      </c>
      <c r="F245" s="11">
        <v>82</v>
      </c>
      <c r="G245" s="11">
        <v>13.965555555555557</v>
      </c>
      <c r="H245" s="11">
        <v>22.733333333333334</v>
      </c>
    </row>
    <row r="246" spans="1:8" x14ac:dyDescent="0.45">
      <c r="A246" s="4" t="s">
        <v>44</v>
      </c>
      <c r="B246">
        <v>3418.4</v>
      </c>
      <c r="C246" s="11">
        <v>19.166666666666668</v>
      </c>
      <c r="D246" s="11">
        <f t="shared" si="3"/>
        <v>178.35130434782607</v>
      </c>
      <c r="E246" s="11">
        <v>7.6987499999999995</v>
      </c>
      <c r="F246" s="11">
        <v>83</v>
      </c>
      <c r="G246" s="11">
        <v>13.6625</v>
      </c>
      <c r="H246" s="11">
        <v>18.962499999999999</v>
      </c>
    </row>
    <row r="247" spans="1:8" x14ac:dyDescent="0.45">
      <c r="A247" s="4" t="s">
        <v>45</v>
      </c>
      <c r="B247">
        <v>1860.3333333333333</v>
      </c>
      <c r="C247" s="11">
        <v>19</v>
      </c>
      <c r="D247" s="11">
        <f t="shared" si="3"/>
        <v>97.912280701754383</v>
      </c>
      <c r="E247" s="11">
        <v>9.1755555555555546</v>
      </c>
      <c r="F247" s="11">
        <v>88.555555555555557</v>
      </c>
      <c r="G247" s="11">
        <v>14.711111111111112</v>
      </c>
      <c r="H247" s="11">
        <v>13.777777777777779</v>
      </c>
    </row>
    <row r="248" spans="1:8" x14ac:dyDescent="0.45">
      <c r="A248" s="4" t="s">
        <v>46</v>
      </c>
      <c r="B248">
        <v>2335</v>
      </c>
      <c r="C248" s="11">
        <v>19</v>
      </c>
      <c r="D248" s="11">
        <f t="shared" si="3"/>
        <v>122.89473684210526</v>
      </c>
      <c r="E248" s="11">
        <v>10.422222222222222</v>
      </c>
      <c r="F248" s="11">
        <v>90.777777777777771</v>
      </c>
      <c r="G248" s="11">
        <v>14.899999999999999</v>
      </c>
      <c r="H248" s="11">
        <v>10.25</v>
      </c>
    </row>
    <row r="249" spans="1:8" x14ac:dyDescent="0.45">
      <c r="A249" s="1" t="s">
        <v>11</v>
      </c>
      <c r="B249">
        <v>3317.265625</v>
      </c>
      <c r="C249" s="10">
        <v>18.84</v>
      </c>
      <c r="D249" s="11">
        <f t="shared" si="3"/>
        <v>176.07567011677281</v>
      </c>
      <c r="E249" s="10">
        <v>7.3769135802469119</v>
      </c>
      <c r="F249" s="10">
        <v>67.887500000000003</v>
      </c>
      <c r="G249" s="10">
        <v>540.30617283950619</v>
      </c>
      <c r="H249" s="10">
        <v>12.744938271604937</v>
      </c>
    </row>
    <row r="250" spans="1:8" x14ac:dyDescent="0.45">
      <c r="A250" s="4" t="s">
        <v>35</v>
      </c>
      <c r="B250">
        <v>578.75</v>
      </c>
      <c r="C250" s="11">
        <v>19.166666666666668</v>
      </c>
      <c r="D250" s="11">
        <f t="shared" si="3"/>
        <v>30.195652173913043</v>
      </c>
      <c r="E250" s="11">
        <v>10.010000000000002</v>
      </c>
      <c r="F250" s="11">
        <v>81.428571428571431</v>
      </c>
      <c r="G250" s="11">
        <v>565.71428571428567</v>
      </c>
      <c r="H250" s="11">
        <v>5.0714285714285712</v>
      </c>
    </row>
    <row r="251" spans="1:8" x14ac:dyDescent="0.45">
      <c r="A251" s="4" t="s">
        <v>36</v>
      </c>
      <c r="B251">
        <v>524.83333333333337</v>
      </c>
      <c r="C251" s="11">
        <v>19</v>
      </c>
      <c r="D251" s="11">
        <f t="shared" si="3"/>
        <v>27.622807017543863</v>
      </c>
      <c r="E251" s="11">
        <v>11.137499999999999</v>
      </c>
      <c r="F251" s="11">
        <v>90.625</v>
      </c>
      <c r="G251" s="11">
        <v>537.75</v>
      </c>
      <c r="H251" s="11">
        <v>5.2625000000000002</v>
      </c>
    </row>
    <row r="252" spans="1:8" x14ac:dyDescent="0.45">
      <c r="A252" s="4" t="s">
        <v>37</v>
      </c>
      <c r="B252">
        <v>8610.8333333333339</v>
      </c>
      <c r="C252" s="11">
        <v>18</v>
      </c>
      <c r="D252" s="11">
        <f t="shared" si="3"/>
        <v>478.37962962962968</v>
      </c>
      <c r="E252" s="11">
        <v>10.031428571428572</v>
      </c>
      <c r="F252" s="11">
        <v>85.285714285714292</v>
      </c>
      <c r="G252" s="11">
        <v>541.42857142857144</v>
      </c>
      <c r="H252" s="11">
        <v>7.2200000000000006</v>
      </c>
    </row>
    <row r="253" spans="1:8" x14ac:dyDescent="0.45">
      <c r="A253" s="4" t="s">
        <v>38</v>
      </c>
      <c r="B253">
        <v>1304.6666666666667</v>
      </c>
      <c r="C253" s="11">
        <v>18</v>
      </c>
      <c r="D253" s="11">
        <f t="shared" si="3"/>
        <v>72.481481481481481</v>
      </c>
      <c r="E253" s="11">
        <v>9.163333333333334</v>
      </c>
      <c r="F253" s="11">
        <v>84.5</v>
      </c>
      <c r="G253" s="11">
        <v>488.23333333333335</v>
      </c>
      <c r="H253" s="11">
        <v>10.299999999999999</v>
      </c>
    </row>
    <row r="254" spans="1:8" x14ac:dyDescent="0.45">
      <c r="A254" s="4" t="s">
        <v>39</v>
      </c>
      <c r="B254">
        <v>2409.6666666666665</v>
      </c>
      <c r="C254" s="11">
        <v>19.166666666666668</v>
      </c>
      <c r="D254" s="11">
        <f t="shared" si="3"/>
        <v>125.72173913043477</v>
      </c>
      <c r="E254" s="11">
        <v>7.5266666666666673</v>
      </c>
      <c r="F254" s="11">
        <v>75.833333333333329</v>
      </c>
      <c r="G254" s="11">
        <v>460.91666666666669</v>
      </c>
      <c r="H254" s="11">
        <v>14.583333333333334</v>
      </c>
    </row>
    <row r="255" spans="1:8" x14ac:dyDescent="0.45">
      <c r="A255" s="4" t="s">
        <v>40</v>
      </c>
      <c r="B255">
        <v>2574.7142857142858</v>
      </c>
      <c r="C255" s="11">
        <v>19</v>
      </c>
      <c r="D255" s="11">
        <f t="shared" si="3"/>
        <v>135.51127819548873</v>
      </c>
      <c r="E255" s="11">
        <v>7.3074999999999992</v>
      </c>
      <c r="F255" s="11">
        <v>82.375</v>
      </c>
      <c r="G255" s="11">
        <v>578.0625</v>
      </c>
      <c r="H255" s="11">
        <v>19.412500000000001</v>
      </c>
    </row>
    <row r="256" spans="1:8" x14ac:dyDescent="0.45">
      <c r="A256" s="4" t="s">
        <v>41</v>
      </c>
      <c r="B256">
        <v>1546.1666666666667</v>
      </c>
      <c r="C256" s="11">
        <v>19</v>
      </c>
      <c r="D256" s="11">
        <f t="shared" si="3"/>
        <v>81.377192982456151</v>
      </c>
      <c r="E256" s="11">
        <v>4.5985714285714296</v>
      </c>
      <c r="F256" s="11">
        <v>53.714285714285715</v>
      </c>
      <c r="G256" s="11">
        <v>557</v>
      </c>
      <c r="H256" s="11">
        <v>21.042857142857141</v>
      </c>
    </row>
    <row r="257" spans="1:8" x14ac:dyDescent="0.45">
      <c r="A257" s="4" t="s">
        <v>42</v>
      </c>
      <c r="B257">
        <v>2201.8333333333335</v>
      </c>
      <c r="C257" s="11">
        <v>18</v>
      </c>
      <c r="D257" s="11">
        <f t="shared" si="3"/>
        <v>122.32407407407408</v>
      </c>
      <c r="E257" s="11">
        <v>5.0971428571428579</v>
      </c>
      <c r="F257" s="11">
        <v>47.857142857142854</v>
      </c>
      <c r="G257" s="11">
        <v>499.87142857142857</v>
      </c>
      <c r="H257" s="11">
        <v>20.228571428571431</v>
      </c>
    </row>
    <row r="258" spans="1:8" x14ac:dyDescent="0.45">
      <c r="A258" s="4" t="s">
        <v>43</v>
      </c>
      <c r="B258">
        <v>2511.25</v>
      </c>
      <c r="C258" s="11">
        <v>20</v>
      </c>
      <c r="D258" s="11">
        <f t="shared" si="3"/>
        <v>125.5625</v>
      </c>
      <c r="E258" s="11">
        <v>3.4949999999999997</v>
      </c>
      <c r="F258" s="11">
        <v>28.625</v>
      </c>
      <c r="G258" s="11">
        <v>535.0625</v>
      </c>
      <c r="H258" s="11">
        <v>18.162499999999998</v>
      </c>
    </row>
    <row r="259" spans="1:8" x14ac:dyDescent="0.45">
      <c r="A259" s="4" t="s">
        <v>44</v>
      </c>
      <c r="B259">
        <v>10737.25</v>
      </c>
      <c r="C259" s="11">
        <v>18</v>
      </c>
      <c r="D259" s="11">
        <f t="shared" ref="D259:D322" si="4">B259/C259</f>
        <v>596.51388888888891</v>
      </c>
      <c r="E259" s="11">
        <v>5.95</v>
      </c>
      <c r="F259" s="11">
        <v>65</v>
      </c>
      <c r="G259" s="11">
        <v>515.16000000000008</v>
      </c>
      <c r="H259" s="11">
        <v>15.280000000000001</v>
      </c>
    </row>
    <row r="260" spans="1:8" x14ac:dyDescent="0.45">
      <c r="A260" s="4" t="s">
        <v>45</v>
      </c>
      <c r="B260">
        <v>6168.5</v>
      </c>
      <c r="C260" s="11">
        <v>18.875</v>
      </c>
      <c r="D260" s="11">
        <f t="shared" si="4"/>
        <v>326.80794701986753</v>
      </c>
      <c r="E260" s="11">
        <v>6.1642857142857137</v>
      </c>
      <c r="F260" s="11">
        <v>52.142857142857146</v>
      </c>
      <c r="G260" s="11">
        <v>611.85714285714289</v>
      </c>
      <c r="H260" s="11">
        <v>8.7571428571428562</v>
      </c>
    </row>
    <row r="261" spans="1:8" x14ac:dyDescent="0.45">
      <c r="A261" s="4" t="s">
        <v>46</v>
      </c>
      <c r="B261">
        <v>791.33333333333337</v>
      </c>
      <c r="C261" s="11">
        <v>19.75</v>
      </c>
      <c r="D261" s="11">
        <f t="shared" si="4"/>
        <v>40.067510548523209</v>
      </c>
      <c r="E261" s="11">
        <v>8.1620000000000008</v>
      </c>
      <c r="F261" s="11">
        <v>70.599999999999994</v>
      </c>
      <c r="G261" s="11">
        <v>571.20000000000005</v>
      </c>
      <c r="H261" s="11">
        <v>5.5400000000000009</v>
      </c>
    </row>
    <row r="262" spans="1:8" x14ac:dyDescent="0.45">
      <c r="A262" s="1" t="s">
        <v>28</v>
      </c>
      <c r="B262">
        <v>334.16129032258067</v>
      </c>
      <c r="C262" s="10">
        <v>18.536231884057973</v>
      </c>
      <c r="D262" s="11">
        <f t="shared" si="4"/>
        <v>18.027466014275266</v>
      </c>
      <c r="E262" s="10">
        <v>10.864057971014491</v>
      </c>
      <c r="F262" s="10">
        <v>90.681159420289859</v>
      </c>
      <c r="G262" s="10">
        <v>24.433239436619719</v>
      </c>
      <c r="H262" s="10">
        <v>6.9443055555555553</v>
      </c>
    </row>
    <row r="263" spans="1:8" x14ac:dyDescent="0.45">
      <c r="A263" s="4" t="s">
        <v>35</v>
      </c>
      <c r="B263">
        <v>342.66666666666669</v>
      </c>
      <c r="C263" s="11">
        <v>19</v>
      </c>
      <c r="D263" s="11">
        <f t="shared" si="4"/>
        <v>18.035087719298247</v>
      </c>
      <c r="E263" s="11">
        <v>11.785714285714286</v>
      </c>
      <c r="F263" s="11">
        <v>92</v>
      </c>
      <c r="G263" s="11">
        <v>22.012499999999999</v>
      </c>
      <c r="H263" s="11">
        <v>4.2</v>
      </c>
    </row>
    <row r="264" spans="1:8" x14ac:dyDescent="0.45">
      <c r="A264" s="4" t="s">
        <v>36</v>
      </c>
      <c r="B264">
        <v>324</v>
      </c>
      <c r="C264" s="11">
        <v>19.399999999999999</v>
      </c>
      <c r="D264" s="11">
        <f t="shared" si="4"/>
        <v>16.701030927835053</v>
      </c>
      <c r="E264" s="11">
        <v>11.7</v>
      </c>
      <c r="F264" s="11">
        <v>91.2</v>
      </c>
      <c r="G264" s="11">
        <v>22.76</v>
      </c>
      <c r="H264" s="11">
        <v>4.08</v>
      </c>
    </row>
    <row r="265" spans="1:8" x14ac:dyDescent="0.45">
      <c r="A265" s="4" t="s">
        <v>37</v>
      </c>
      <c r="B265">
        <v>494.33333333333331</v>
      </c>
      <c r="C265" s="11">
        <v>18</v>
      </c>
      <c r="D265" s="11">
        <f t="shared" si="4"/>
        <v>27.462962962962962</v>
      </c>
      <c r="E265" s="11">
        <v>11.622857142857143</v>
      </c>
      <c r="F265" s="11">
        <v>90</v>
      </c>
      <c r="G265" s="11">
        <v>25.271428571428572</v>
      </c>
      <c r="H265" s="11">
        <v>3.7</v>
      </c>
    </row>
    <row r="266" spans="1:8" x14ac:dyDescent="0.45">
      <c r="A266" s="4" t="s">
        <v>38</v>
      </c>
      <c r="B266">
        <v>255.2</v>
      </c>
      <c r="C266" s="11">
        <v>18</v>
      </c>
      <c r="D266" s="11">
        <f t="shared" si="4"/>
        <v>14.177777777777777</v>
      </c>
      <c r="E266" s="11">
        <v>12.05</v>
      </c>
      <c r="F266" s="11">
        <v>95.2</v>
      </c>
      <c r="G266" s="11">
        <v>20.399999999999999</v>
      </c>
      <c r="H266" s="11">
        <v>4.04</v>
      </c>
    </row>
    <row r="267" spans="1:8" x14ac:dyDescent="0.45">
      <c r="A267" s="4" t="s">
        <v>39</v>
      </c>
      <c r="B267">
        <v>285.2</v>
      </c>
      <c r="C267" s="11">
        <v>19.399999999999999</v>
      </c>
      <c r="D267" s="11">
        <f t="shared" si="4"/>
        <v>14.701030927835053</v>
      </c>
      <c r="E267" s="11">
        <v>11.416</v>
      </c>
      <c r="F267" s="11">
        <v>93.6</v>
      </c>
      <c r="G267" s="11">
        <v>21.060000000000002</v>
      </c>
      <c r="H267" s="11">
        <v>5.42</v>
      </c>
    </row>
    <row r="268" spans="1:8" x14ac:dyDescent="0.45">
      <c r="A268" s="4" t="s">
        <v>40</v>
      </c>
      <c r="B268">
        <v>225.2</v>
      </c>
      <c r="C268" s="11">
        <v>19.399999999999999</v>
      </c>
      <c r="D268" s="11">
        <f t="shared" si="4"/>
        <v>11.608247422680412</v>
      </c>
      <c r="E268" s="11">
        <v>10.507999999999999</v>
      </c>
      <c r="F268" s="11">
        <v>91.25</v>
      </c>
      <c r="G268" s="11">
        <v>22.44</v>
      </c>
      <c r="H268" s="11">
        <v>7.6599999999999993</v>
      </c>
    </row>
    <row r="269" spans="1:8" x14ac:dyDescent="0.45">
      <c r="A269" s="4" t="s">
        <v>41</v>
      </c>
      <c r="B269">
        <v>313</v>
      </c>
      <c r="C269" s="11">
        <v>18.428571428571427</v>
      </c>
      <c r="D269" s="11">
        <f t="shared" si="4"/>
        <v>16.984496124031008</v>
      </c>
      <c r="E269" s="11">
        <v>9.8371428571428563</v>
      </c>
      <c r="F269" s="11">
        <v>89.571428571428569</v>
      </c>
      <c r="G269" s="11">
        <v>25.614285714285717</v>
      </c>
      <c r="H269" s="11">
        <v>10.27142857142857</v>
      </c>
    </row>
    <row r="270" spans="1:8" x14ac:dyDescent="0.45">
      <c r="A270" s="4" t="s">
        <v>42</v>
      </c>
      <c r="B270">
        <v>415.25</v>
      </c>
      <c r="C270" s="11">
        <v>18.3</v>
      </c>
      <c r="D270" s="11">
        <f t="shared" si="4"/>
        <v>22.691256830601091</v>
      </c>
      <c r="E270" s="11">
        <v>9.2409999999999997</v>
      </c>
      <c r="F270" s="11">
        <v>90.3</v>
      </c>
      <c r="G270" s="11">
        <v>28.380000000000003</v>
      </c>
      <c r="H270" s="11">
        <v>12.51</v>
      </c>
    </row>
    <row r="271" spans="1:8" x14ac:dyDescent="0.45">
      <c r="A271" s="4" t="s">
        <v>43</v>
      </c>
      <c r="B271">
        <v>287.5</v>
      </c>
      <c r="C271" s="11">
        <v>17.333333333333332</v>
      </c>
      <c r="D271" s="11">
        <f t="shared" si="4"/>
        <v>16.586538461538463</v>
      </c>
      <c r="E271" s="11">
        <v>10.07</v>
      </c>
      <c r="F271" s="11">
        <v>76.166666666666671</v>
      </c>
      <c r="G271" s="11">
        <v>25.883333333333329</v>
      </c>
      <c r="H271" s="11">
        <v>10.116666666666667</v>
      </c>
    </row>
    <row r="272" spans="1:8" x14ac:dyDescent="0.45">
      <c r="A272" s="4" t="s">
        <v>44</v>
      </c>
      <c r="B272">
        <v>201</v>
      </c>
      <c r="C272" s="11">
        <v>18</v>
      </c>
      <c r="D272" s="11">
        <f t="shared" si="4"/>
        <v>11.166666666666666</v>
      </c>
      <c r="E272" s="11">
        <v>11.996666666666668</v>
      </c>
      <c r="F272" s="11">
        <v>108</v>
      </c>
      <c r="G272" s="11">
        <v>33</v>
      </c>
      <c r="H272" s="11">
        <v>7.2</v>
      </c>
    </row>
    <row r="273" spans="1:8" x14ac:dyDescent="0.45">
      <c r="A273" s="4" t="s">
        <v>45</v>
      </c>
      <c r="B273">
        <v>598</v>
      </c>
      <c r="C273" s="11">
        <v>18</v>
      </c>
      <c r="D273" s="11">
        <f t="shared" si="4"/>
        <v>33.222222222222221</v>
      </c>
      <c r="E273" s="11">
        <v>11.120000000000001</v>
      </c>
      <c r="F273" s="11">
        <v>91</v>
      </c>
      <c r="G273" s="11">
        <v>23.06</v>
      </c>
      <c r="H273" s="11">
        <v>5.26</v>
      </c>
    </row>
    <row r="274" spans="1:8" x14ac:dyDescent="0.45">
      <c r="A274" s="4" t="s">
        <v>46</v>
      </c>
      <c r="B274">
        <v>163</v>
      </c>
      <c r="C274" s="11">
        <v>19.166666666666668</v>
      </c>
      <c r="D274" s="11">
        <f t="shared" si="4"/>
        <v>8.5043478260869563</v>
      </c>
      <c r="E274" s="11">
        <v>11.0275</v>
      </c>
      <c r="F274" s="11">
        <v>90.4</v>
      </c>
      <c r="G274" s="11">
        <v>23.152000000000005</v>
      </c>
      <c r="H274" s="11">
        <v>4.8149999999999986</v>
      </c>
    </row>
    <row r="275" spans="1:8" x14ac:dyDescent="0.45">
      <c r="A275" s="1" t="s">
        <v>31</v>
      </c>
      <c r="B275">
        <v>878.92647058823525</v>
      </c>
      <c r="C275" s="10">
        <v>19.083333333333332</v>
      </c>
      <c r="D275" s="11">
        <f t="shared" si="4"/>
        <v>46.057282301566914</v>
      </c>
      <c r="E275" s="10">
        <v>11.340106382978719</v>
      </c>
      <c r="F275" s="10">
        <v>90.521276595744681</v>
      </c>
      <c r="G275" s="10">
        <v>50.877659574468076</v>
      </c>
      <c r="H275" s="10">
        <v>6.476842105263156</v>
      </c>
    </row>
    <row r="276" spans="1:8" x14ac:dyDescent="0.45">
      <c r="A276" s="4" t="s">
        <v>35</v>
      </c>
      <c r="C276" s="11"/>
      <c r="D276" s="11" t="e">
        <f t="shared" si="4"/>
        <v>#DIV/0!</v>
      </c>
      <c r="E276" s="11"/>
      <c r="F276" s="11"/>
      <c r="G276" s="11"/>
      <c r="H276" s="11"/>
    </row>
    <row r="277" spans="1:8" x14ac:dyDescent="0.45">
      <c r="A277" s="4" t="s">
        <v>36</v>
      </c>
      <c r="C277" s="11"/>
      <c r="D277" s="11" t="e">
        <f t="shared" si="4"/>
        <v>#DIV/0!</v>
      </c>
      <c r="E277" s="11"/>
      <c r="F277" s="11"/>
      <c r="G277" s="11"/>
      <c r="H277" s="11"/>
    </row>
    <row r="278" spans="1:8" x14ac:dyDescent="0.45">
      <c r="A278" s="4" t="s">
        <v>37</v>
      </c>
      <c r="C278" s="11"/>
      <c r="D278" s="11" t="e">
        <f t="shared" si="4"/>
        <v>#DIV/0!</v>
      </c>
      <c r="E278" s="11"/>
      <c r="F278" s="11"/>
      <c r="G278" s="11"/>
      <c r="H278" s="11"/>
    </row>
    <row r="279" spans="1:8" x14ac:dyDescent="0.45">
      <c r="A279" s="4" t="s">
        <v>38</v>
      </c>
      <c r="C279" s="11"/>
      <c r="D279" s="11" t="e">
        <f t="shared" si="4"/>
        <v>#DIV/0!</v>
      </c>
      <c r="E279" s="11"/>
      <c r="F279" s="11"/>
      <c r="G279" s="11"/>
      <c r="H279" s="11"/>
    </row>
    <row r="280" spans="1:8" x14ac:dyDescent="0.45">
      <c r="A280" s="4" t="s">
        <v>39</v>
      </c>
      <c r="B280">
        <v>2044</v>
      </c>
      <c r="C280" s="11">
        <v>20.333333333333332</v>
      </c>
      <c r="D280" s="11">
        <f t="shared" si="4"/>
        <v>100.52459016393443</v>
      </c>
      <c r="E280" s="11">
        <v>13.896666666666667</v>
      </c>
      <c r="F280" s="11">
        <v>95.666666666666671</v>
      </c>
      <c r="G280" s="11">
        <v>29.733333333333334</v>
      </c>
      <c r="H280" s="11">
        <v>0.39999999999999997</v>
      </c>
    </row>
    <row r="281" spans="1:8" x14ac:dyDescent="0.45">
      <c r="A281" s="4" t="s">
        <v>40</v>
      </c>
      <c r="B281">
        <v>889.8</v>
      </c>
      <c r="C281" s="11">
        <v>19.166666666666668</v>
      </c>
      <c r="D281" s="11">
        <f t="shared" si="4"/>
        <v>46.424347826086951</v>
      </c>
      <c r="E281" s="11">
        <v>11.375624999999999</v>
      </c>
      <c r="F281" s="11">
        <v>91.0625</v>
      </c>
      <c r="G281" s="11">
        <v>38.931250000000006</v>
      </c>
      <c r="H281" s="11">
        <v>8.1470588235294112</v>
      </c>
    </row>
    <row r="282" spans="1:8" x14ac:dyDescent="0.45">
      <c r="A282" s="4" t="s">
        <v>41</v>
      </c>
      <c r="B282">
        <v>760.66666666666663</v>
      </c>
      <c r="C282" s="11">
        <v>18.823529411764707</v>
      </c>
      <c r="D282" s="11">
        <f t="shared" si="4"/>
        <v>40.410416666666663</v>
      </c>
      <c r="E282" s="11">
        <v>10.587894736842108</v>
      </c>
      <c r="F282" s="11">
        <v>98.84210526315789</v>
      </c>
      <c r="G282" s="11">
        <v>47.378947368421052</v>
      </c>
      <c r="H282" s="11">
        <v>12.057894736842105</v>
      </c>
    </row>
    <row r="283" spans="1:8" x14ac:dyDescent="0.45">
      <c r="A283" s="4" t="s">
        <v>42</v>
      </c>
      <c r="B283">
        <v>721.4666666666667</v>
      </c>
      <c r="C283" s="11">
        <v>19.05</v>
      </c>
      <c r="D283" s="11">
        <f t="shared" si="4"/>
        <v>37.872265966754156</v>
      </c>
      <c r="E283" s="11">
        <v>11.079090909090908</v>
      </c>
      <c r="F283" s="11">
        <v>91.727272727272734</v>
      </c>
      <c r="G283" s="11">
        <v>49.136363636363633</v>
      </c>
      <c r="H283" s="11">
        <v>8.6590909090909083</v>
      </c>
    </row>
    <row r="284" spans="1:8" x14ac:dyDescent="0.45">
      <c r="A284" s="4" t="s">
        <v>43</v>
      </c>
      <c r="B284">
        <v>873.28571428571433</v>
      </c>
      <c r="C284" s="11">
        <v>18.823529411764707</v>
      </c>
      <c r="D284" s="11">
        <f t="shared" si="4"/>
        <v>46.393303571428575</v>
      </c>
      <c r="E284" s="11">
        <v>11.831052631578949</v>
      </c>
      <c r="F284" s="11">
        <v>88.10526315789474</v>
      </c>
      <c r="G284" s="11">
        <v>51.542105263157907</v>
      </c>
      <c r="H284" s="11">
        <v>2.9578947368421056</v>
      </c>
    </row>
    <row r="285" spans="1:8" x14ac:dyDescent="0.45">
      <c r="A285" s="4" t="s">
        <v>44</v>
      </c>
      <c r="B285">
        <v>1124.8571428571429</v>
      </c>
      <c r="C285" s="11">
        <v>19.555555555555557</v>
      </c>
      <c r="D285" s="11">
        <f t="shared" si="4"/>
        <v>57.521103896103895</v>
      </c>
      <c r="E285" s="11">
        <v>11.504666666666667</v>
      </c>
      <c r="F285" s="11">
        <v>79.666666666666671</v>
      </c>
      <c r="G285" s="11">
        <v>73.993333333333325</v>
      </c>
      <c r="H285" s="11">
        <v>-1.3333333333333334E-2</v>
      </c>
    </row>
    <row r="286" spans="1:8" x14ac:dyDescent="0.45">
      <c r="A286" s="4" t="s">
        <v>45</v>
      </c>
      <c r="C286" s="11"/>
      <c r="D286" s="11" t="e">
        <f t="shared" si="4"/>
        <v>#DIV/0!</v>
      </c>
      <c r="E286" s="11"/>
      <c r="F286" s="11"/>
      <c r="G286" s="11"/>
      <c r="H286" s="11"/>
    </row>
    <row r="287" spans="1:8" x14ac:dyDescent="0.45">
      <c r="A287" s="4" t="s">
        <v>46</v>
      </c>
      <c r="C287" s="11"/>
      <c r="D287" s="11" t="e">
        <f t="shared" si="4"/>
        <v>#DIV/0!</v>
      </c>
      <c r="E287" s="11"/>
      <c r="F287" s="11"/>
      <c r="G287" s="11"/>
      <c r="H287" s="11"/>
    </row>
    <row r="288" spans="1:8" x14ac:dyDescent="0.45">
      <c r="A288" s="1" t="s">
        <v>2</v>
      </c>
      <c r="B288">
        <v>19577.76923076923</v>
      </c>
      <c r="C288" s="10">
        <v>18.974683544303797</v>
      </c>
      <c r="D288" s="11">
        <f t="shared" si="4"/>
        <v>1031.7837019551496</v>
      </c>
      <c r="E288" s="10">
        <v>10.914666666666667</v>
      </c>
      <c r="F288" s="10">
        <v>95.342857142857142</v>
      </c>
      <c r="G288" s="10">
        <v>109.49285714285713</v>
      </c>
      <c r="H288" s="10">
        <v>10.184821428571427</v>
      </c>
    </row>
    <row r="289" spans="1:8" x14ac:dyDescent="0.45">
      <c r="A289" s="4" t="s">
        <v>35</v>
      </c>
      <c r="B289">
        <v>17985.714285714286</v>
      </c>
      <c r="C289" s="11">
        <v>19</v>
      </c>
      <c r="D289" s="11">
        <f t="shared" si="4"/>
        <v>946.61654135338347</v>
      </c>
      <c r="E289" s="11">
        <v>14.268999999999997</v>
      </c>
      <c r="F289" s="11">
        <v>102.3</v>
      </c>
      <c r="G289" s="11">
        <v>100.19999999999999</v>
      </c>
      <c r="H289" s="11">
        <v>1.3545454545454545</v>
      </c>
    </row>
    <row r="290" spans="1:8" x14ac:dyDescent="0.45">
      <c r="A290" s="4" t="s">
        <v>36</v>
      </c>
      <c r="B290">
        <v>667</v>
      </c>
      <c r="C290" s="11">
        <v>19</v>
      </c>
      <c r="D290" s="11">
        <f t="shared" si="4"/>
        <v>35.10526315789474</v>
      </c>
      <c r="E290" s="11">
        <v>13.79875</v>
      </c>
      <c r="F290" s="11">
        <v>102.875</v>
      </c>
      <c r="G290" s="11">
        <v>96.09</v>
      </c>
      <c r="H290" s="11">
        <v>2.38</v>
      </c>
    </row>
    <row r="291" spans="1:8" x14ac:dyDescent="0.45">
      <c r="A291" s="4" t="s">
        <v>37</v>
      </c>
      <c r="B291">
        <v>33436.714285714283</v>
      </c>
      <c r="C291" s="11">
        <v>18</v>
      </c>
      <c r="D291" s="11">
        <f t="shared" si="4"/>
        <v>1857.5952380952378</v>
      </c>
      <c r="E291" s="11">
        <v>13.022499999999999</v>
      </c>
      <c r="F291" s="11">
        <v>98.125</v>
      </c>
      <c r="G291" s="11">
        <v>97.088888888888903</v>
      </c>
      <c r="H291" s="11">
        <v>3.1555555555555554</v>
      </c>
    </row>
    <row r="292" spans="1:8" x14ac:dyDescent="0.45">
      <c r="A292" s="4" t="s">
        <v>38</v>
      </c>
      <c r="B292">
        <v>20701.285714285714</v>
      </c>
      <c r="C292" s="11">
        <v>18</v>
      </c>
      <c r="D292" s="11">
        <f t="shared" si="4"/>
        <v>1150.0714285714284</v>
      </c>
      <c r="E292" s="11">
        <v>12.321428571428571</v>
      </c>
      <c r="F292" s="11">
        <v>103</v>
      </c>
      <c r="G292" s="11">
        <v>101.55000000000001</v>
      </c>
      <c r="H292" s="11">
        <v>7.9375000000000009</v>
      </c>
    </row>
    <row r="293" spans="1:8" x14ac:dyDescent="0.45">
      <c r="A293" s="4" t="s">
        <v>39</v>
      </c>
      <c r="B293">
        <v>10923.428571428571</v>
      </c>
      <c r="C293" s="11">
        <v>19.166666666666668</v>
      </c>
      <c r="D293" s="11">
        <f t="shared" si="4"/>
        <v>569.91801242236022</v>
      </c>
      <c r="E293" s="11">
        <v>10.6</v>
      </c>
      <c r="F293" s="11">
        <v>100.125</v>
      </c>
      <c r="G293" s="11">
        <v>100.38749999999999</v>
      </c>
      <c r="H293" s="11">
        <v>12.85</v>
      </c>
    </row>
    <row r="294" spans="1:8" x14ac:dyDescent="0.45">
      <c r="A294" s="4" t="s">
        <v>40</v>
      </c>
      <c r="B294">
        <v>16130.75</v>
      </c>
      <c r="C294" s="11">
        <v>20</v>
      </c>
      <c r="D294" s="11">
        <f t="shared" si="4"/>
        <v>806.53750000000002</v>
      </c>
      <c r="E294" s="11">
        <v>8.8470000000000013</v>
      </c>
      <c r="F294" s="11">
        <v>91.2</v>
      </c>
      <c r="G294" s="11">
        <v>113.96000000000001</v>
      </c>
      <c r="H294" s="11">
        <v>17.11</v>
      </c>
    </row>
    <row r="295" spans="1:8" x14ac:dyDescent="0.45">
      <c r="A295" s="4" t="s">
        <v>41</v>
      </c>
      <c r="B295">
        <v>16024.571428571429</v>
      </c>
      <c r="C295" s="11">
        <v>19</v>
      </c>
      <c r="D295" s="11">
        <f t="shared" si="4"/>
        <v>843.3984962406015</v>
      </c>
      <c r="E295" s="11">
        <v>8.0499999999999989</v>
      </c>
      <c r="F295" s="11">
        <v>89.666666666666671</v>
      </c>
      <c r="G295" s="11">
        <v>126.32222222222224</v>
      </c>
      <c r="H295" s="11">
        <v>20.18888888888889</v>
      </c>
    </row>
    <row r="296" spans="1:8" x14ac:dyDescent="0.45">
      <c r="A296" s="4" t="s">
        <v>42</v>
      </c>
      <c r="B296">
        <v>12474.833333333334</v>
      </c>
      <c r="C296" s="11">
        <v>19</v>
      </c>
      <c r="D296" s="11">
        <f t="shared" si="4"/>
        <v>656.57017543859649</v>
      </c>
      <c r="E296" s="11">
        <v>7.7477777777777765</v>
      </c>
      <c r="F296" s="11">
        <v>84.555555555555557</v>
      </c>
      <c r="G296" s="11">
        <v>115.28888888888888</v>
      </c>
      <c r="H296" s="11">
        <v>19.755555555555556</v>
      </c>
    </row>
    <row r="297" spans="1:8" x14ac:dyDescent="0.45">
      <c r="A297" s="4" t="s">
        <v>43</v>
      </c>
      <c r="B297">
        <v>2895</v>
      </c>
      <c r="C297" s="11">
        <v>19</v>
      </c>
      <c r="D297" s="11">
        <f t="shared" si="4"/>
        <v>152.36842105263159</v>
      </c>
      <c r="E297" s="11">
        <v>8.5911111111111129</v>
      </c>
      <c r="F297" s="11">
        <v>86.888888888888886</v>
      </c>
      <c r="G297" s="11">
        <v>128.04444444444445</v>
      </c>
      <c r="H297" s="11">
        <v>15.81111111111111</v>
      </c>
    </row>
    <row r="298" spans="1:8" x14ac:dyDescent="0.45">
      <c r="A298" s="4" t="s">
        <v>44</v>
      </c>
      <c r="B298">
        <v>1891.4</v>
      </c>
      <c r="C298" s="11">
        <v>19</v>
      </c>
      <c r="D298" s="11">
        <f t="shared" si="4"/>
        <v>99.547368421052639</v>
      </c>
      <c r="E298" s="11">
        <v>9.4099999999999966</v>
      </c>
      <c r="F298" s="11">
        <v>91.7</v>
      </c>
      <c r="G298" s="11">
        <v>117.38999999999999</v>
      </c>
      <c r="H298" s="11">
        <v>14.209999999999999</v>
      </c>
    </row>
    <row r="299" spans="1:8" x14ac:dyDescent="0.45">
      <c r="A299" s="4" t="s">
        <v>45</v>
      </c>
      <c r="B299">
        <v>50213.142857142855</v>
      </c>
      <c r="C299" s="11">
        <v>19</v>
      </c>
      <c r="D299" s="11">
        <f t="shared" si="4"/>
        <v>2642.7969924812028</v>
      </c>
      <c r="E299" s="11">
        <v>12.364444444444445</v>
      </c>
      <c r="F299" s="11">
        <v>99.111111111111114</v>
      </c>
      <c r="G299" s="11">
        <v>113.17</v>
      </c>
      <c r="H299" s="11">
        <v>6.0500000000000007</v>
      </c>
    </row>
    <row r="300" spans="1:8" x14ac:dyDescent="0.45">
      <c r="A300" s="4" t="s">
        <v>46</v>
      </c>
      <c r="B300">
        <v>41707.166666666664</v>
      </c>
      <c r="C300" s="11">
        <v>19.166666666666668</v>
      </c>
      <c r="D300" s="11">
        <f t="shared" si="4"/>
        <v>2176.0260869565213</v>
      </c>
      <c r="E300" s="11">
        <v>13.047500000000001</v>
      </c>
      <c r="F300" s="11">
        <v>98.375</v>
      </c>
      <c r="G300" s="11">
        <v>104.30000000000001</v>
      </c>
      <c r="H300" s="11">
        <v>3.5333333333333337</v>
      </c>
    </row>
    <row r="301" spans="1:8" x14ac:dyDescent="0.45">
      <c r="A301" s="1" t="s">
        <v>21</v>
      </c>
      <c r="B301">
        <v>7226.546875</v>
      </c>
      <c r="C301" s="10">
        <v>18.777777777777779</v>
      </c>
      <c r="D301" s="11">
        <f t="shared" si="4"/>
        <v>384.8456915680473</v>
      </c>
      <c r="E301" s="10">
        <v>7.7587951807228919</v>
      </c>
      <c r="F301" s="10">
        <v>77.349397590361448</v>
      </c>
      <c r="G301" s="10">
        <v>775.43457831325304</v>
      </c>
      <c r="H301" s="10">
        <v>16.565060240963859</v>
      </c>
    </row>
    <row r="302" spans="1:8" x14ac:dyDescent="0.45">
      <c r="A302" s="4" t="s">
        <v>35</v>
      </c>
      <c r="B302">
        <v>1117</v>
      </c>
      <c r="C302" s="11">
        <v>19</v>
      </c>
      <c r="D302" s="11">
        <f t="shared" si="4"/>
        <v>58.789473684210527</v>
      </c>
      <c r="E302" s="11">
        <v>10.97125</v>
      </c>
      <c r="F302" s="11">
        <v>89.125</v>
      </c>
      <c r="G302" s="11">
        <v>834.75</v>
      </c>
      <c r="H302" s="11">
        <v>5.95</v>
      </c>
    </row>
    <row r="303" spans="1:8" x14ac:dyDescent="0.45">
      <c r="A303" s="4" t="s">
        <v>36</v>
      </c>
      <c r="B303">
        <v>32740.25</v>
      </c>
      <c r="C303" s="11">
        <v>18</v>
      </c>
      <c r="D303" s="11">
        <f t="shared" si="4"/>
        <v>1818.9027777777778</v>
      </c>
      <c r="E303" s="11">
        <v>10.166666666666666</v>
      </c>
      <c r="F303" s="11">
        <v>91.833333333333329</v>
      </c>
      <c r="G303" s="11">
        <v>690.48333333333323</v>
      </c>
      <c r="H303" s="11">
        <v>10.450000000000001</v>
      </c>
    </row>
    <row r="304" spans="1:8" x14ac:dyDescent="0.45">
      <c r="A304" s="4" t="s">
        <v>37</v>
      </c>
      <c r="B304">
        <v>891.6</v>
      </c>
      <c r="C304" s="11">
        <v>18</v>
      </c>
      <c r="D304" s="11">
        <f t="shared" si="4"/>
        <v>49.533333333333331</v>
      </c>
      <c r="E304" s="11">
        <v>10.495000000000001</v>
      </c>
      <c r="F304" s="11">
        <v>93</v>
      </c>
      <c r="G304" s="11">
        <v>806.83333333333337</v>
      </c>
      <c r="H304" s="11">
        <v>10.049999999999999</v>
      </c>
    </row>
    <row r="305" spans="1:8" x14ac:dyDescent="0.45">
      <c r="A305" s="4" t="s">
        <v>38</v>
      </c>
      <c r="B305">
        <v>3302.8333333333335</v>
      </c>
      <c r="C305" s="11">
        <v>18</v>
      </c>
      <c r="D305" s="11">
        <f t="shared" si="4"/>
        <v>183.49074074074076</v>
      </c>
      <c r="E305" s="11">
        <v>8.9033333333333342</v>
      </c>
      <c r="F305" s="11">
        <v>91.166666666666671</v>
      </c>
      <c r="G305" s="11">
        <v>687.5333333333333</v>
      </c>
      <c r="H305" s="11">
        <v>15.583333333333334</v>
      </c>
    </row>
    <row r="306" spans="1:8" x14ac:dyDescent="0.45">
      <c r="A306" s="4" t="s">
        <v>39</v>
      </c>
      <c r="B306">
        <v>2907</v>
      </c>
      <c r="C306" s="11">
        <v>19.75</v>
      </c>
      <c r="D306" s="11">
        <f t="shared" si="4"/>
        <v>147.18987341772151</v>
      </c>
      <c r="E306" s="11">
        <v>7.2837499999999995</v>
      </c>
      <c r="F306" s="11">
        <v>79.5</v>
      </c>
      <c r="G306" s="11">
        <v>776.11249999999995</v>
      </c>
      <c r="H306" s="11">
        <v>19.074999999999999</v>
      </c>
    </row>
    <row r="307" spans="1:8" x14ac:dyDescent="0.45">
      <c r="A307" s="4" t="s">
        <v>40</v>
      </c>
      <c r="B307">
        <v>11452.6</v>
      </c>
      <c r="C307" s="11">
        <v>19.166666666666668</v>
      </c>
      <c r="D307" s="11">
        <f t="shared" si="4"/>
        <v>597.52695652173907</v>
      </c>
      <c r="E307" s="11">
        <v>6.8883333333333345</v>
      </c>
      <c r="F307" s="11">
        <v>80.666666666666671</v>
      </c>
      <c r="G307" s="11">
        <v>683.5</v>
      </c>
      <c r="H307" s="11">
        <v>23.349999999999998</v>
      </c>
    </row>
    <row r="308" spans="1:8" x14ac:dyDescent="0.45">
      <c r="A308" s="4" t="s">
        <v>41</v>
      </c>
      <c r="B308">
        <v>3293.2</v>
      </c>
      <c r="C308" s="11">
        <v>19.166666666666668</v>
      </c>
      <c r="D308" s="11">
        <f t="shared" si="4"/>
        <v>171.81913043478258</v>
      </c>
      <c r="E308" s="11">
        <v>4.5749999999999993</v>
      </c>
      <c r="F308" s="11">
        <v>56.833333333333336</v>
      </c>
      <c r="G308" s="11">
        <v>673.19333333333327</v>
      </c>
      <c r="H308" s="11">
        <v>25.966666666666665</v>
      </c>
    </row>
    <row r="309" spans="1:8" x14ac:dyDescent="0.45">
      <c r="A309" s="4" t="s">
        <v>42</v>
      </c>
      <c r="B309">
        <v>25127</v>
      </c>
      <c r="C309" s="11">
        <v>19.166666666666668</v>
      </c>
      <c r="D309" s="11">
        <f t="shared" si="4"/>
        <v>1310.9739130434782</v>
      </c>
      <c r="E309" s="11">
        <v>3.77</v>
      </c>
      <c r="F309" s="11">
        <v>50.714285714285715</v>
      </c>
      <c r="G309" s="11">
        <v>817.57142857142856</v>
      </c>
      <c r="H309" s="11">
        <v>27.014285714285712</v>
      </c>
    </row>
    <row r="310" spans="1:8" x14ac:dyDescent="0.45">
      <c r="A310" s="4" t="s">
        <v>43</v>
      </c>
      <c r="B310">
        <v>1584.25</v>
      </c>
      <c r="C310" s="11">
        <v>18</v>
      </c>
      <c r="D310" s="11">
        <f t="shared" si="4"/>
        <v>88.013888888888886</v>
      </c>
      <c r="E310" s="11">
        <v>6.5142857142857142</v>
      </c>
      <c r="F310" s="11">
        <v>80</v>
      </c>
      <c r="G310" s="11">
        <v>836.42857142857144</v>
      </c>
      <c r="H310" s="11">
        <v>24.428571428571427</v>
      </c>
    </row>
    <row r="311" spans="1:8" x14ac:dyDescent="0.45">
      <c r="A311" s="4" t="s">
        <v>44</v>
      </c>
      <c r="B311">
        <v>6566.666666666667</v>
      </c>
      <c r="C311" s="11">
        <v>18</v>
      </c>
      <c r="D311" s="11">
        <f t="shared" si="4"/>
        <v>364.81481481481484</v>
      </c>
      <c r="E311" s="11">
        <v>5.7612499999999995</v>
      </c>
      <c r="F311" s="11">
        <v>63.375</v>
      </c>
      <c r="G311" s="11">
        <v>817.75</v>
      </c>
      <c r="H311" s="11">
        <v>19.6875</v>
      </c>
    </row>
    <row r="312" spans="1:8" x14ac:dyDescent="0.45">
      <c r="A312" s="4" t="s">
        <v>45</v>
      </c>
      <c r="B312">
        <v>3780.8</v>
      </c>
      <c r="C312" s="11">
        <v>19.166666666666668</v>
      </c>
      <c r="D312" s="11">
        <f t="shared" si="4"/>
        <v>197.25913043478261</v>
      </c>
      <c r="E312" s="11">
        <v>7.7942857142857145</v>
      </c>
      <c r="F312" s="11">
        <v>73.285714285714292</v>
      </c>
      <c r="G312" s="11">
        <v>902.57142857142856</v>
      </c>
      <c r="H312" s="11">
        <v>12.457142857142857</v>
      </c>
    </row>
    <row r="313" spans="1:8" x14ac:dyDescent="0.45">
      <c r="A313" s="4" t="s">
        <v>46</v>
      </c>
      <c r="B313">
        <v>2660</v>
      </c>
      <c r="C313" s="11">
        <v>19</v>
      </c>
      <c r="D313" s="11">
        <f t="shared" si="4"/>
        <v>140</v>
      </c>
      <c r="E313" s="11">
        <v>9.8912499999999994</v>
      </c>
      <c r="F313" s="11">
        <v>81.875</v>
      </c>
      <c r="G313" s="11">
        <v>723.36374999999998</v>
      </c>
      <c r="H313" s="11">
        <v>7.1875</v>
      </c>
    </row>
    <row r="314" spans="1:8" x14ac:dyDescent="0.45">
      <c r="A314" s="1" t="s">
        <v>17</v>
      </c>
      <c r="B314">
        <v>225372.61363636365</v>
      </c>
      <c r="C314" s="10">
        <v>18.813953488372093</v>
      </c>
      <c r="D314" s="11">
        <f t="shared" si="4"/>
        <v>11979.014074615126</v>
      </c>
      <c r="E314" s="10">
        <v>8.6144000000000034</v>
      </c>
      <c r="F314" s="10">
        <v>82.012820512820511</v>
      </c>
      <c r="G314" s="10">
        <v>1103.9717948717948</v>
      </c>
      <c r="H314" s="10">
        <v>11.565384615384612</v>
      </c>
    </row>
    <row r="315" spans="1:8" x14ac:dyDescent="0.45">
      <c r="A315" s="4" t="s">
        <v>35</v>
      </c>
      <c r="B315">
        <v>4033</v>
      </c>
      <c r="C315" s="11">
        <v>18</v>
      </c>
      <c r="D315" s="11">
        <f t="shared" si="4"/>
        <v>224.05555555555554</v>
      </c>
      <c r="E315" s="11">
        <v>7.0350000000000001</v>
      </c>
      <c r="F315" s="11">
        <v>54.5</v>
      </c>
      <c r="G315" s="11">
        <v>1314</v>
      </c>
      <c r="H315" s="11">
        <v>1.85</v>
      </c>
    </row>
    <row r="316" spans="1:8" x14ac:dyDescent="0.45">
      <c r="A316" s="4" t="s">
        <v>36</v>
      </c>
      <c r="B316">
        <v>43241.4</v>
      </c>
      <c r="C316" s="11">
        <v>19.166666666666668</v>
      </c>
      <c r="D316" s="11">
        <f t="shared" si="4"/>
        <v>2256.0730434782608</v>
      </c>
      <c r="E316" s="11">
        <v>4.2799999999999994</v>
      </c>
      <c r="F316" s="11">
        <v>33.9</v>
      </c>
      <c r="G316" s="11">
        <v>1413.4</v>
      </c>
      <c r="H316" s="11">
        <v>2.17</v>
      </c>
    </row>
    <row r="317" spans="1:8" x14ac:dyDescent="0.45">
      <c r="A317" s="4" t="s">
        <v>37</v>
      </c>
      <c r="B317">
        <v>2566</v>
      </c>
      <c r="C317" s="11">
        <v>18</v>
      </c>
      <c r="D317" s="11">
        <f t="shared" si="4"/>
        <v>142.55555555555554</v>
      </c>
      <c r="E317" s="11">
        <v>11.73</v>
      </c>
      <c r="F317" s="11">
        <v>93</v>
      </c>
      <c r="G317" s="11">
        <v>1145</v>
      </c>
      <c r="H317" s="11">
        <v>2.4000000000000004</v>
      </c>
    </row>
    <row r="318" spans="1:8" x14ac:dyDescent="0.45">
      <c r="A318" s="4" t="s">
        <v>38</v>
      </c>
      <c r="B318">
        <v>41760</v>
      </c>
      <c r="C318" s="11">
        <v>18</v>
      </c>
      <c r="D318" s="11">
        <f t="shared" si="4"/>
        <v>2320</v>
      </c>
      <c r="E318" s="11">
        <v>14.208333333333334</v>
      </c>
      <c r="F318" s="11">
        <v>122.16666666666667</v>
      </c>
      <c r="G318" s="11">
        <v>1003</v>
      </c>
      <c r="H318" s="11">
        <v>6.3000000000000007</v>
      </c>
    </row>
    <row r="319" spans="1:8" x14ac:dyDescent="0.45">
      <c r="A319" s="4" t="s">
        <v>39</v>
      </c>
      <c r="B319">
        <v>34601.5</v>
      </c>
      <c r="C319" s="11">
        <v>21.5</v>
      </c>
      <c r="D319" s="11">
        <f t="shared" si="4"/>
        <v>1609.3720930232557</v>
      </c>
      <c r="E319" s="11">
        <v>14.833333333333334</v>
      </c>
      <c r="F319" s="11">
        <v>145.66666666666666</v>
      </c>
      <c r="G319" s="11">
        <v>781.6</v>
      </c>
      <c r="H319" s="11">
        <v>10.166666666666666</v>
      </c>
    </row>
    <row r="320" spans="1:8" x14ac:dyDescent="0.45">
      <c r="A320" s="4" t="s">
        <v>40</v>
      </c>
      <c r="B320">
        <v>29130</v>
      </c>
      <c r="C320" s="11">
        <v>18</v>
      </c>
      <c r="D320" s="11">
        <f t="shared" si="4"/>
        <v>1618.3333333333333</v>
      </c>
      <c r="E320" s="11">
        <v>8.070666666666666</v>
      </c>
      <c r="F320" s="11">
        <v>92.2</v>
      </c>
      <c r="G320" s="11">
        <v>1006.4666666666667</v>
      </c>
      <c r="H320" s="11">
        <v>18.913333333333334</v>
      </c>
    </row>
    <row r="321" spans="1:8" x14ac:dyDescent="0.45">
      <c r="A321" s="4" t="s">
        <v>41</v>
      </c>
      <c r="C321" s="11"/>
      <c r="D321" s="11" t="e">
        <f t="shared" si="4"/>
        <v>#DIV/0!</v>
      </c>
      <c r="E321" s="11"/>
      <c r="F321" s="11"/>
      <c r="G321" s="11"/>
      <c r="H321" s="11"/>
    </row>
    <row r="322" spans="1:8" x14ac:dyDescent="0.45">
      <c r="A322" s="4" t="s">
        <v>42</v>
      </c>
      <c r="B322">
        <v>357967.27272727271</v>
      </c>
      <c r="C322" s="11">
        <v>18.777777777777779</v>
      </c>
      <c r="D322" s="11">
        <f t="shared" si="4"/>
        <v>19063.345884884344</v>
      </c>
      <c r="E322" s="11">
        <v>5.6633333333333349</v>
      </c>
      <c r="F322" s="11">
        <v>70.666666666666671</v>
      </c>
      <c r="G322" s="11">
        <v>1000.5555555555555</v>
      </c>
      <c r="H322" s="11">
        <v>22.466666666666676</v>
      </c>
    </row>
    <row r="323" spans="1:8" x14ac:dyDescent="0.45">
      <c r="A323" s="4" t="s">
        <v>43</v>
      </c>
      <c r="C323" s="11"/>
      <c r="D323" s="11" t="e">
        <f t="shared" ref="D323:D386" si="5">B323/C323</f>
        <v>#DIV/0!</v>
      </c>
      <c r="E323" s="11"/>
      <c r="F323" s="11"/>
      <c r="G323" s="11"/>
      <c r="H323" s="11"/>
    </row>
    <row r="324" spans="1:8" x14ac:dyDescent="0.45">
      <c r="A324" s="4" t="s">
        <v>44</v>
      </c>
      <c r="B324">
        <v>584379.88888888888</v>
      </c>
      <c r="C324" s="11">
        <v>18.875</v>
      </c>
      <c r="D324" s="11">
        <f t="shared" si="5"/>
        <v>30960.523914643119</v>
      </c>
      <c r="E324" s="11">
        <v>10.633571428571429</v>
      </c>
      <c r="F324" s="11">
        <v>93</v>
      </c>
      <c r="G324" s="11">
        <v>1099.8571428571429</v>
      </c>
      <c r="H324" s="11">
        <v>7.0499999999999989</v>
      </c>
    </row>
    <row r="325" spans="1:8" x14ac:dyDescent="0.45">
      <c r="A325" s="4" t="s">
        <v>45</v>
      </c>
      <c r="B325">
        <v>1745</v>
      </c>
      <c r="C325" s="11">
        <v>18</v>
      </c>
      <c r="D325" s="11">
        <f t="shared" si="5"/>
        <v>96.944444444444443</v>
      </c>
      <c r="E325" s="11">
        <v>10.58</v>
      </c>
      <c r="F325" s="11">
        <v>83</v>
      </c>
      <c r="G325" s="11">
        <v>1395</v>
      </c>
      <c r="H325" s="11">
        <v>2.2000000000000002</v>
      </c>
    </row>
    <row r="326" spans="1:8" x14ac:dyDescent="0.45">
      <c r="A326" s="4" t="s">
        <v>46</v>
      </c>
      <c r="B326">
        <v>22420.666666666668</v>
      </c>
      <c r="C326" s="11">
        <v>19.75</v>
      </c>
      <c r="D326" s="11">
        <f t="shared" si="5"/>
        <v>1135.2236286919831</v>
      </c>
      <c r="E326" s="11">
        <v>9.4160000000000004</v>
      </c>
      <c r="F326" s="11">
        <v>73.400000000000006</v>
      </c>
      <c r="G326" s="11">
        <v>1301</v>
      </c>
      <c r="H326" s="11">
        <v>1.9600000000000002</v>
      </c>
    </row>
    <row r="327" spans="1:8" x14ac:dyDescent="0.45">
      <c r="A327" s="1" t="s">
        <v>18</v>
      </c>
      <c r="B327">
        <v>179328.53658536586</v>
      </c>
      <c r="C327" s="10">
        <v>18.813953488372093</v>
      </c>
      <c r="D327" s="11">
        <f t="shared" si="5"/>
        <v>9531.6774699267389</v>
      </c>
      <c r="E327" s="10">
        <v>9.1405714285714268</v>
      </c>
      <c r="F327" s="10">
        <v>86.698630136986296</v>
      </c>
      <c r="G327" s="10">
        <v>3592.1184210526317</v>
      </c>
      <c r="H327" s="10">
        <v>11.268421052631581</v>
      </c>
    </row>
    <row r="328" spans="1:8" x14ac:dyDescent="0.45">
      <c r="A328" s="4" t="s">
        <v>35</v>
      </c>
      <c r="B328">
        <v>1137</v>
      </c>
      <c r="C328" s="11">
        <v>18</v>
      </c>
      <c r="D328" s="11">
        <f t="shared" si="5"/>
        <v>63.166666666666664</v>
      </c>
      <c r="E328" s="11">
        <v>7.79</v>
      </c>
      <c r="F328" s="11">
        <v>58</v>
      </c>
      <c r="G328" s="11">
        <v>4836</v>
      </c>
      <c r="H328" s="11">
        <v>0</v>
      </c>
    </row>
    <row r="329" spans="1:8" x14ac:dyDescent="0.45">
      <c r="A329" s="4" t="s">
        <v>36</v>
      </c>
      <c r="B329">
        <v>16375.2</v>
      </c>
      <c r="C329" s="11">
        <v>19.166666666666668</v>
      </c>
      <c r="D329" s="11">
        <f t="shared" si="5"/>
        <v>854.35826086956524</v>
      </c>
      <c r="E329" s="11">
        <v>6.455000000000001</v>
      </c>
      <c r="F329" s="11">
        <v>48.6</v>
      </c>
      <c r="G329" s="11">
        <v>4638.6000000000004</v>
      </c>
      <c r="H329" s="11">
        <v>0.67999999999999994</v>
      </c>
    </row>
    <row r="330" spans="1:8" x14ac:dyDescent="0.45">
      <c r="A330" s="4" t="s">
        <v>37</v>
      </c>
      <c r="B330">
        <v>671</v>
      </c>
      <c r="C330" s="11">
        <v>18</v>
      </c>
      <c r="D330" s="11">
        <f t="shared" si="5"/>
        <v>37.277777777777779</v>
      </c>
      <c r="E330" s="11">
        <v>11.135</v>
      </c>
      <c r="F330" s="11">
        <v>87</v>
      </c>
      <c r="G330" s="11">
        <v>3722.25</v>
      </c>
      <c r="H330" s="11">
        <v>2.0749999999999997</v>
      </c>
    </row>
    <row r="331" spans="1:8" x14ac:dyDescent="0.45">
      <c r="A331" s="4" t="s">
        <v>38</v>
      </c>
      <c r="B331">
        <v>14184</v>
      </c>
      <c r="C331" s="11">
        <v>18</v>
      </c>
      <c r="D331" s="11">
        <f t="shared" si="5"/>
        <v>788</v>
      </c>
      <c r="E331" s="11">
        <v>10.581999999999999</v>
      </c>
      <c r="F331" s="11">
        <v>87.4</v>
      </c>
      <c r="G331" s="11">
        <v>2823.8</v>
      </c>
      <c r="H331" s="11">
        <v>4.3600000000000003</v>
      </c>
    </row>
    <row r="332" spans="1:8" x14ac:dyDescent="0.45">
      <c r="A332" s="4" t="s">
        <v>39</v>
      </c>
      <c r="B332">
        <v>28066</v>
      </c>
      <c r="C332" s="11">
        <v>20.333333333333332</v>
      </c>
      <c r="D332" s="11">
        <f t="shared" si="5"/>
        <v>1380.2950819672133</v>
      </c>
      <c r="E332" s="11">
        <v>9.9866666666666664</v>
      </c>
      <c r="F332" s="11">
        <v>92.666666666666671</v>
      </c>
      <c r="G332" s="11">
        <v>3417.3333333333335</v>
      </c>
      <c r="H332" s="11">
        <v>9.6</v>
      </c>
    </row>
    <row r="333" spans="1:8" x14ac:dyDescent="0.45">
      <c r="A333" s="4" t="s">
        <v>40</v>
      </c>
      <c r="B333">
        <v>16335.571428571429</v>
      </c>
      <c r="C333" s="11">
        <v>18</v>
      </c>
      <c r="D333" s="11">
        <f t="shared" si="5"/>
        <v>907.53174603174602</v>
      </c>
      <c r="E333" s="11">
        <v>8.3006666666666664</v>
      </c>
      <c r="F333" s="11">
        <v>87.333333333333329</v>
      </c>
      <c r="G333" s="11">
        <v>3161.1333333333332</v>
      </c>
      <c r="H333" s="11">
        <v>18.739999999999998</v>
      </c>
    </row>
    <row r="334" spans="1:8" x14ac:dyDescent="0.45">
      <c r="A334" s="4" t="s">
        <v>41</v>
      </c>
      <c r="C334" s="11"/>
      <c r="D334" s="11" t="e">
        <f t="shared" si="5"/>
        <v>#DIV/0!</v>
      </c>
      <c r="E334" s="11"/>
      <c r="F334" s="11"/>
      <c r="G334" s="11"/>
      <c r="H334" s="11"/>
    </row>
    <row r="335" spans="1:8" x14ac:dyDescent="0.45">
      <c r="A335" s="4" t="s">
        <v>42</v>
      </c>
      <c r="B335">
        <v>633282.80000000005</v>
      </c>
      <c r="C335" s="11">
        <v>18.777777777777779</v>
      </c>
      <c r="D335" s="11">
        <f t="shared" si="5"/>
        <v>33725.119526627219</v>
      </c>
      <c r="E335" s="11">
        <v>9.2766666666666691</v>
      </c>
      <c r="F335" s="11">
        <v>108.33333333333333</v>
      </c>
      <c r="G335" s="11">
        <v>3259.1111111111113</v>
      </c>
      <c r="H335" s="11">
        <v>22.833333333333332</v>
      </c>
    </row>
    <row r="336" spans="1:8" x14ac:dyDescent="0.45">
      <c r="A336" s="4" t="s">
        <v>43</v>
      </c>
      <c r="C336" s="11"/>
      <c r="D336" s="11" t="e">
        <f t="shared" si="5"/>
        <v>#DIV/0!</v>
      </c>
      <c r="E336" s="11"/>
      <c r="F336" s="11"/>
      <c r="G336" s="11"/>
      <c r="H336" s="11"/>
    </row>
    <row r="337" spans="1:8" x14ac:dyDescent="0.45">
      <c r="A337" s="4" t="s">
        <v>44</v>
      </c>
      <c r="B337">
        <v>76999.444444444438</v>
      </c>
      <c r="C337" s="11">
        <v>18.875</v>
      </c>
      <c r="D337" s="11">
        <f t="shared" si="5"/>
        <v>4079.4407652685795</v>
      </c>
      <c r="E337" s="11">
        <v>10.119090909090909</v>
      </c>
      <c r="F337" s="11">
        <v>87.545454545454547</v>
      </c>
      <c r="G337" s="11">
        <v>3647.3571428571427</v>
      </c>
      <c r="H337" s="11">
        <v>6.6499999999999995</v>
      </c>
    </row>
    <row r="338" spans="1:8" x14ac:dyDescent="0.45">
      <c r="A338" s="4" t="s">
        <v>45</v>
      </c>
      <c r="B338">
        <v>145</v>
      </c>
      <c r="C338" s="11">
        <v>18</v>
      </c>
      <c r="D338" s="11">
        <f t="shared" si="5"/>
        <v>8.0555555555555554</v>
      </c>
      <c r="E338" s="11">
        <v>11.15</v>
      </c>
      <c r="F338" s="11">
        <v>86</v>
      </c>
      <c r="G338" s="11">
        <v>4385</v>
      </c>
      <c r="H338" s="11">
        <v>1</v>
      </c>
    </row>
    <row r="339" spans="1:8" x14ac:dyDescent="0.45">
      <c r="A339" s="4" t="s">
        <v>46</v>
      </c>
      <c r="B339">
        <v>7951.5</v>
      </c>
      <c r="C339" s="11">
        <v>19.75</v>
      </c>
      <c r="D339" s="11">
        <f t="shared" si="5"/>
        <v>402.60759493670884</v>
      </c>
      <c r="E339" s="11">
        <v>10.794</v>
      </c>
      <c r="F339" s="11">
        <v>82.6</v>
      </c>
      <c r="G339" s="11">
        <v>4198</v>
      </c>
      <c r="H339" s="11">
        <v>0.9</v>
      </c>
    </row>
    <row r="340" spans="1:8" x14ac:dyDescent="0.45">
      <c r="A340" s="1" t="s">
        <v>26</v>
      </c>
      <c r="B340">
        <v>417.22807017543857</v>
      </c>
      <c r="C340" s="10">
        <v>18.913043478260871</v>
      </c>
      <c r="D340" s="11">
        <f t="shared" si="5"/>
        <v>22.060334744908246</v>
      </c>
      <c r="E340" s="10">
        <v>11.351025641025643</v>
      </c>
      <c r="F340" s="10">
        <v>104.7051282051282</v>
      </c>
      <c r="G340" s="10">
        <v>625.42435897435905</v>
      </c>
      <c r="H340" s="10">
        <v>5.7227848101265835</v>
      </c>
    </row>
    <row r="341" spans="1:8" x14ac:dyDescent="0.45">
      <c r="A341" s="4" t="s">
        <v>35</v>
      </c>
      <c r="B341">
        <v>1081.5999999999999</v>
      </c>
      <c r="C341" s="11">
        <v>19.166666666666668</v>
      </c>
      <c r="D341" s="11">
        <f t="shared" si="5"/>
        <v>56.431304347826078</v>
      </c>
      <c r="E341" s="11">
        <v>15.17</v>
      </c>
      <c r="F341" s="11">
        <v>127.57142857142857</v>
      </c>
      <c r="G341" s="11">
        <v>669.28571428571433</v>
      </c>
      <c r="H341" s="11">
        <v>0.9285714285714286</v>
      </c>
    </row>
    <row r="342" spans="1:8" x14ac:dyDescent="0.45">
      <c r="A342" s="4" t="s">
        <v>36</v>
      </c>
      <c r="B342">
        <v>668.16666666666663</v>
      </c>
      <c r="C342" s="11">
        <v>19</v>
      </c>
      <c r="D342" s="11">
        <f t="shared" si="5"/>
        <v>35.166666666666664</v>
      </c>
      <c r="E342" s="11">
        <v>13.027499999999998</v>
      </c>
      <c r="F342" s="11">
        <v>108</v>
      </c>
      <c r="G342" s="11">
        <v>675.25</v>
      </c>
      <c r="H342" s="11">
        <v>1.675</v>
      </c>
    </row>
    <row r="343" spans="1:8" x14ac:dyDescent="0.45">
      <c r="A343" s="4" t="s">
        <v>37</v>
      </c>
      <c r="B343">
        <v>346.42857142857144</v>
      </c>
      <c r="C343" s="11">
        <v>18</v>
      </c>
      <c r="D343" s="11">
        <f t="shared" si="5"/>
        <v>19.246031746031747</v>
      </c>
      <c r="E343" s="11">
        <v>11.652857142857142</v>
      </c>
      <c r="F343" s="11">
        <v>100.42857142857143</v>
      </c>
      <c r="G343" s="11">
        <v>646.875</v>
      </c>
      <c r="H343" s="11">
        <v>2.2749999999999999</v>
      </c>
    </row>
    <row r="344" spans="1:8" x14ac:dyDescent="0.45">
      <c r="A344" s="4" t="s">
        <v>38</v>
      </c>
      <c r="B344">
        <v>561</v>
      </c>
      <c r="C344" s="11">
        <v>18</v>
      </c>
      <c r="D344" s="11">
        <f t="shared" si="5"/>
        <v>31.166666666666668</v>
      </c>
      <c r="E344" s="11">
        <v>12.331666666666665</v>
      </c>
      <c r="F344" s="11">
        <v>108.5</v>
      </c>
      <c r="G344" s="11">
        <v>470.3</v>
      </c>
      <c r="H344" s="11">
        <v>4.1499999999999995</v>
      </c>
    </row>
    <row r="345" spans="1:8" x14ac:dyDescent="0.45">
      <c r="A345" s="4" t="s">
        <v>39</v>
      </c>
      <c r="B345">
        <v>338</v>
      </c>
      <c r="C345" s="11">
        <v>18</v>
      </c>
      <c r="D345" s="11">
        <f t="shared" si="5"/>
        <v>18.777777777777779</v>
      </c>
      <c r="E345" s="11">
        <v>11.260000000000002</v>
      </c>
      <c r="F345" s="11">
        <v>106</v>
      </c>
      <c r="G345" s="11">
        <v>551.79999999999995</v>
      </c>
      <c r="H345" s="11">
        <v>5.7200000000000006</v>
      </c>
    </row>
    <row r="346" spans="1:8" x14ac:dyDescent="0.45">
      <c r="A346" s="4" t="s">
        <v>40</v>
      </c>
      <c r="B346">
        <v>236</v>
      </c>
      <c r="C346" s="11">
        <v>19.166666666666668</v>
      </c>
      <c r="D346" s="11">
        <f t="shared" si="5"/>
        <v>12.31304347826087</v>
      </c>
      <c r="E346" s="11">
        <v>9.5916666666666668</v>
      </c>
      <c r="F346" s="11">
        <v>98.166666666666671</v>
      </c>
      <c r="G346" s="11">
        <v>580.56666666666672</v>
      </c>
      <c r="H346" s="11">
        <v>8.966666666666665</v>
      </c>
    </row>
    <row r="347" spans="1:8" x14ac:dyDescent="0.45">
      <c r="A347" s="4" t="s">
        <v>41</v>
      </c>
      <c r="B347">
        <v>189</v>
      </c>
      <c r="C347" s="11">
        <v>19.166666666666668</v>
      </c>
      <c r="D347" s="11">
        <f t="shared" si="5"/>
        <v>9.8608695652173903</v>
      </c>
      <c r="E347" s="11">
        <v>10.129999999999999</v>
      </c>
      <c r="F347" s="11">
        <v>106.16666666666667</v>
      </c>
      <c r="G347" s="11">
        <v>569.0333333333333</v>
      </c>
      <c r="H347" s="11">
        <v>11.116666666666667</v>
      </c>
    </row>
    <row r="348" spans="1:8" x14ac:dyDescent="0.45">
      <c r="A348" s="4" t="s">
        <v>42</v>
      </c>
      <c r="B348">
        <v>160.4</v>
      </c>
      <c r="C348" s="11">
        <v>19.166666666666668</v>
      </c>
      <c r="D348" s="11">
        <f t="shared" si="5"/>
        <v>8.368695652173912</v>
      </c>
      <c r="E348" s="11">
        <v>9.3000000000000007</v>
      </c>
      <c r="F348" s="11">
        <v>102.33333333333333</v>
      </c>
      <c r="G348" s="11">
        <v>601.16666666666663</v>
      </c>
      <c r="H348" s="11">
        <v>12.533333333333333</v>
      </c>
    </row>
    <row r="349" spans="1:8" x14ac:dyDescent="0.45">
      <c r="A349" s="4" t="s">
        <v>43</v>
      </c>
      <c r="B349">
        <v>296.66666666666669</v>
      </c>
      <c r="C349" s="11">
        <v>19</v>
      </c>
      <c r="D349" s="11">
        <f t="shared" si="5"/>
        <v>15.6140350877193</v>
      </c>
      <c r="E349" s="11">
        <v>9.7737500000000015</v>
      </c>
      <c r="F349" s="11">
        <v>102.625</v>
      </c>
      <c r="G349" s="11">
        <v>610.75</v>
      </c>
      <c r="H349" s="11">
        <v>10.85</v>
      </c>
    </row>
    <row r="350" spans="1:8" x14ac:dyDescent="0.45">
      <c r="A350" s="4" t="s">
        <v>44</v>
      </c>
      <c r="B350">
        <v>394</v>
      </c>
      <c r="C350" s="11">
        <v>19.166666666666668</v>
      </c>
      <c r="D350" s="11">
        <f t="shared" si="5"/>
        <v>20.556521739130435</v>
      </c>
      <c r="E350" s="11">
        <v>9.8442857142857143</v>
      </c>
      <c r="F350" s="11">
        <v>92.571428571428569</v>
      </c>
      <c r="G350" s="11">
        <v>661</v>
      </c>
      <c r="H350" s="11">
        <v>6.5428571428571436</v>
      </c>
    </row>
    <row r="351" spans="1:8" x14ac:dyDescent="0.45">
      <c r="A351" s="4" t="s">
        <v>45</v>
      </c>
      <c r="B351">
        <v>221</v>
      </c>
      <c r="C351" s="11">
        <v>19.75</v>
      </c>
      <c r="D351" s="11">
        <f t="shared" si="5"/>
        <v>11.189873417721518</v>
      </c>
      <c r="E351" s="11">
        <v>11.213333333333333</v>
      </c>
      <c r="F351" s="11">
        <v>99.833333333333329</v>
      </c>
      <c r="G351" s="11">
        <v>689.66666666666663</v>
      </c>
      <c r="H351" s="11">
        <v>4.0166666666666666</v>
      </c>
    </row>
    <row r="352" spans="1:8" x14ac:dyDescent="0.45">
      <c r="A352" s="4" t="s">
        <v>46</v>
      </c>
      <c r="B352">
        <v>494.5</v>
      </c>
      <c r="C352" s="11">
        <v>19.75</v>
      </c>
      <c r="D352" s="11">
        <f t="shared" si="5"/>
        <v>25.037974683544302</v>
      </c>
      <c r="E352" s="11">
        <v>12.433333333333332</v>
      </c>
      <c r="F352" s="11">
        <v>103</v>
      </c>
      <c r="G352" s="11">
        <v>709.16666666666663</v>
      </c>
      <c r="H352" s="11">
        <v>1.3499999999999999</v>
      </c>
    </row>
    <row r="353" spans="1:8" x14ac:dyDescent="0.45">
      <c r="A353" s="1" t="s">
        <v>5</v>
      </c>
      <c r="B353">
        <v>2784.4146341463415</v>
      </c>
      <c r="C353" s="10">
        <v>18.695652173913043</v>
      </c>
      <c r="D353" s="11">
        <f t="shared" si="5"/>
        <v>148.93380601247873</v>
      </c>
      <c r="E353" s="10">
        <v>5.9806451612903242</v>
      </c>
      <c r="F353" s="10">
        <v>66.435483870967744</v>
      </c>
      <c r="G353" s="10">
        <v>69.944516129032252</v>
      </c>
      <c r="H353" s="10">
        <v>22.887096774193555</v>
      </c>
    </row>
    <row r="354" spans="1:8" x14ac:dyDescent="0.45">
      <c r="A354" s="4" t="s">
        <v>35</v>
      </c>
      <c r="B354">
        <v>2216.5</v>
      </c>
      <c r="C354" s="11">
        <v>18</v>
      </c>
      <c r="D354" s="11">
        <f t="shared" si="5"/>
        <v>123.13888888888889</v>
      </c>
      <c r="E354" s="11">
        <v>9.4599999999999991</v>
      </c>
      <c r="F354" s="11">
        <v>92.833333333333329</v>
      </c>
      <c r="G354" s="11">
        <v>75.916666666666671</v>
      </c>
      <c r="H354" s="11">
        <v>14.66666666666667</v>
      </c>
    </row>
    <row r="355" spans="1:8" x14ac:dyDescent="0.45">
      <c r="A355" s="4" t="s">
        <v>36</v>
      </c>
      <c r="B355">
        <v>4106.2</v>
      </c>
      <c r="C355" s="11">
        <v>19.166666666666668</v>
      </c>
      <c r="D355" s="11">
        <f t="shared" si="5"/>
        <v>214.23652173913041</v>
      </c>
      <c r="E355" s="11">
        <v>9.4166666666666661</v>
      </c>
      <c r="F355" s="11">
        <v>90.333333333333329</v>
      </c>
      <c r="G355" s="11">
        <v>65.583333333333329</v>
      </c>
      <c r="H355" s="11">
        <v>14.200000000000001</v>
      </c>
    </row>
    <row r="356" spans="1:8" x14ac:dyDescent="0.45">
      <c r="A356" s="4" t="s">
        <v>37</v>
      </c>
      <c r="C356" s="11"/>
      <c r="D356" s="11" t="e">
        <f t="shared" si="5"/>
        <v>#DIV/0!</v>
      </c>
      <c r="E356" s="11"/>
      <c r="F356" s="11"/>
      <c r="G356" s="11"/>
      <c r="H356" s="11"/>
    </row>
    <row r="357" spans="1:8" x14ac:dyDescent="0.45">
      <c r="A357" s="4" t="s">
        <v>38</v>
      </c>
      <c r="B357">
        <v>3033.6</v>
      </c>
      <c r="C357" s="11">
        <v>18</v>
      </c>
      <c r="D357" s="11">
        <f t="shared" si="5"/>
        <v>168.53333333333333</v>
      </c>
      <c r="E357" s="11">
        <v>7.166666666666667</v>
      </c>
      <c r="F357" s="11">
        <v>81.166666666666671</v>
      </c>
      <c r="G357" s="11">
        <v>70.55</v>
      </c>
      <c r="H357" s="11">
        <v>22.183333333333334</v>
      </c>
    </row>
    <row r="358" spans="1:8" x14ac:dyDescent="0.45">
      <c r="A358" s="4" t="s">
        <v>39</v>
      </c>
      <c r="C358" s="11"/>
      <c r="D358" s="11" t="e">
        <f t="shared" si="5"/>
        <v>#DIV/0!</v>
      </c>
      <c r="E358" s="11"/>
      <c r="F358" s="11"/>
      <c r="G358" s="11"/>
      <c r="H358" s="11"/>
    </row>
    <row r="359" spans="1:8" x14ac:dyDescent="0.45">
      <c r="A359" s="4" t="s">
        <v>40</v>
      </c>
      <c r="B359">
        <v>3847.5555555555557</v>
      </c>
      <c r="C359" s="11">
        <v>18.444444444444443</v>
      </c>
      <c r="D359" s="11">
        <f t="shared" si="5"/>
        <v>208.60240963855424</v>
      </c>
      <c r="E359" s="11">
        <v>4.9424999999999999</v>
      </c>
      <c r="F359" s="11">
        <v>62.083333333333336</v>
      </c>
      <c r="G359" s="11">
        <v>77.841666666666669</v>
      </c>
      <c r="H359" s="11">
        <v>27.650000000000002</v>
      </c>
    </row>
    <row r="360" spans="1:8" x14ac:dyDescent="0.45">
      <c r="A360" s="4" t="s">
        <v>41</v>
      </c>
      <c r="B360">
        <v>992</v>
      </c>
      <c r="C360" s="11">
        <v>18</v>
      </c>
      <c r="D360" s="11">
        <f t="shared" si="5"/>
        <v>55.111111111111114</v>
      </c>
      <c r="E360" s="11">
        <v>4.43</v>
      </c>
      <c r="F360" s="11">
        <v>53</v>
      </c>
      <c r="G360" s="11">
        <v>65.800000000000011</v>
      </c>
      <c r="H360" s="11">
        <v>27.1</v>
      </c>
    </row>
    <row r="361" spans="1:8" x14ac:dyDescent="0.45">
      <c r="A361" s="4" t="s">
        <v>42</v>
      </c>
      <c r="B361">
        <v>2139</v>
      </c>
      <c r="C361" s="11">
        <v>19.166666666666668</v>
      </c>
      <c r="D361" s="11">
        <f t="shared" si="5"/>
        <v>111.6</v>
      </c>
      <c r="E361" s="11">
        <v>3.8280000000000003</v>
      </c>
      <c r="F361" s="11">
        <v>49.2</v>
      </c>
      <c r="G361" s="11">
        <v>73.010000000000005</v>
      </c>
      <c r="H361" s="11">
        <v>28.639999999999997</v>
      </c>
    </row>
    <row r="362" spans="1:8" x14ac:dyDescent="0.45">
      <c r="A362" s="4" t="s">
        <v>43</v>
      </c>
      <c r="B362">
        <v>5620</v>
      </c>
      <c r="C362" s="11">
        <v>18</v>
      </c>
      <c r="D362" s="11">
        <f t="shared" si="5"/>
        <v>312.22222222222223</v>
      </c>
      <c r="E362" s="11">
        <v>5.22</v>
      </c>
      <c r="F362" s="11">
        <v>64</v>
      </c>
      <c r="G362" s="11">
        <v>61.4</v>
      </c>
      <c r="H362" s="11">
        <v>26</v>
      </c>
    </row>
    <row r="363" spans="1:8" x14ac:dyDescent="0.45">
      <c r="A363" s="4" t="s">
        <v>44</v>
      </c>
      <c r="B363">
        <v>1622</v>
      </c>
      <c r="C363" s="11">
        <v>18.875</v>
      </c>
      <c r="D363" s="11">
        <f t="shared" si="5"/>
        <v>85.933774834437088</v>
      </c>
      <c r="E363" s="11">
        <v>3.8081818181818177</v>
      </c>
      <c r="F363" s="11">
        <v>45.454545454545453</v>
      </c>
      <c r="G363" s="11">
        <v>64.263636363636365</v>
      </c>
      <c r="H363" s="11">
        <v>25.209090909090911</v>
      </c>
    </row>
    <row r="364" spans="1:8" x14ac:dyDescent="0.45">
      <c r="A364" s="4" t="s">
        <v>45</v>
      </c>
      <c r="C364" s="11">
        <v>25</v>
      </c>
      <c r="D364" s="11">
        <f t="shared" si="5"/>
        <v>0</v>
      </c>
      <c r="E364" s="11">
        <v>7.24</v>
      </c>
      <c r="F364" s="11">
        <v>74</v>
      </c>
      <c r="G364" s="11">
        <v>57.3</v>
      </c>
      <c r="H364" s="11">
        <v>17.399999999999999</v>
      </c>
    </row>
    <row r="365" spans="1:8" x14ac:dyDescent="0.45">
      <c r="A365" s="4" t="s">
        <v>46</v>
      </c>
      <c r="B365">
        <v>1790</v>
      </c>
      <c r="C365" s="11">
        <v>18</v>
      </c>
      <c r="D365" s="11">
        <f t="shared" si="5"/>
        <v>99.444444444444443</v>
      </c>
      <c r="E365" s="11">
        <v>7.6771428571428562</v>
      </c>
      <c r="F365" s="11">
        <v>78.857142857142861</v>
      </c>
      <c r="G365" s="11">
        <v>63.265714285714289</v>
      </c>
      <c r="H365" s="11">
        <v>17.085714285714285</v>
      </c>
    </row>
    <row r="366" spans="1:8" x14ac:dyDescent="0.45">
      <c r="A366" s="1" t="s">
        <v>25</v>
      </c>
      <c r="B366">
        <v>4403.9795918367345</v>
      </c>
      <c r="C366" s="10">
        <v>18.96551724137931</v>
      </c>
      <c r="D366" s="11">
        <f t="shared" si="5"/>
        <v>232.20983302411872</v>
      </c>
      <c r="E366" s="10">
        <v>5.2608333333333341</v>
      </c>
      <c r="F366" s="10">
        <v>53.583333333333336</v>
      </c>
      <c r="G366" s="10">
        <v>476.74166666666673</v>
      </c>
      <c r="H366" s="10">
        <v>18.819999999999997</v>
      </c>
    </row>
    <row r="367" spans="1:8" x14ac:dyDescent="0.45">
      <c r="A367" s="4" t="s">
        <v>35</v>
      </c>
      <c r="B367">
        <v>6265.6</v>
      </c>
      <c r="C367" s="11">
        <v>18</v>
      </c>
      <c r="D367" s="11">
        <f t="shared" si="5"/>
        <v>348.0888888888889</v>
      </c>
      <c r="E367" s="11">
        <v>9.2699999999999978</v>
      </c>
      <c r="F367" s="11">
        <v>79.714285714285708</v>
      </c>
      <c r="G367" s="11">
        <v>360.31428571428575</v>
      </c>
      <c r="H367" s="11">
        <v>8.8714285714285701</v>
      </c>
    </row>
    <row r="368" spans="1:8" x14ac:dyDescent="0.45">
      <c r="A368" s="4" t="s">
        <v>36</v>
      </c>
      <c r="B368">
        <v>1310.6666666666667</v>
      </c>
      <c r="C368" s="11">
        <v>19.75</v>
      </c>
      <c r="D368" s="11">
        <f t="shared" si="5"/>
        <v>66.362869198312239</v>
      </c>
      <c r="E368" s="11">
        <v>8.9875000000000007</v>
      </c>
      <c r="F368" s="11">
        <v>80</v>
      </c>
      <c r="G368" s="11">
        <v>425.875</v>
      </c>
      <c r="H368" s="11">
        <v>10.275</v>
      </c>
    </row>
    <row r="369" spans="1:8" x14ac:dyDescent="0.45">
      <c r="A369" s="4" t="s">
        <v>37</v>
      </c>
      <c r="B369">
        <v>10532.75</v>
      </c>
      <c r="C369" s="11">
        <v>18</v>
      </c>
      <c r="D369" s="11">
        <f t="shared" si="5"/>
        <v>585.15277777777783</v>
      </c>
      <c r="E369" s="11">
        <v>9.3249999999999993</v>
      </c>
      <c r="F369" s="11">
        <v>89.5</v>
      </c>
      <c r="G369" s="11">
        <v>350.375</v>
      </c>
      <c r="H369" s="11">
        <v>13.925000000000001</v>
      </c>
    </row>
    <row r="370" spans="1:8" x14ac:dyDescent="0.45">
      <c r="A370" s="4" t="s">
        <v>38</v>
      </c>
      <c r="B370">
        <v>7186.666666666667</v>
      </c>
      <c r="C370" s="11">
        <v>18</v>
      </c>
      <c r="D370" s="11">
        <f t="shared" si="5"/>
        <v>399.2592592592593</v>
      </c>
      <c r="E370" s="11">
        <v>9.4033333333333324</v>
      </c>
      <c r="F370" s="11">
        <v>103.66666666666667</v>
      </c>
      <c r="G370" s="11">
        <v>447.9666666666667</v>
      </c>
      <c r="H370" s="11">
        <v>19.900000000000002</v>
      </c>
    </row>
    <row r="371" spans="1:8" x14ac:dyDescent="0.45">
      <c r="A371" s="4" t="s">
        <v>39</v>
      </c>
      <c r="B371">
        <v>8659.25</v>
      </c>
      <c r="C371" s="11">
        <v>19.75</v>
      </c>
      <c r="D371" s="11">
        <f t="shared" si="5"/>
        <v>438.44303797468353</v>
      </c>
      <c r="E371" s="11">
        <v>7.47</v>
      </c>
      <c r="F371" s="11">
        <v>83.75</v>
      </c>
      <c r="G371" s="11">
        <v>479.75</v>
      </c>
      <c r="H371" s="11">
        <v>22.1</v>
      </c>
    </row>
    <row r="372" spans="1:8" x14ac:dyDescent="0.45">
      <c r="A372" s="4" t="s">
        <v>40</v>
      </c>
      <c r="B372">
        <v>2321.6666666666665</v>
      </c>
      <c r="C372" s="11">
        <v>20.333333333333332</v>
      </c>
      <c r="D372" s="11">
        <f t="shared" si="5"/>
        <v>114.18032786885246</v>
      </c>
      <c r="E372" s="11">
        <v>4.6466666666666665</v>
      </c>
      <c r="F372" s="11">
        <v>51.333333333333336</v>
      </c>
      <c r="G372" s="11">
        <v>463.3</v>
      </c>
      <c r="H372" s="11">
        <v>21.133333333333336</v>
      </c>
    </row>
    <row r="373" spans="1:8" x14ac:dyDescent="0.45">
      <c r="A373" s="4" t="s">
        <v>41</v>
      </c>
      <c r="B373">
        <v>1102.5</v>
      </c>
      <c r="C373" s="11">
        <v>19.166666666666668</v>
      </c>
      <c r="D373" s="11">
        <f t="shared" si="5"/>
        <v>57.521739130434781</v>
      </c>
      <c r="E373" s="11">
        <v>2.8083333333333336</v>
      </c>
      <c r="F373" s="11">
        <v>33.333333333333336</v>
      </c>
      <c r="G373" s="11">
        <v>393.2166666666667</v>
      </c>
      <c r="H373" s="11">
        <v>24.983333333333334</v>
      </c>
    </row>
    <row r="374" spans="1:8" x14ac:dyDescent="0.45">
      <c r="A374" s="4" t="s">
        <v>42</v>
      </c>
      <c r="B374">
        <v>3878.25</v>
      </c>
      <c r="C374" s="11">
        <v>19.166666666666668</v>
      </c>
      <c r="D374" s="11">
        <f t="shared" si="5"/>
        <v>202.34347826086955</v>
      </c>
      <c r="E374" s="11">
        <v>1.6966666666666665</v>
      </c>
      <c r="F374" s="11">
        <v>20.166666666666668</v>
      </c>
      <c r="G374" s="11">
        <v>538.1</v>
      </c>
      <c r="H374" s="11">
        <v>24.183333333333337</v>
      </c>
    </row>
    <row r="375" spans="1:8" x14ac:dyDescent="0.45">
      <c r="A375" s="4" t="s">
        <v>43</v>
      </c>
      <c r="B375">
        <v>5412.333333333333</v>
      </c>
      <c r="C375" s="11">
        <v>19</v>
      </c>
      <c r="D375" s="11">
        <f t="shared" si="5"/>
        <v>284.85964912280701</v>
      </c>
      <c r="E375" s="11">
        <v>2.4271428571428575</v>
      </c>
      <c r="F375" s="11">
        <v>29.571428571428573</v>
      </c>
      <c r="G375" s="11">
        <v>591.42857142857144</v>
      </c>
      <c r="H375" s="11">
        <v>24.528571428571428</v>
      </c>
    </row>
    <row r="376" spans="1:8" x14ac:dyDescent="0.45">
      <c r="A376" s="4" t="s">
        <v>44</v>
      </c>
      <c r="B376">
        <v>766.2</v>
      </c>
      <c r="C376" s="11">
        <v>19</v>
      </c>
      <c r="D376" s="11">
        <f t="shared" si="5"/>
        <v>40.326315789473689</v>
      </c>
      <c r="E376" s="11">
        <v>3.0471428571428567</v>
      </c>
      <c r="F376" s="11">
        <v>35</v>
      </c>
      <c r="G376" s="11">
        <v>573.57142857142856</v>
      </c>
      <c r="H376" s="11">
        <v>21.957142857142856</v>
      </c>
    </row>
    <row r="377" spans="1:8" x14ac:dyDescent="0.45">
      <c r="A377" s="4" t="s">
        <v>45</v>
      </c>
      <c r="B377">
        <v>1288.5</v>
      </c>
      <c r="C377" s="11">
        <v>19.399999999999999</v>
      </c>
      <c r="D377" s="11">
        <f t="shared" si="5"/>
        <v>66.417525773195877</v>
      </c>
      <c r="E377" s="11">
        <v>4.1379999999999999</v>
      </c>
      <c r="F377" s="11">
        <v>44.2</v>
      </c>
      <c r="G377" s="11">
        <v>575.20000000000005</v>
      </c>
      <c r="H377" s="11">
        <v>17.64</v>
      </c>
    </row>
    <row r="378" spans="1:8" x14ac:dyDescent="0.45">
      <c r="A378" s="4" t="s">
        <v>46</v>
      </c>
      <c r="B378">
        <v>3465</v>
      </c>
      <c r="C378" s="11">
        <v>18</v>
      </c>
      <c r="D378" s="11">
        <f t="shared" si="5"/>
        <v>192.5</v>
      </c>
      <c r="E378" s="11">
        <v>4.8599999999999994</v>
      </c>
      <c r="F378" s="11">
        <v>46.25</v>
      </c>
      <c r="G378" s="11">
        <v>426.4</v>
      </c>
      <c r="H378" s="11">
        <v>12.549999999999999</v>
      </c>
    </row>
    <row r="379" spans="1:8" x14ac:dyDescent="0.45">
      <c r="A379" s="1" t="s">
        <v>30</v>
      </c>
      <c r="B379">
        <v>617.52499999999998</v>
      </c>
      <c r="C379" s="10">
        <v>19.065217391304348</v>
      </c>
      <c r="D379" s="11">
        <f t="shared" si="5"/>
        <v>32.39013683010262</v>
      </c>
      <c r="E379" s="10">
        <v>10.093061224489794</v>
      </c>
      <c r="F379" s="10">
        <v>77.44</v>
      </c>
      <c r="G379" s="10">
        <v>31.925999999999995</v>
      </c>
      <c r="H379" s="10">
        <v>6.3620000000000001</v>
      </c>
    </row>
    <row r="380" spans="1:8" x14ac:dyDescent="0.45">
      <c r="A380" s="4" t="s">
        <v>35</v>
      </c>
      <c r="B380">
        <v>844</v>
      </c>
      <c r="C380" s="11">
        <v>19.75</v>
      </c>
      <c r="D380" s="11">
        <f t="shared" si="5"/>
        <v>42.734177215189874</v>
      </c>
      <c r="E380" s="11">
        <v>12.102499999999999</v>
      </c>
      <c r="F380" s="11">
        <v>84.25</v>
      </c>
      <c r="G380" s="11">
        <v>30.175000000000001</v>
      </c>
      <c r="H380" s="11">
        <v>0.6</v>
      </c>
    </row>
    <row r="381" spans="1:8" x14ac:dyDescent="0.45">
      <c r="A381" s="4" t="s">
        <v>36</v>
      </c>
      <c r="B381">
        <v>611</v>
      </c>
      <c r="C381" s="11">
        <v>18</v>
      </c>
      <c r="D381" s="11">
        <f t="shared" si="5"/>
        <v>33.944444444444443</v>
      </c>
      <c r="E381" s="11">
        <v>12.776666666666666</v>
      </c>
      <c r="F381" s="11">
        <v>75.75</v>
      </c>
      <c r="G381" s="11">
        <v>31.625</v>
      </c>
      <c r="H381" s="11">
        <v>1.1499999999999999</v>
      </c>
    </row>
    <row r="382" spans="1:8" x14ac:dyDescent="0.45">
      <c r="A382" s="4" t="s">
        <v>37</v>
      </c>
      <c r="B382">
        <v>689.2</v>
      </c>
      <c r="C382" s="11">
        <v>18</v>
      </c>
      <c r="D382" s="11">
        <f t="shared" si="5"/>
        <v>38.288888888888891</v>
      </c>
      <c r="E382" s="11">
        <v>11.106</v>
      </c>
      <c r="F382" s="11">
        <v>80</v>
      </c>
      <c r="G382" s="11">
        <v>31.459999999999997</v>
      </c>
      <c r="H382" s="11">
        <v>1.92</v>
      </c>
    </row>
    <row r="383" spans="1:8" x14ac:dyDescent="0.45">
      <c r="A383" s="4" t="s">
        <v>38</v>
      </c>
      <c r="B383">
        <v>357</v>
      </c>
      <c r="C383" s="11">
        <v>18</v>
      </c>
      <c r="D383" s="11">
        <f t="shared" si="5"/>
        <v>19.833333333333332</v>
      </c>
      <c r="E383" s="11">
        <v>12.65</v>
      </c>
      <c r="F383" s="11">
        <v>93</v>
      </c>
      <c r="G383" s="11">
        <v>13.9</v>
      </c>
      <c r="H383" s="11">
        <v>29</v>
      </c>
    </row>
    <row r="384" spans="1:8" x14ac:dyDescent="0.45">
      <c r="A384" s="4" t="s">
        <v>39</v>
      </c>
      <c r="B384">
        <v>668.33333333333337</v>
      </c>
      <c r="C384" s="11">
        <v>18</v>
      </c>
      <c r="D384" s="11">
        <f t="shared" si="5"/>
        <v>37.129629629629633</v>
      </c>
      <c r="E384" s="11">
        <v>9.4419999999999984</v>
      </c>
      <c r="F384" s="11">
        <v>77</v>
      </c>
      <c r="G384" s="11">
        <v>29.3</v>
      </c>
      <c r="H384" s="11">
        <v>7.08</v>
      </c>
    </row>
    <row r="385" spans="1:8" x14ac:dyDescent="0.45">
      <c r="A385" s="4" t="s">
        <v>40</v>
      </c>
      <c r="B385">
        <v>1016.3333333333334</v>
      </c>
      <c r="C385" s="11">
        <v>18</v>
      </c>
      <c r="D385" s="11">
        <f t="shared" si="5"/>
        <v>56.462962962962962</v>
      </c>
      <c r="E385" s="11">
        <v>8.6039999999999992</v>
      </c>
      <c r="F385" s="11">
        <v>66.2</v>
      </c>
      <c r="G385" s="11">
        <v>32.22</v>
      </c>
      <c r="H385" s="11">
        <v>10.02</v>
      </c>
    </row>
    <row r="386" spans="1:8" x14ac:dyDescent="0.45">
      <c r="A386" s="4" t="s">
        <v>41</v>
      </c>
      <c r="B386">
        <v>512.16666666666663</v>
      </c>
      <c r="C386" s="11">
        <v>19.166666666666668</v>
      </c>
      <c r="D386" s="11">
        <f t="shared" si="5"/>
        <v>26.721739130434781</v>
      </c>
      <c r="E386" s="11">
        <v>8.8260000000000005</v>
      </c>
      <c r="F386" s="11">
        <v>77.8</v>
      </c>
      <c r="G386" s="11">
        <v>27.119999999999997</v>
      </c>
      <c r="H386" s="11">
        <v>10</v>
      </c>
    </row>
    <row r="387" spans="1:8" x14ac:dyDescent="0.45">
      <c r="A387" s="4" t="s">
        <v>42</v>
      </c>
      <c r="B387">
        <v>559.75</v>
      </c>
      <c r="C387" s="11">
        <v>20.333333333333332</v>
      </c>
      <c r="D387" s="11">
        <f t="shared" ref="D387:D444" si="6">B387/C387</f>
        <v>27.528688524590166</v>
      </c>
      <c r="E387" s="11">
        <v>7.9950000000000001</v>
      </c>
      <c r="F387" s="11">
        <v>73.666666666666671</v>
      </c>
      <c r="G387" s="11">
        <v>32.633333333333333</v>
      </c>
      <c r="H387" s="11">
        <v>12.016666666666667</v>
      </c>
    </row>
    <row r="388" spans="1:8" x14ac:dyDescent="0.45">
      <c r="A388" s="4" t="s">
        <v>43</v>
      </c>
      <c r="B388">
        <v>554</v>
      </c>
      <c r="C388" s="11">
        <v>18</v>
      </c>
      <c r="D388" s="11">
        <f t="shared" si="6"/>
        <v>30.777777777777779</v>
      </c>
      <c r="E388" s="11">
        <v>8.35</v>
      </c>
      <c r="F388" s="11">
        <v>74</v>
      </c>
      <c r="G388" s="11">
        <v>38.450000000000003</v>
      </c>
      <c r="H388" s="11">
        <v>11.25</v>
      </c>
    </row>
    <row r="389" spans="1:8" x14ac:dyDescent="0.45">
      <c r="A389" s="4" t="s">
        <v>44</v>
      </c>
      <c r="B389">
        <v>395.5</v>
      </c>
      <c r="C389" s="11">
        <v>20.333333333333332</v>
      </c>
      <c r="D389" s="11">
        <f t="shared" si="6"/>
        <v>19.45081967213115</v>
      </c>
      <c r="E389" s="11">
        <v>9.8224999999999998</v>
      </c>
      <c r="F389" s="11">
        <v>77</v>
      </c>
      <c r="G389" s="11">
        <v>35.975000000000001</v>
      </c>
      <c r="H389" s="11">
        <v>5</v>
      </c>
    </row>
    <row r="390" spans="1:8" x14ac:dyDescent="0.45">
      <c r="A390" s="4" t="s">
        <v>45</v>
      </c>
      <c r="B390">
        <v>441.66666666666669</v>
      </c>
      <c r="C390" s="11">
        <v>19</v>
      </c>
      <c r="D390" s="11">
        <f t="shared" si="6"/>
        <v>23.245614035087719</v>
      </c>
      <c r="E390" s="11">
        <v>11.11</v>
      </c>
      <c r="F390" s="11">
        <v>81.285714285714292</v>
      </c>
      <c r="G390" s="11">
        <v>36.457142857142863</v>
      </c>
      <c r="H390" s="11">
        <v>2.7857142857142851</v>
      </c>
    </row>
    <row r="391" spans="1:8" x14ac:dyDescent="0.45">
      <c r="A391" s="4" t="s">
        <v>46</v>
      </c>
      <c r="B391">
        <v>1064</v>
      </c>
      <c r="C391" s="11">
        <v>21.5</v>
      </c>
      <c r="D391" s="11">
        <f t="shared" si="6"/>
        <v>49.488372093023258</v>
      </c>
      <c r="E391" s="11">
        <v>11.774999999999999</v>
      </c>
      <c r="F391" s="11">
        <v>83.5</v>
      </c>
      <c r="G391" s="11">
        <v>31.450000000000003</v>
      </c>
      <c r="H391" s="11">
        <v>1.45</v>
      </c>
    </row>
    <row r="392" spans="1:8" x14ac:dyDescent="0.45">
      <c r="A392" s="1" t="s">
        <v>16</v>
      </c>
      <c r="B392">
        <v>10276.176470588236</v>
      </c>
      <c r="C392" s="10">
        <v>18.897435897435898</v>
      </c>
      <c r="D392" s="11">
        <f t="shared" si="6"/>
        <v>543.78681459015093</v>
      </c>
      <c r="E392" s="10">
        <v>8.5469565217391299</v>
      </c>
      <c r="F392" s="10">
        <v>92.652173913043484</v>
      </c>
      <c r="G392" s="10">
        <v>169.41956521739129</v>
      </c>
      <c r="H392" s="10">
        <v>20.376595744680852</v>
      </c>
    </row>
    <row r="393" spans="1:8" x14ac:dyDescent="0.45">
      <c r="A393" s="4" t="s">
        <v>35</v>
      </c>
      <c r="B393">
        <v>1520.6666666666667</v>
      </c>
      <c r="C393" s="11">
        <v>19.399999999999999</v>
      </c>
      <c r="D393" s="11">
        <f t="shared" si="6"/>
        <v>78.384879725085923</v>
      </c>
      <c r="E393" s="11">
        <v>11.251666666666667</v>
      </c>
      <c r="F393" s="11">
        <v>99.833333333333329</v>
      </c>
      <c r="G393" s="11">
        <v>167.53333333333333</v>
      </c>
      <c r="H393" s="11">
        <v>10.233333333333333</v>
      </c>
    </row>
    <row r="394" spans="1:8" x14ac:dyDescent="0.45">
      <c r="A394" s="4" t="s">
        <v>36</v>
      </c>
      <c r="B394">
        <v>18100</v>
      </c>
      <c r="C394" s="11">
        <v>18</v>
      </c>
      <c r="D394" s="11">
        <f t="shared" si="6"/>
        <v>1005.5555555555555</v>
      </c>
      <c r="E394" s="11">
        <v>11.916666666666666</v>
      </c>
      <c r="F394" s="11">
        <v>104.66666666666667</v>
      </c>
      <c r="G394" s="11">
        <v>140.16666666666666</v>
      </c>
      <c r="H394" s="11">
        <v>10.8</v>
      </c>
    </row>
    <row r="395" spans="1:8" x14ac:dyDescent="0.45">
      <c r="A395" s="4" t="s">
        <v>37</v>
      </c>
      <c r="B395">
        <v>14525.166666666666</v>
      </c>
      <c r="C395" s="11">
        <v>18</v>
      </c>
      <c r="D395" s="11">
        <f t="shared" si="6"/>
        <v>806.9537037037037</v>
      </c>
      <c r="E395" s="11">
        <v>9.9828571428571422</v>
      </c>
      <c r="F395" s="11">
        <v>100.57142857142857</v>
      </c>
      <c r="G395" s="11">
        <v>148.65714285714284</v>
      </c>
      <c r="H395" s="11">
        <v>15.799999999999999</v>
      </c>
    </row>
    <row r="396" spans="1:8" x14ac:dyDescent="0.45">
      <c r="A396" s="4" t="s">
        <v>38</v>
      </c>
      <c r="C396" s="11"/>
      <c r="D396" s="11" t="e">
        <f t="shared" si="6"/>
        <v>#DIV/0!</v>
      </c>
      <c r="E396" s="11"/>
      <c r="F396" s="11"/>
      <c r="G396" s="11"/>
      <c r="H396" s="11"/>
    </row>
    <row r="397" spans="1:8" x14ac:dyDescent="0.45">
      <c r="A397" s="4" t="s">
        <v>39</v>
      </c>
      <c r="B397">
        <v>17798.666666666668</v>
      </c>
      <c r="C397" s="11">
        <v>19.166666666666668</v>
      </c>
      <c r="D397" s="11">
        <f t="shared" si="6"/>
        <v>928.6260869565217</v>
      </c>
      <c r="E397" s="11">
        <v>7.9749999999999988</v>
      </c>
      <c r="F397" s="11">
        <v>94.833333333333329</v>
      </c>
      <c r="G397" s="11">
        <v>142.13333333333333</v>
      </c>
      <c r="H397" s="11">
        <v>23.833333333333332</v>
      </c>
    </row>
    <row r="398" spans="1:8" x14ac:dyDescent="0.45">
      <c r="A398" s="4" t="s">
        <v>40</v>
      </c>
      <c r="C398" s="11"/>
      <c r="D398" s="11" t="e">
        <f t="shared" si="6"/>
        <v>#DIV/0!</v>
      </c>
      <c r="E398" s="11"/>
      <c r="F398" s="11"/>
      <c r="G398" s="11"/>
      <c r="H398" s="11"/>
    </row>
    <row r="399" spans="1:8" x14ac:dyDescent="0.45">
      <c r="A399" s="4" t="s">
        <v>41</v>
      </c>
      <c r="B399">
        <v>8772.6</v>
      </c>
      <c r="C399" s="11">
        <v>19.166666666666668</v>
      </c>
      <c r="D399" s="11">
        <f t="shared" si="6"/>
        <v>457.70086956521737</v>
      </c>
      <c r="E399" s="11">
        <v>6.3428571428571425</v>
      </c>
      <c r="F399" s="11">
        <v>84.142857142857139</v>
      </c>
      <c r="G399" s="11">
        <v>164.71428571428572</v>
      </c>
      <c r="H399" s="11">
        <v>30.028571428571428</v>
      </c>
    </row>
    <row r="400" spans="1:8" x14ac:dyDescent="0.45">
      <c r="A400" s="4" t="s">
        <v>42</v>
      </c>
      <c r="C400" s="11"/>
      <c r="D400" s="11" t="e">
        <f t="shared" si="6"/>
        <v>#DIV/0!</v>
      </c>
      <c r="E400" s="11">
        <v>10.1</v>
      </c>
      <c r="F400" s="11">
        <v>136</v>
      </c>
      <c r="G400" s="11">
        <v>173.2</v>
      </c>
      <c r="H400" s="11">
        <v>31.1</v>
      </c>
    </row>
    <row r="401" spans="1:8" x14ac:dyDescent="0.45">
      <c r="A401" s="4" t="s">
        <v>43</v>
      </c>
      <c r="B401">
        <v>3628.4</v>
      </c>
      <c r="C401" s="11">
        <v>19.166666666666668</v>
      </c>
      <c r="D401" s="11">
        <f t="shared" si="6"/>
        <v>189.30782608695651</v>
      </c>
      <c r="E401" s="11">
        <v>6.7766666666666664</v>
      </c>
      <c r="F401" s="11">
        <v>88.333333333333329</v>
      </c>
      <c r="G401" s="11">
        <v>150.03333333333333</v>
      </c>
      <c r="H401" s="11">
        <v>28.566666666666666</v>
      </c>
    </row>
    <row r="402" spans="1:8" x14ac:dyDescent="0.45">
      <c r="A402" s="4" t="s">
        <v>44</v>
      </c>
      <c r="B402">
        <v>5400</v>
      </c>
      <c r="C402" s="11">
        <v>18</v>
      </c>
      <c r="D402" s="11">
        <f t="shared" si="6"/>
        <v>300</v>
      </c>
      <c r="E402" s="11">
        <v>6.8</v>
      </c>
      <c r="F402" s="11">
        <v>81</v>
      </c>
      <c r="G402" s="11">
        <v>264.5</v>
      </c>
      <c r="H402" s="11">
        <v>24.5</v>
      </c>
    </row>
    <row r="403" spans="1:8" x14ac:dyDescent="0.45">
      <c r="A403" s="4" t="s">
        <v>45</v>
      </c>
      <c r="B403">
        <v>7130</v>
      </c>
      <c r="C403" s="11">
        <v>19.166666666666668</v>
      </c>
      <c r="D403" s="11">
        <f t="shared" si="6"/>
        <v>372</v>
      </c>
      <c r="E403" s="11">
        <v>7.5325000000000006</v>
      </c>
      <c r="F403" s="11">
        <v>80.5</v>
      </c>
      <c r="G403" s="11">
        <v>230.28750000000002</v>
      </c>
      <c r="H403" s="11">
        <v>18.599999999999998</v>
      </c>
    </row>
    <row r="404" spans="1:8" x14ac:dyDescent="0.45">
      <c r="A404" s="4" t="s">
        <v>46</v>
      </c>
      <c r="B404">
        <v>11630</v>
      </c>
      <c r="C404" s="11">
        <v>18</v>
      </c>
      <c r="D404" s="11">
        <f t="shared" si="6"/>
        <v>646.11111111111109</v>
      </c>
      <c r="E404" s="11">
        <v>9.9499999999999993</v>
      </c>
      <c r="F404" s="11">
        <v>96</v>
      </c>
      <c r="G404" s="11">
        <v>141</v>
      </c>
      <c r="H404" s="11">
        <v>13.5</v>
      </c>
    </row>
    <row r="405" spans="1:8" x14ac:dyDescent="0.45">
      <c r="A405" s="1" t="s">
        <v>32</v>
      </c>
      <c r="B405">
        <v>2959.3589743589741</v>
      </c>
      <c r="C405" s="10">
        <v>18.406976744186046</v>
      </c>
      <c r="D405" s="11">
        <f t="shared" si="6"/>
        <v>160.77376613700048</v>
      </c>
      <c r="E405" s="10">
        <v>11.182476190476191</v>
      </c>
      <c r="F405" s="10">
        <v>94.276190476190479</v>
      </c>
      <c r="G405" s="10">
        <v>101.50952380952386</v>
      </c>
      <c r="H405" s="10">
        <v>6.8726415094339615</v>
      </c>
    </row>
    <row r="406" spans="1:8" x14ac:dyDescent="0.45">
      <c r="A406" s="4" t="s">
        <v>35</v>
      </c>
      <c r="B406">
        <v>213</v>
      </c>
      <c r="C406" s="11">
        <v>21.5</v>
      </c>
      <c r="D406" s="11">
        <f t="shared" si="6"/>
        <v>9.9069767441860463</v>
      </c>
      <c r="E406" s="11">
        <v>15.344999999999999</v>
      </c>
      <c r="F406" s="11">
        <v>115</v>
      </c>
      <c r="G406" s="11">
        <v>127.55</v>
      </c>
      <c r="H406" s="11">
        <v>0.26666666666666666</v>
      </c>
    </row>
    <row r="407" spans="1:8" x14ac:dyDescent="0.45">
      <c r="A407" s="4" t="s">
        <v>36</v>
      </c>
      <c r="B407">
        <v>600.5</v>
      </c>
      <c r="C407" s="11">
        <v>18</v>
      </c>
      <c r="D407" s="11">
        <f t="shared" si="6"/>
        <v>33.361111111111114</v>
      </c>
      <c r="E407" s="11">
        <v>9.8800000000000008</v>
      </c>
      <c r="F407" s="11">
        <v>73.666666666666671</v>
      </c>
      <c r="G407" s="11">
        <v>63.599999999999994</v>
      </c>
      <c r="H407" s="11">
        <v>9.9999999999999992E-2</v>
      </c>
    </row>
    <row r="408" spans="1:8" x14ac:dyDescent="0.45">
      <c r="A408" s="4" t="s">
        <v>37</v>
      </c>
      <c r="B408">
        <v>1281.75</v>
      </c>
      <c r="C408" s="11">
        <v>18</v>
      </c>
      <c r="D408" s="11">
        <f t="shared" si="6"/>
        <v>71.208333333333329</v>
      </c>
      <c r="E408" s="11">
        <v>15.406000000000001</v>
      </c>
      <c r="F408" s="11">
        <v>112.4</v>
      </c>
      <c r="G408" s="11">
        <v>121.93999999999998</v>
      </c>
      <c r="H408" s="11">
        <v>0.7</v>
      </c>
    </row>
    <row r="409" spans="1:8" x14ac:dyDescent="0.45">
      <c r="A409" s="4" t="s">
        <v>38</v>
      </c>
      <c r="B409">
        <v>265</v>
      </c>
      <c r="C409" s="11">
        <v>18</v>
      </c>
      <c r="D409" s="11">
        <f t="shared" si="6"/>
        <v>14.722222222222221</v>
      </c>
      <c r="E409" s="11">
        <v>12.2</v>
      </c>
      <c r="F409" s="11">
        <v>96</v>
      </c>
      <c r="G409" s="11">
        <v>136.80000000000001</v>
      </c>
      <c r="H409" s="11">
        <v>0.5</v>
      </c>
    </row>
    <row r="410" spans="1:8" x14ac:dyDescent="0.45">
      <c r="A410" s="4" t="s">
        <v>39</v>
      </c>
      <c r="B410">
        <v>1499.1666666666667</v>
      </c>
      <c r="C410" s="11">
        <v>19</v>
      </c>
      <c r="D410" s="11">
        <f t="shared" si="6"/>
        <v>78.903508771929822</v>
      </c>
      <c r="E410" s="11">
        <v>13.255714285714287</v>
      </c>
      <c r="F410" s="11">
        <v>82.428571428571431</v>
      </c>
      <c r="G410" s="11">
        <v>109.95714285714284</v>
      </c>
      <c r="H410" s="11">
        <v>1.157142857142857</v>
      </c>
    </row>
    <row r="411" spans="1:8" x14ac:dyDescent="0.45">
      <c r="A411" s="4" t="s">
        <v>40</v>
      </c>
      <c r="B411">
        <v>562</v>
      </c>
      <c r="C411" s="11">
        <v>18</v>
      </c>
      <c r="D411" s="11">
        <f t="shared" si="6"/>
        <v>31.222222222222221</v>
      </c>
      <c r="E411" s="11">
        <v>11.087499999999999</v>
      </c>
      <c r="F411" s="11">
        <v>100.91666666666667</v>
      </c>
      <c r="G411" s="11">
        <v>82.608333333333334</v>
      </c>
      <c r="H411" s="11">
        <v>8.0166666666666657</v>
      </c>
    </row>
    <row r="412" spans="1:8" x14ac:dyDescent="0.45">
      <c r="A412" s="4" t="s">
        <v>41</v>
      </c>
      <c r="B412">
        <v>1333.7083333333333</v>
      </c>
      <c r="C412" s="11">
        <v>18</v>
      </c>
      <c r="D412" s="11">
        <f t="shared" si="6"/>
        <v>74.094907407407405</v>
      </c>
      <c r="E412" s="11">
        <v>9.9049999999999994</v>
      </c>
      <c r="F412" s="11">
        <v>96.92307692307692</v>
      </c>
      <c r="G412" s="11">
        <v>94.038461538461533</v>
      </c>
      <c r="H412" s="11">
        <v>12.319230769230769</v>
      </c>
    </row>
    <row r="413" spans="1:8" x14ac:dyDescent="0.45">
      <c r="A413" s="4" t="s">
        <v>42</v>
      </c>
      <c r="B413">
        <v>197.25</v>
      </c>
      <c r="C413" s="11">
        <v>18</v>
      </c>
      <c r="D413" s="11">
        <f t="shared" si="6"/>
        <v>10.958333333333334</v>
      </c>
      <c r="E413" s="11">
        <v>9.7750000000000004</v>
      </c>
      <c r="F413" s="11">
        <v>94.875</v>
      </c>
      <c r="G413" s="11">
        <v>93.375</v>
      </c>
      <c r="H413" s="11">
        <v>12.025</v>
      </c>
    </row>
    <row r="414" spans="1:8" x14ac:dyDescent="0.45">
      <c r="A414" s="4" t="s">
        <v>43</v>
      </c>
      <c r="B414">
        <v>1443.3333333333333</v>
      </c>
      <c r="C414" s="11">
        <v>18.954545454545453</v>
      </c>
      <c r="D414" s="11">
        <f t="shared" si="6"/>
        <v>76.147082334132691</v>
      </c>
      <c r="E414" s="11">
        <v>10.440714285714288</v>
      </c>
      <c r="F414" s="11">
        <v>92.178571428571431</v>
      </c>
      <c r="G414" s="11">
        <v>109.125</v>
      </c>
      <c r="H414" s="11">
        <v>6.9535714285714283</v>
      </c>
    </row>
    <row r="415" spans="1:8" x14ac:dyDescent="0.45">
      <c r="A415" s="4" t="s">
        <v>44</v>
      </c>
      <c r="C415" s="11"/>
      <c r="D415" s="11" t="e">
        <f t="shared" si="6"/>
        <v>#DIV/0!</v>
      </c>
      <c r="E415" s="11">
        <v>11.66</v>
      </c>
      <c r="F415" s="11">
        <v>81</v>
      </c>
      <c r="G415" s="11">
        <v>128.19999999999999</v>
      </c>
      <c r="H415" s="11">
        <v>0.6</v>
      </c>
    </row>
    <row r="416" spans="1:8" x14ac:dyDescent="0.45">
      <c r="A416" s="4" t="s">
        <v>45</v>
      </c>
      <c r="B416">
        <v>1244.8333333333333</v>
      </c>
      <c r="C416" s="11">
        <v>18</v>
      </c>
      <c r="D416" s="11">
        <f t="shared" si="6"/>
        <v>69.157407407407405</v>
      </c>
      <c r="E416" s="11">
        <v>13.15875</v>
      </c>
      <c r="F416" s="11">
        <v>97.625</v>
      </c>
      <c r="G416" s="11">
        <v>106.1875</v>
      </c>
      <c r="H416" s="11">
        <v>0.7</v>
      </c>
    </row>
    <row r="417" spans="1:8" x14ac:dyDescent="0.45">
      <c r="A417" s="4" t="s">
        <v>46</v>
      </c>
      <c r="B417">
        <v>142600</v>
      </c>
      <c r="C417" s="11">
        <v>18</v>
      </c>
      <c r="D417" s="11">
        <f t="shared" si="6"/>
        <v>7922.2222222222226</v>
      </c>
      <c r="E417" s="11">
        <v>14.033333333333333</v>
      </c>
      <c r="F417" s="11">
        <v>66.333333333333329</v>
      </c>
      <c r="G417" s="11">
        <v>117.23333333333333</v>
      </c>
      <c r="H417" s="11">
        <v>0.3666666666666667</v>
      </c>
    </row>
    <row r="418" spans="1:8" x14ac:dyDescent="0.45">
      <c r="A418" s="1" t="s">
        <v>13</v>
      </c>
      <c r="B418">
        <v>405.71232876712327</v>
      </c>
      <c r="C418" s="10">
        <v>18.864197530864196</v>
      </c>
      <c r="D418" s="11">
        <f t="shared" si="6"/>
        <v>21.50700172129384</v>
      </c>
      <c r="E418" s="10">
        <v>9.7514736842105254</v>
      </c>
      <c r="F418" s="10">
        <v>93.585106382978722</v>
      </c>
      <c r="G418" s="10">
        <v>199.70499999999996</v>
      </c>
      <c r="H418" s="10">
        <v>13.655625000000001</v>
      </c>
    </row>
    <row r="419" spans="1:8" x14ac:dyDescent="0.45">
      <c r="A419" s="4" t="s">
        <v>35</v>
      </c>
      <c r="B419">
        <v>662.6</v>
      </c>
      <c r="C419" s="11">
        <v>19.166666666666668</v>
      </c>
      <c r="D419" s="11">
        <f t="shared" si="6"/>
        <v>34.570434782608693</v>
      </c>
      <c r="E419" s="11">
        <v>10.66625</v>
      </c>
      <c r="F419" s="11">
        <v>96.625</v>
      </c>
      <c r="G419" s="11">
        <v>150.00000000000003</v>
      </c>
      <c r="H419" s="11">
        <v>10.786249999999999</v>
      </c>
    </row>
    <row r="420" spans="1:8" x14ac:dyDescent="0.45">
      <c r="A420" s="4" t="s">
        <v>36</v>
      </c>
      <c r="B420">
        <v>575.5</v>
      </c>
      <c r="C420" s="11">
        <v>19</v>
      </c>
      <c r="D420" s="11">
        <f t="shared" si="6"/>
        <v>30.289473684210527</v>
      </c>
      <c r="E420" s="11">
        <v>11.276249999999999</v>
      </c>
      <c r="F420" s="11">
        <v>101.125</v>
      </c>
      <c r="G420" s="11">
        <v>141.1875</v>
      </c>
      <c r="H420" s="11">
        <v>10.1625</v>
      </c>
    </row>
    <row r="421" spans="1:8" x14ac:dyDescent="0.45">
      <c r="A421" s="4" t="s">
        <v>37</v>
      </c>
      <c r="B421">
        <v>381.83333333333331</v>
      </c>
      <c r="C421" s="11">
        <v>18</v>
      </c>
      <c r="D421" s="11">
        <f t="shared" si="6"/>
        <v>21.212962962962962</v>
      </c>
      <c r="E421" s="11">
        <v>10.615</v>
      </c>
      <c r="F421" s="11">
        <v>97.166666666666671</v>
      </c>
      <c r="G421" s="11">
        <v>125.88333333333333</v>
      </c>
      <c r="H421" s="11">
        <v>11.183333333333332</v>
      </c>
    </row>
    <row r="422" spans="1:8" x14ac:dyDescent="0.45">
      <c r="A422" s="4" t="s">
        <v>38</v>
      </c>
      <c r="B422">
        <v>383.2</v>
      </c>
      <c r="C422" s="11">
        <v>18</v>
      </c>
      <c r="D422" s="11">
        <f t="shared" si="6"/>
        <v>21.288888888888888</v>
      </c>
      <c r="E422" s="11">
        <v>10.125555555555554</v>
      </c>
      <c r="F422" s="11">
        <v>96.888888888888886</v>
      </c>
      <c r="G422" s="11">
        <v>159.36444444444444</v>
      </c>
      <c r="H422" s="11">
        <v>13.149999999999999</v>
      </c>
    </row>
    <row r="423" spans="1:8" x14ac:dyDescent="0.45">
      <c r="A423" s="4" t="s">
        <v>39</v>
      </c>
      <c r="B423">
        <v>305.66666666666669</v>
      </c>
      <c r="C423" s="11">
        <v>19.166666666666668</v>
      </c>
      <c r="D423" s="11">
        <f t="shared" si="6"/>
        <v>15.947826086956521</v>
      </c>
      <c r="E423" s="11">
        <v>9.4414285714285722</v>
      </c>
      <c r="F423" s="11">
        <v>92.428571428571431</v>
      </c>
      <c r="G423" s="11">
        <v>207.55714285714285</v>
      </c>
      <c r="H423" s="11">
        <v>14.142857142857142</v>
      </c>
    </row>
    <row r="424" spans="1:8" x14ac:dyDescent="0.45">
      <c r="A424" s="4" t="s">
        <v>40</v>
      </c>
      <c r="B424">
        <v>354.57142857142856</v>
      </c>
      <c r="C424" s="11">
        <v>19</v>
      </c>
      <c r="D424" s="11">
        <f t="shared" si="6"/>
        <v>18.661654135338345</v>
      </c>
      <c r="E424" s="11">
        <v>9.2587499999999991</v>
      </c>
      <c r="F424" s="11">
        <v>94.25</v>
      </c>
      <c r="G424" s="11">
        <v>208.47500000000002</v>
      </c>
      <c r="H424" s="11">
        <v>15.762500000000001</v>
      </c>
    </row>
    <row r="425" spans="1:8" x14ac:dyDescent="0.45">
      <c r="A425" s="4" t="s">
        <v>41</v>
      </c>
      <c r="B425">
        <v>518.66666666666663</v>
      </c>
      <c r="C425" s="11">
        <v>19</v>
      </c>
      <c r="D425" s="11">
        <f t="shared" si="6"/>
        <v>27.298245614035086</v>
      </c>
      <c r="E425" s="11">
        <v>9.6228571428571428</v>
      </c>
      <c r="F425" s="11">
        <v>94.166666666666671</v>
      </c>
      <c r="G425" s="11">
        <v>209.64285714285714</v>
      </c>
      <c r="H425" s="11">
        <v>17.200000000000003</v>
      </c>
    </row>
    <row r="426" spans="1:8" x14ac:dyDescent="0.45">
      <c r="A426" s="4" t="s">
        <v>42</v>
      </c>
      <c r="B426">
        <v>381</v>
      </c>
      <c r="C426" s="11">
        <v>19</v>
      </c>
      <c r="D426" s="11">
        <f t="shared" si="6"/>
        <v>20.05263157894737</v>
      </c>
      <c r="E426" s="11">
        <v>8.6962499999999991</v>
      </c>
      <c r="F426" s="11">
        <v>91.875</v>
      </c>
      <c r="G426" s="11">
        <v>242.53749999999997</v>
      </c>
      <c r="H426" s="11">
        <v>17.625</v>
      </c>
    </row>
    <row r="427" spans="1:8" x14ac:dyDescent="0.45">
      <c r="A427" s="4" t="s">
        <v>43</v>
      </c>
      <c r="B427">
        <v>324.85714285714283</v>
      </c>
      <c r="C427" s="11">
        <v>18.875</v>
      </c>
      <c r="D427" s="11">
        <f t="shared" si="6"/>
        <v>17.210974456007566</v>
      </c>
      <c r="E427" s="11">
        <v>8.2511111111111113</v>
      </c>
      <c r="F427" s="11">
        <v>86.111111111111114</v>
      </c>
      <c r="G427" s="11">
        <v>250.00000000000006</v>
      </c>
      <c r="H427" s="11">
        <v>16.869999999999997</v>
      </c>
    </row>
    <row r="428" spans="1:8" x14ac:dyDescent="0.45">
      <c r="A428" s="4" t="s">
        <v>44</v>
      </c>
      <c r="B428">
        <v>458.16666666666669</v>
      </c>
      <c r="C428" s="11">
        <v>19</v>
      </c>
      <c r="D428" s="11">
        <f t="shared" si="6"/>
        <v>24.114035087719298</v>
      </c>
      <c r="E428" s="11">
        <v>9.3362499999999997</v>
      </c>
      <c r="F428" s="11">
        <v>92.125</v>
      </c>
      <c r="G428" s="11">
        <v>246.21250000000001</v>
      </c>
      <c r="H428" s="11">
        <v>14.487500000000001</v>
      </c>
    </row>
    <row r="429" spans="1:8" x14ac:dyDescent="0.45">
      <c r="A429" s="4" t="s">
        <v>45</v>
      </c>
      <c r="B429">
        <v>264.85714285714283</v>
      </c>
      <c r="C429" s="11">
        <v>18.875</v>
      </c>
      <c r="D429" s="11">
        <f t="shared" si="6"/>
        <v>14.0321665089877</v>
      </c>
      <c r="E429" s="11">
        <v>9.9340000000000011</v>
      </c>
      <c r="F429" s="11">
        <v>91.6</v>
      </c>
      <c r="G429" s="11">
        <v>241.77000000000004</v>
      </c>
      <c r="H429" s="11">
        <v>11.58</v>
      </c>
    </row>
    <row r="430" spans="1:8" x14ac:dyDescent="0.45">
      <c r="A430" s="4" t="s">
        <v>46</v>
      </c>
      <c r="B430">
        <v>342.16666666666669</v>
      </c>
      <c r="C430" s="11">
        <v>19</v>
      </c>
      <c r="D430" s="11">
        <f t="shared" si="6"/>
        <v>18.008771929824562</v>
      </c>
      <c r="E430" s="11">
        <v>10.092857142857143</v>
      </c>
      <c r="F430" s="11">
        <v>90.142857142857139</v>
      </c>
      <c r="G430" s="11">
        <v>176.67142857142858</v>
      </c>
      <c r="H430" s="11">
        <v>10.142857142857144</v>
      </c>
    </row>
    <row r="431" spans="1:8" x14ac:dyDescent="0.45">
      <c r="A431" s="1" t="s">
        <v>24</v>
      </c>
      <c r="B431">
        <v>580.8115942028985</v>
      </c>
      <c r="C431" s="10">
        <v>18.763157894736842</v>
      </c>
      <c r="D431" s="11">
        <f t="shared" si="6"/>
        <v>30.95489562371689</v>
      </c>
      <c r="E431" s="10">
        <v>9.5018987341772174</v>
      </c>
      <c r="F431" s="10">
        <v>96.329113924050631</v>
      </c>
      <c r="G431" s="10">
        <v>93.185443037974707</v>
      </c>
      <c r="H431" s="10">
        <v>2.2888607594936707</v>
      </c>
    </row>
    <row r="432" spans="1:8" x14ac:dyDescent="0.45">
      <c r="A432" s="4" t="s">
        <v>35</v>
      </c>
      <c r="B432">
        <v>418</v>
      </c>
      <c r="C432" s="11">
        <v>19</v>
      </c>
      <c r="D432" s="11">
        <f t="shared" si="6"/>
        <v>22</v>
      </c>
      <c r="E432" s="11">
        <v>9.2714285714285722</v>
      </c>
      <c r="F432" s="11">
        <v>90.857142857142861</v>
      </c>
      <c r="G432" s="11">
        <v>103.1857142857143</v>
      </c>
      <c r="H432" s="11">
        <v>0.17142857142857143</v>
      </c>
    </row>
    <row r="433" spans="1:8" x14ac:dyDescent="0.45">
      <c r="A433" s="4" t="s">
        <v>36</v>
      </c>
      <c r="B433">
        <v>250.83333333333334</v>
      </c>
      <c r="C433" s="11">
        <v>18</v>
      </c>
      <c r="D433" s="11">
        <f t="shared" si="6"/>
        <v>13.935185185185185</v>
      </c>
      <c r="E433" s="11">
        <v>8.5366666666666671</v>
      </c>
      <c r="F433" s="11">
        <v>78.333333333333329</v>
      </c>
      <c r="G433" s="11">
        <v>101.90833333333332</v>
      </c>
      <c r="H433" s="11">
        <v>0.10333333333333333</v>
      </c>
    </row>
    <row r="434" spans="1:8" x14ac:dyDescent="0.45">
      <c r="A434" s="4" t="s">
        <v>37</v>
      </c>
      <c r="B434">
        <v>448.5</v>
      </c>
      <c r="C434" s="11">
        <v>18</v>
      </c>
      <c r="D434" s="11">
        <f t="shared" si="6"/>
        <v>24.916666666666668</v>
      </c>
      <c r="E434" s="11">
        <v>8.7766666666666655</v>
      </c>
      <c r="F434" s="11">
        <v>86</v>
      </c>
      <c r="G434" s="11">
        <v>100.63333333333333</v>
      </c>
      <c r="H434" s="11">
        <v>0.25</v>
      </c>
    </row>
    <row r="435" spans="1:8" x14ac:dyDescent="0.45">
      <c r="A435" s="4" t="s">
        <v>38</v>
      </c>
      <c r="B435">
        <v>326</v>
      </c>
      <c r="C435" s="11">
        <v>18</v>
      </c>
      <c r="D435" s="11">
        <f t="shared" si="6"/>
        <v>18.111111111111111</v>
      </c>
      <c r="E435" s="11">
        <v>10.215999999999999</v>
      </c>
      <c r="F435" s="11">
        <v>101.4</v>
      </c>
      <c r="G435" s="11">
        <v>106.7</v>
      </c>
      <c r="H435" s="11">
        <v>0.6</v>
      </c>
    </row>
    <row r="436" spans="1:8" x14ac:dyDescent="0.45">
      <c r="A436" s="4" t="s">
        <v>39</v>
      </c>
      <c r="B436">
        <v>485</v>
      </c>
      <c r="C436" s="11">
        <v>19.166666666666668</v>
      </c>
      <c r="D436" s="11">
        <f t="shared" si="6"/>
        <v>25.304347826086953</v>
      </c>
      <c r="E436" s="11">
        <v>10.110000000000001</v>
      </c>
      <c r="F436" s="11">
        <v>102.875</v>
      </c>
      <c r="G436" s="11">
        <v>77.375</v>
      </c>
      <c r="H436" s="11">
        <v>1.8125</v>
      </c>
    </row>
    <row r="437" spans="1:8" x14ac:dyDescent="0.45">
      <c r="A437" s="4" t="s">
        <v>40</v>
      </c>
      <c r="B437">
        <v>568.57142857142856</v>
      </c>
      <c r="C437" s="11">
        <v>19</v>
      </c>
      <c r="D437" s="11">
        <f t="shared" si="6"/>
        <v>29.924812030075188</v>
      </c>
      <c r="E437" s="11">
        <v>10.217500000000001</v>
      </c>
      <c r="F437" s="11">
        <v>105.875</v>
      </c>
      <c r="G437" s="11">
        <v>71.637499999999989</v>
      </c>
      <c r="H437" s="11">
        <v>3.1875000000000004</v>
      </c>
    </row>
    <row r="438" spans="1:8" x14ac:dyDescent="0.45">
      <c r="A438" s="4" t="s">
        <v>41</v>
      </c>
      <c r="B438">
        <v>346</v>
      </c>
      <c r="C438" s="11">
        <v>19</v>
      </c>
      <c r="D438" s="11">
        <f t="shared" si="6"/>
        <v>18.210526315789473</v>
      </c>
      <c r="E438" s="11">
        <v>9.2585714285714289</v>
      </c>
      <c r="F438" s="11">
        <v>103.57142857142857</v>
      </c>
      <c r="G438" s="11">
        <v>88.01428571428572</v>
      </c>
      <c r="H438" s="11">
        <v>7.3428571428571425</v>
      </c>
    </row>
    <row r="439" spans="1:8" x14ac:dyDescent="0.45">
      <c r="A439" s="4" t="s">
        <v>42</v>
      </c>
      <c r="B439">
        <v>371.4</v>
      </c>
      <c r="C439" s="11">
        <v>19.166666666666668</v>
      </c>
      <c r="D439" s="11">
        <f t="shared" si="6"/>
        <v>19.377391304347825</v>
      </c>
      <c r="E439" s="11">
        <v>9.75</v>
      </c>
      <c r="F439" s="11">
        <v>103.33333333333333</v>
      </c>
      <c r="G439" s="11">
        <v>102.25000000000001</v>
      </c>
      <c r="H439" s="11">
        <v>6.45</v>
      </c>
    </row>
    <row r="440" spans="1:8" x14ac:dyDescent="0.45">
      <c r="A440" s="4" t="s">
        <v>43</v>
      </c>
      <c r="B440">
        <v>986.16666666666663</v>
      </c>
      <c r="C440" s="11">
        <v>19</v>
      </c>
      <c r="D440" s="11">
        <f t="shared" si="6"/>
        <v>51.903508771929822</v>
      </c>
      <c r="E440" s="11">
        <v>9.51</v>
      </c>
      <c r="F440" s="11">
        <v>104.71428571428571</v>
      </c>
      <c r="G440" s="11">
        <v>106.61428571428571</v>
      </c>
      <c r="H440" s="11">
        <v>4.9714285714285706</v>
      </c>
    </row>
    <row r="441" spans="1:8" x14ac:dyDescent="0.45">
      <c r="A441" s="4" t="s">
        <v>44</v>
      </c>
      <c r="B441">
        <v>1847.8</v>
      </c>
      <c r="C441" s="11">
        <v>19.166666666666668</v>
      </c>
      <c r="D441" s="11">
        <f t="shared" si="6"/>
        <v>96.406956521739119</v>
      </c>
      <c r="E441" s="11">
        <v>9.6333333333333329</v>
      </c>
      <c r="F441" s="11">
        <v>96.666666666666671</v>
      </c>
      <c r="G441" s="11">
        <v>105.03333333333335</v>
      </c>
      <c r="H441" s="11">
        <v>1.2666666666666666</v>
      </c>
    </row>
    <row r="442" spans="1:8" x14ac:dyDescent="0.45">
      <c r="A442" s="4" t="s">
        <v>45</v>
      </c>
      <c r="B442">
        <v>523.5</v>
      </c>
      <c r="C442" s="11">
        <v>19</v>
      </c>
      <c r="D442" s="11">
        <f t="shared" si="6"/>
        <v>27.55263157894737</v>
      </c>
      <c r="E442" s="11">
        <v>9.0085714285714289</v>
      </c>
      <c r="F442" s="11">
        <v>84.285714285714292</v>
      </c>
      <c r="G442" s="11">
        <v>91.685714285714283</v>
      </c>
      <c r="H442" s="11">
        <v>0.22857142857142859</v>
      </c>
    </row>
    <row r="443" spans="1:8" x14ac:dyDescent="0.45">
      <c r="A443" s="4" t="s">
        <v>46</v>
      </c>
      <c r="B443">
        <v>524.4</v>
      </c>
      <c r="C443" s="11">
        <v>18.333333333333332</v>
      </c>
      <c r="D443" s="11">
        <f t="shared" si="6"/>
        <v>28.603636363636365</v>
      </c>
      <c r="E443" s="11">
        <v>9.5716666666666672</v>
      </c>
      <c r="F443" s="11">
        <v>93.833333333333329</v>
      </c>
      <c r="G443" s="11">
        <v>75.100000000000009</v>
      </c>
      <c r="H443" s="11">
        <v>6.6666666666666666E-2</v>
      </c>
    </row>
    <row r="444" spans="1:8" x14ac:dyDescent="0.45">
      <c r="A444" s="1" t="s">
        <v>56</v>
      </c>
      <c r="B444">
        <v>11987.003000000001</v>
      </c>
      <c r="C444" s="12">
        <v>18.831555555555557</v>
      </c>
      <c r="D444" s="13">
        <f t="shared" si="6"/>
        <v>636.53812159259871</v>
      </c>
      <c r="E444" s="12">
        <v>9.2834840425531837</v>
      </c>
      <c r="F444" s="12">
        <v>86.597348484848482</v>
      </c>
      <c r="G444" s="12">
        <v>342.72882352941178</v>
      </c>
      <c r="H444" s="12">
        <v>11.941881661153957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5B094-AB03-4A67-B1F3-735649FBF1ED}">
  <dimension ref="A1:H14"/>
  <sheetViews>
    <sheetView tabSelected="1" workbookViewId="0">
      <selection activeCell="D19" sqref="D19"/>
    </sheetView>
  </sheetViews>
  <sheetFormatPr defaultRowHeight="14.25" x14ac:dyDescent="0.45"/>
  <cols>
    <col min="1" max="1" width="11.9296875" bestFit="1" customWidth="1"/>
    <col min="2" max="2" width="29.19921875" bestFit="1" customWidth="1"/>
    <col min="3" max="3" width="33.73046875" bestFit="1" customWidth="1"/>
    <col min="4" max="4" width="28.1328125" bestFit="1" customWidth="1"/>
    <col min="5" max="5" width="27.06640625" bestFit="1" customWidth="1"/>
    <col min="6" max="6" width="34.53125" bestFit="1" customWidth="1"/>
    <col min="7" max="7" width="42.796875" bestFit="1" customWidth="1"/>
    <col min="8" max="8" width="21.265625" bestFit="1" customWidth="1"/>
  </cols>
  <sheetData>
    <row r="1" spans="1:8" x14ac:dyDescent="0.45">
      <c r="A1" s="8" t="s">
        <v>55</v>
      </c>
      <c r="B1" s="9" t="s">
        <v>73</v>
      </c>
      <c r="C1" s="9" t="s">
        <v>48</v>
      </c>
      <c r="D1" s="13" t="s">
        <v>50</v>
      </c>
      <c r="E1" s="9" t="s">
        <v>51</v>
      </c>
      <c r="F1" s="9" t="s">
        <v>52</v>
      </c>
      <c r="G1" s="9" t="s">
        <v>53</v>
      </c>
      <c r="H1" s="9" t="s">
        <v>54</v>
      </c>
    </row>
    <row r="2" spans="1:8" x14ac:dyDescent="0.45">
      <c r="A2" s="1" t="s">
        <v>35</v>
      </c>
      <c r="B2" s="10">
        <v>2419.3722627737225</v>
      </c>
      <c r="C2" s="10">
        <v>18.993827160493826</v>
      </c>
      <c r="D2">
        <f>B2/C2</f>
        <v>127.3767652159061</v>
      </c>
      <c r="E2" s="10">
        <v>11.026406250000001</v>
      </c>
      <c r="F2" s="10">
        <v>91.458333333333329</v>
      </c>
      <c r="G2" s="10">
        <v>287.46040404040411</v>
      </c>
      <c r="H2" s="10">
        <v>5.9584999999999937</v>
      </c>
    </row>
    <row r="3" spans="1:8" x14ac:dyDescent="0.45">
      <c r="A3" s="1" t="s">
        <v>36</v>
      </c>
      <c r="B3" s="10">
        <v>6431.5925925925922</v>
      </c>
      <c r="C3" s="10">
        <v>18.918032786885245</v>
      </c>
      <c r="D3">
        <f t="shared" ref="D3:D13" si="0">B3/C3</f>
        <v>339.97153219076961</v>
      </c>
      <c r="E3" s="10">
        <v>10.141801801801801</v>
      </c>
      <c r="F3" s="10">
        <v>85.062780269058294</v>
      </c>
      <c r="G3" s="10">
        <v>463.86413043478262</v>
      </c>
      <c r="H3" s="10">
        <v>6.4543965517241304</v>
      </c>
    </row>
    <row r="4" spans="1:8" x14ac:dyDescent="0.45">
      <c r="A4" s="1" t="s">
        <v>37</v>
      </c>
      <c r="B4" s="10">
        <v>6758.0915032679741</v>
      </c>
      <c r="C4" s="10">
        <v>18</v>
      </c>
      <c r="D4">
        <f t="shared" si="0"/>
        <v>375.44952795933187</v>
      </c>
      <c r="E4" s="10">
        <v>10.722054054054055</v>
      </c>
      <c r="F4" s="10">
        <v>92.608695652173907</v>
      </c>
      <c r="G4" s="10">
        <v>334.11664948453603</v>
      </c>
      <c r="H4" s="10">
        <v>8.0665979381443282</v>
      </c>
    </row>
    <row r="5" spans="1:8" x14ac:dyDescent="0.45">
      <c r="A5" s="1" t="s">
        <v>38</v>
      </c>
      <c r="B5" s="10">
        <v>4027.385135135135</v>
      </c>
      <c r="C5" s="10">
        <v>18</v>
      </c>
      <c r="D5">
        <f t="shared" si="0"/>
        <v>223.7436186186186</v>
      </c>
      <c r="E5" s="10">
        <v>9.9398924731182845</v>
      </c>
      <c r="F5" s="10">
        <v>91.892473118279568</v>
      </c>
      <c r="G5" s="10">
        <v>304.48864583333335</v>
      </c>
      <c r="H5" s="10">
        <v>11.091450777202073</v>
      </c>
    </row>
    <row r="6" spans="1:8" x14ac:dyDescent="0.45">
      <c r="A6" s="1" t="s">
        <v>39</v>
      </c>
      <c r="B6" s="10">
        <v>3859.9036144578313</v>
      </c>
      <c r="C6" s="10">
        <v>19.180232558139537</v>
      </c>
      <c r="D6">
        <f t="shared" si="0"/>
        <v>201.24383803781356</v>
      </c>
      <c r="E6" s="10">
        <v>9.8967525773195923</v>
      </c>
      <c r="F6" s="10">
        <v>93.097938144329902</v>
      </c>
      <c r="G6" s="10">
        <v>284.47244897959195</v>
      </c>
      <c r="H6" s="10">
        <v>11.959898477157367</v>
      </c>
    </row>
    <row r="7" spans="1:8" x14ac:dyDescent="0.45">
      <c r="A7" s="1" t="s">
        <v>40</v>
      </c>
      <c r="B7" s="10">
        <v>4128.0758293838862</v>
      </c>
      <c r="C7" s="10">
        <v>18.858407079646017</v>
      </c>
      <c r="D7">
        <f t="shared" si="0"/>
        <v>218.89843675287619</v>
      </c>
      <c r="E7" s="10">
        <v>8.8123282442748074</v>
      </c>
      <c r="F7" s="10">
        <v>89.888888888888886</v>
      </c>
      <c r="G7" s="10">
        <v>402.59738805970159</v>
      </c>
      <c r="H7" s="10">
        <v>15.954275092936802</v>
      </c>
    </row>
    <row r="8" spans="1:8" x14ac:dyDescent="0.45">
      <c r="A8" s="1" t="s">
        <v>41</v>
      </c>
      <c r="B8" s="10">
        <v>2272.4869109947645</v>
      </c>
      <c r="C8" s="10">
        <v>19.031818181818181</v>
      </c>
      <c r="D8">
        <f t="shared" si="0"/>
        <v>119.40461438233775</v>
      </c>
      <c r="E8" s="10">
        <v>8.3686382978723426</v>
      </c>
      <c r="F8" s="10">
        <v>87.222222222222229</v>
      </c>
      <c r="G8" s="10">
        <v>204.29230125523011</v>
      </c>
      <c r="H8" s="10">
        <v>16.960669456066945</v>
      </c>
    </row>
    <row r="9" spans="1:8" x14ac:dyDescent="0.45">
      <c r="A9" s="1" t="s">
        <v>42</v>
      </c>
      <c r="B9" s="10">
        <v>53672.881188118808</v>
      </c>
      <c r="C9" s="10">
        <v>18.92436974789916</v>
      </c>
      <c r="D9">
        <f t="shared" si="0"/>
        <v>2836.1780023917131</v>
      </c>
      <c r="E9" s="10">
        <v>7.6607194244604342</v>
      </c>
      <c r="F9" s="10">
        <v>81.567944250871079</v>
      </c>
      <c r="G9" s="10">
        <v>428.24143835616434</v>
      </c>
      <c r="H9" s="10">
        <v>18.297576791808876</v>
      </c>
    </row>
    <row r="10" spans="1:8" x14ac:dyDescent="0.45">
      <c r="A10" s="1" t="s">
        <v>43</v>
      </c>
      <c r="B10" s="10">
        <v>2496.8012048192772</v>
      </c>
      <c r="C10" s="10">
        <v>18.873737373737374</v>
      </c>
      <c r="D10">
        <f t="shared" si="0"/>
        <v>132.28970793530021</v>
      </c>
      <c r="E10" s="10">
        <v>8.4632051282051268</v>
      </c>
      <c r="F10" s="10">
        <v>83.42978723404255</v>
      </c>
      <c r="G10" s="10">
        <v>232.88892241379315</v>
      </c>
      <c r="H10" s="10">
        <v>14.310974576271187</v>
      </c>
    </row>
    <row r="11" spans="1:8" x14ac:dyDescent="0.45">
      <c r="A11" s="1" t="s">
        <v>44</v>
      </c>
      <c r="B11" s="10">
        <v>35581.785714285717</v>
      </c>
      <c r="C11" s="10">
        <v>18.939252336448597</v>
      </c>
      <c r="D11">
        <f t="shared" si="0"/>
        <v>1878.7323323111632</v>
      </c>
      <c r="E11" s="10">
        <v>8.5101992031872502</v>
      </c>
      <c r="F11" s="10">
        <v>79.731999999999999</v>
      </c>
      <c r="G11" s="10">
        <v>450.93358778625958</v>
      </c>
      <c r="H11" s="10">
        <v>12.42938931297709</v>
      </c>
    </row>
    <row r="12" spans="1:8" x14ac:dyDescent="0.45">
      <c r="A12" s="1" t="s">
        <v>45</v>
      </c>
      <c r="B12" s="10">
        <v>4351.264516129032</v>
      </c>
      <c r="C12" s="10">
        <v>18.935135135135134</v>
      </c>
      <c r="D12">
        <f t="shared" si="0"/>
        <v>229.79844004678017</v>
      </c>
      <c r="E12" s="10">
        <v>9.4235981308411194</v>
      </c>
      <c r="F12" s="10">
        <v>82.668224299065415</v>
      </c>
      <c r="G12" s="10">
        <v>274.12522935779816</v>
      </c>
      <c r="H12" s="10">
        <v>8.8364864864864803</v>
      </c>
    </row>
    <row r="13" spans="1:8" x14ac:dyDescent="0.45">
      <c r="A13" s="1" t="s">
        <v>46</v>
      </c>
      <c r="B13" s="10">
        <v>4866.5984251968503</v>
      </c>
      <c r="C13" s="10">
        <v>18.967948717948719</v>
      </c>
      <c r="D13">
        <f t="shared" si="0"/>
        <v>256.56956888499786</v>
      </c>
      <c r="E13" s="10">
        <v>9.9160335195530731</v>
      </c>
      <c r="F13" s="10">
        <v>85.466666666666669</v>
      </c>
      <c r="G13" s="10">
        <v>384.8926373626378</v>
      </c>
      <c r="H13" s="10">
        <v>7.8314673913043409</v>
      </c>
    </row>
    <row r="14" spans="1:8" x14ac:dyDescent="0.45">
      <c r="A14" s="1" t="s">
        <v>56</v>
      </c>
      <c r="B14" s="12">
        <v>11987.003000000001</v>
      </c>
      <c r="C14" s="12">
        <v>18.831555555555557</v>
      </c>
      <c r="D14">
        <f>SUM(D2:D13)</f>
        <v>6939.6563847276093</v>
      </c>
      <c r="E14" s="12">
        <v>9.2834840425531997</v>
      </c>
      <c r="F14" s="12">
        <v>86.597348484848482</v>
      </c>
      <c r="G14" s="12">
        <v>342.72882352941144</v>
      </c>
      <c r="H14" s="12">
        <v>11.941881661153946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79CA-0437-4371-93B8-5D7AABADB166}">
  <dimension ref="A1:H172"/>
  <sheetViews>
    <sheetView workbookViewId="0">
      <selection activeCell="E21" sqref="E21"/>
    </sheetView>
  </sheetViews>
  <sheetFormatPr defaultRowHeight="14.25" x14ac:dyDescent="0.45"/>
  <cols>
    <col min="2" max="2" width="21.33203125" bestFit="1" customWidth="1"/>
    <col min="3" max="3" width="29.73046875" bestFit="1" customWidth="1"/>
    <col min="4" max="4" width="17.19921875" style="11" bestFit="1" customWidth="1"/>
    <col min="5" max="5" width="23.06640625" bestFit="1" customWidth="1"/>
    <col min="6" max="6" width="31.46484375" bestFit="1" customWidth="1"/>
    <col min="7" max="7" width="26.53125" bestFit="1" customWidth="1"/>
    <col min="8" max="8" width="18.46484375" bestFit="1" customWidth="1"/>
  </cols>
  <sheetData>
    <row r="1" spans="1:8" x14ac:dyDescent="0.45">
      <c r="A1" s="8" t="s">
        <v>55</v>
      </c>
      <c r="B1" t="s">
        <v>73</v>
      </c>
      <c r="C1" s="9" t="s">
        <v>48</v>
      </c>
      <c r="D1" s="13" t="s">
        <v>50</v>
      </c>
      <c r="E1" s="9" t="s">
        <v>51</v>
      </c>
      <c r="F1" s="9" t="s">
        <v>52</v>
      </c>
      <c r="G1" s="9" t="s">
        <v>53</v>
      </c>
      <c r="H1" s="9" t="s">
        <v>54</v>
      </c>
    </row>
    <row r="2" spans="1:8" x14ac:dyDescent="0.45">
      <c r="A2" s="1" t="s">
        <v>19</v>
      </c>
      <c r="B2">
        <v>7913.5692307692307</v>
      </c>
      <c r="C2" s="10">
        <v>18.958904109589042</v>
      </c>
      <c r="D2" s="11">
        <f>B2/C2</f>
        <v>417.40646954201867</v>
      </c>
      <c r="E2" s="10">
        <v>6.8579591836734712</v>
      </c>
      <c r="F2" s="10">
        <v>66.7040816326531</v>
      </c>
      <c r="G2" s="10">
        <v>518.97029702970303</v>
      </c>
      <c r="H2" s="10">
        <v>11.164356435643557</v>
      </c>
    </row>
    <row r="3" spans="1:8" x14ac:dyDescent="0.45">
      <c r="A3" s="4" t="s">
        <v>68</v>
      </c>
      <c r="B3">
        <v>2137.6111111111113</v>
      </c>
      <c r="C3" s="11">
        <v>18.7</v>
      </c>
      <c r="D3" s="11">
        <f t="shared" ref="D3:D66" si="0">B3/C3</f>
        <v>114.31075460487227</v>
      </c>
      <c r="E3" s="11">
        <v>10.019259259259259</v>
      </c>
      <c r="F3" s="11">
        <v>83.962962962962962</v>
      </c>
      <c r="G3" s="11">
        <v>475.18518518518528</v>
      </c>
      <c r="H3" s="11">
        <v>2.4000000000000004</v>
      </c>
    </row>
    <row r="4" spans="1:8" x14ac:dyDescent="0.45">
      <c r="A4" s="4" t="s">
        <v>69</v>
      </c>
      <c r="B4">
        <v>2642.4666666666667</v>
      </c>
      <c r="C4" s="11">
        <v>18.875</v>
      </c>
      <c r="D4" s="11">
        <f t="shared" si="0"/>
        <v>139.998233995585</v>
      </c>
      <c r="E4" s="11">
        <v>7.9495652173913047</v>
      </c>
      <c r="F4" s="11">
        <v>91.130434782608702</v>
      </c>
      <c r="G4" s="11">
        <v>499.44166666666661</v>
      </c>
      <c r="H4" s="11">
        <v>15.808333333333335</v>
      </c>
    </row>
    <row r="5" spans="1:8" x14ac:dyDescent="0.45">
      <c r="A5" s="4" t="s">
        <v>70</v>
      </c>
      <c r="B5">
        <v>14241.1875</v>
      </c>
      <c r="C5" s="11">
        <v>19.235294117647058</v>
      </c>
      <c r="D5" s="11">
        <f t="shared" si="0"/>
        <v>740.36754587155963</v>
      </c>
      <c r="E5" s="11">
        <v>3.1613636363636357</v>
      </c>
      <c r="F5" s="11">
        <v>38.409090909090907</v>
      </c>
      <c r="G5" s="11">
        <v>567.1391304347826</v>
      </c>
      <c r="H5" s="11">
        <v>21.160869565217389</v>
      </c>
    </row>
    <row r="6" spans="1:8" x14ac:dyDescent="0.45">
      <c r="A6" s="4" t="s">
        <v>71</v>
      </c>
      <c r="B6">
        <v>13025.5625</v>
      </c>
      <c r="C6" s="11">
        <v>19.05</v>
      </c>
      <c r="D6" s="11">
        <f t="shared" si="0"/>
        <v>683.75656167979002</v>
      </c>
      <c r="E6" s="11">
        <v>5.7373076923076933</v>
      </c>
      <c r="F6" s="11">
        <v>51.115384615384613</v>
      </c>
      <c r="G6" s="11">
        <v>539.08148148148155</v>
      </c>
      <c r="H6" s="11">
        <v>7.2851851851851839</v>
      </c>
    </row>
    <row r="7" spans="1:8" x14ac:dyDescent="0.45">
      <c r="A7" s="1" t="s">
        <v>3</v>
      </c>
      <c r="B7">
        <v>2503.4</v>
      </c>
      <c r="C7" s="10">
        <v>18.680851063829788</v>
      </c>
      <c r="D7" s="11">
        <f t="shared" si="0"/>
        <v>134.00888382687927</v>
      </c>
      <c r="E7" s="10">
        <v>7.4469999999999992</v>
      </c>
      <c r="F7" s="10">
        <v>85.285714285714292</v>
      </c>
      <c r="G7" s="10">
        <v>40.06614285714285</v>
      </c>
      <c r="H7" s="10">
        <v>23.484285714285711</v>
      </c>
    </row>
    <row r="8" spans="1:8" x14ac:dyDescent="0.45">
      <c r="A8" s="4" t="s">
        <v>68</v>
      </c>
      <c r="B8">
        <v>2375.8571428571427</v>
      </c>
      <c r="C8" s="11">
        <v>18.875</v>
      </c>
      <c r="D8" s="11">
        <f t="shared" si="0"/>
        <v>125.8732261116367</v>
      </c>
      <c r="E8" s="11">
        <v>10.1225</v>
      </c>
      <c r="F8" s="11">
        <v>98.833333333333329</v>
      </c>
      <c r="G8" s="11">
        <v>58.658333333333324</v>
      </c>
      <c r="H8" s="11">
        <v>15</v>
      </c>
    </row>
    <row r="9" spans="1:8" x14ac:dyDescent="0.45">
      <c r="A9" s="4" t="s">
        <v>69</v>
      </c>
      <c r="B9">
        <v>3646.7142857142858</v>
      </c>
      <c r="C9" s="11">
        <v>18.285714285714285</v>
      </c>
      <c r="D9" s="11">
        <f t="shared" si="0"/>
        <v>199.42968750000003</v>
      </c>
      <c r="E9" s="11">
        <v>7.1752173913043489</v>
      </c>
      <c r="F9" s="11">
        <v>86.739130434782609</v>
      </c>
      <c r="G9" s="11">
        <v>38.900000000000006</v>
      </c>
      <c r="H9" s="11">
        <v>25.6</v>
      </c>
    </row>
    <row r="10" spans="1:8" x14ac:dyDescent="0.45">
      <c r="A10" s="4" t="s">
        <v>70</v>
      </c>
      <c r="B10">
        <v>1434.2</v>
      </c>
      <c r="C10" s="11">
        <v>18.875</v>
      </c>
      <c r="D10" s="11">
        <f t="shared" si="0"/>
        <v>75.984105960264898</v>
      </c>
      <c r="E10" s="11">
        <v>5.7191666666666663</v>
      </c>
      <c r="F10" s="11">
        <v>74.416666666666671</v>
      </c>
      <c r="G10" s="11">
        <v>37.099999999999994</v>
      </c>
      <c r="H10" s="11">
        <v>29.641666666666669</v>
      </c>
    </row>
    <row r="11" spans="1:8" x14ac:dyDescent="0.45">
      <c r="A11" s="4" t="s">
        <v>71</v>
      </c>
      <c r="B11">
        <v>1805.7142857142858</v>
      </c>
      <c r="C11" s="11">
        <v>18.823529411764707</v>
      </c>
      <c r="D11" s="11">
        <f t="shared" si="0"/>
        <v>95.928571428571431</v>
      </c>
      <c r="E11" s="11">
        <v>7.2243478260869578</v>
      </c>
      <c r="F11" s="11">
        <v>82.434782608695656</v>
      </c>
      <c r="G11" s="11">
        <v>33.079565217391298</v>
      </c>
      <c r="H11" s="11">
        <v>22.582608695652176</v>
      </c>
    </row>
    <row r="12" spans="1:8" x14ac:dyDescent="0.45">
      <c r="A12" s="1" t="s">
        <v>29</v>
      </c>
      <c r="B12">
        <v>632.2037037037037</v>
      </c>
      <c r="C12" s="10">
        <v>19.09375</v>
      </c>
      <c r="D12" s="11">
        <f t="shared" si="0"/>
        <v>33.110504940292174</v>
      </c>
      <c r="E12" s="10">
        <v>9.7678260869565232</v>
      </c>
      <c r="F12" s="10">
        <v>85.507246376811594</v>
      </c>
      <c r="G12" s="10">
        <v>173.08985507246382</v>
      </c>
      <c r="H12" s="10">
        <v>10.113043478260868</v>
      </c>
    </row>
    <row r="13" spans="1:8" x14ac:dyDescent="0.45">
      <c r="A13" s="4" t="s">
        <v>68</v>
      </c>
      <c r="B13">
        <v>672.46153846153845</v>
      </c>
      <c r="C13" s="11">
        <v>18.933333333333334</v>
      </c>
      <c r="D13" s="11">
        <f t="shared" si="0"/>
        <v>35.517334777898157</v>
      </c>
      <c r="E13" s="11">
        <v>11.239411764705881</v>
      </c>
      <c r="F13" s="11">
        <v>88.941176470588232</v>
      </c>
      <c r="G13" s="11">
        <v>142.14705882352942</v>
      </c>
      <c r="H13" s="11">
        <v>5.4411764705882346</v>
      </c>
    </row>
    <row r="14" spans="1:8" x14ac:dyDescent="0.45">
      <c r="A14" s="4" t="s">
        <v>69</v>
      </c>
      <c r="B14">
        <v>488.92857142857144</v>
      </c>
      <c r="C14" s="11">
        <v>18.933333333333334</v>
      </c>
      <c r="D14" s="11">
        <f t="shared" si="0"/>
        <v>25.823692152917506</v>
      </c>
      <c r="E14" s="11">
        <v>9.5438888888888904</v>
      </c>
      <c r="F14" s="11">
        <v>86.055555555555557</v>
      </c>
      <c r="G14" s="11">
        <v>149.4</v>
      </c>
      <c r="H14" s="11">
        <v>10.966666666666669</v>
      </c>
    </row>
    <row r="15" spans="1:8" x14ac:dyDescent="0.45">
      <c r="A15" s="4" t="s">
        <v>70</v>
      </c>
      <c r="B15">
        <v>666.5</v>
      </c>
      <c r="C15" s="11">
        <v>19.166666666666668</v>
      </c>
      <c r="D15" s="11">
        <f t="shared" si="0"/>
        <v>34.77391304347826</v>
      </c>
      <c r="E15" s="11">
        <v>8.2433333333333323</v>
      </c>
      <c r="F15" s="11">
        <v>80.944444444444443</v>
      </c>
      <c r="G15" s="11">
        <v>195.03333333333333</v>
      </c>
      <c r="H15" s="11">
        <v>15.144444444444446</v>
      </c>
    </row>
    <row r="16" spans="1:8" x14ac:dyDescent="0.45">
      <c r="A16" s="4" t="s">
        <v>71</v>
      </c>
      <c r="B16">
        <v>709.30769230769226</v>
      </c>
      <c r="C16" s="11">
        <v>19.3125</v>
      </c>
      <c r="D16" s="11">
        <f t="shared" si="0"/>
        <v>36.727906397809306</v>
      </c>
      <c r="E16" s="11">
        <v>10.171250000000001</v>
      </c>
      <c r="F16" s="11">
        <v>86.375</v>
      </c>
      <c r="G16" s="11">
        <v>207.93124999999995</v>
      </c>
      <c r="H16" s="11">
        <v>8.4562500000000007</v>
      </c>
    </row>
    <row r="17" spans="1:8" x14ac:dyDescent="0.45">
      <c r="A17" s="1" t="s">
        <v>22</v>
      </c>
      <c r="B17">
        <v>807.44230769230774</v>
      </c>
      <c r="C17" s="10">
        <v>18.83050847457627</v>
      </c>
      <c r="D17" s="11">
        <f t="shared" si="0"/>
        <v>42.879474485910137</v>
      </c>
      <c r="E17" s="10">
        <v>10.971500000000002</v>
      </c>
      <c r="F17" s="10">
        <v>83.033898305084747</v>
      </c>
      <c r="G17" s="10">
        <v>107.0133870967742</v>
      </c>
      <c r="H17" s="10">
        <v>4.1141935483870959</v>
      </c>
    </row>
    <row r="18" spans="1:8" x14ac:dyDescent="0.45">
      <c r="A18" s="4" t="s">
        <v>68</v>
      </c>
      <c r="B18">
        <v>693.625</v>
      </c>
      <c r="C18" s="11">
        <v>18.777777777777779</v>
      </c>
      <c r="D18" s="11">
        <f t="shared" si="0"/>
        <v>36.93860946745562</v>
      </c>
      <c r="E18" s="11">
        <v>12.281176470588237</v>
      </c>
      <c r="F18" s="11">
        <v>84.5</v>
      </c>
      <c r="G18" s="11">
        <v>120.82722222222222</v>
      </c>
      <c r="H18" s="11">
        <v>0.20444444444444446</v>
      </c>
    </row>
    <row r="19" spans="1:8" x14ac:dyDescent="0.45">
      <c r="A19" s="4" t="s">
        <v>69</v>
      </c>
      <c r="B19">
        <v>874.64285714285711</v>
      </c>
      <c r="C19" s="11">
        <v>18.5</v>
      </c>
      <c r="D19" s="11">
        <f t="shared" si="0"/>
        <v>47.277992277992276</v>
      </c>
      <c r="E19" s="11">
        <v>10.602500000000001</v>
      </c>
      <c r="F19" s="11">
        <v>80.466666666666669</v>
      </c>
      <c r="G19" s="11">
        <v>96.277499999999989</v>
      </c>
      <c r="H19" s="11">
        <v>3.7937500000000002</v>
      </c>
    </row>
    <row r="20" spans="1:8" x14ac:dyDescent="0.45">
      <c r="A20" s="4" t="s">
        <v>70</v>
      </c>
      <c r="B20">
        <v>949</v>
      </c>
      <c r="C20" s="11">
        <v>19</v>
      </c>
      <c r="D20" s="11">
        <f t="shared" si="0"/>
        <v>49.94736842105263</v>
      </c>
      <c r="E20" s="11">
        <v>9.531428571428572</v>
      </c>
      <c r="F20" s="11">
        <v>86.666666666666671</v>
      </c>
      <c r="G20" s="11">
        <v>95.226666666666674</v>
      </c>
      <c r="H20" s="11">
        <v>11.413333333333334</v>
      </c>
    </row>
    <row r="21" spans="1:8" x14ac:dyDescent="0.45">
      <c r="A21" s="4" t="s">
        <v>71</v>
      </c>
      <c r="B21">
        <v>745.90909090909088</v>
      </c>
      <c r="C21" s="11">
        <v>19.076923076923077</v>
      </c>
      <c r="D21" s="11">
        <f t="shared" si="0"/>
        <v>39.100073313782993</v>
      </c>
      <c r="E21" s="11">
        <v>11.263846153846155</v>
      </c>
      <c r="F21" s="11">
        <v>80</v>
      </c>
      <c r="G21" s="11">
        <v>114.69999999999999</v>
      </c>
      <c r="H21" s="11">
        <v>1.5</v>
      </c>
    </row>
    <row r="22" spans="1:8" x14ac:dyDescent="0.45">
      <c r="A22" s="1" t="s">
        <v>20</v>
      </c>
      <c r="B22">
        <v>4029.2419354838707</v>
      </c>
      <c r="C22" s="10">
        <v>18.958904109589042</v>
      </c>
      <c r="D22" s="11">
        <f t="shared" si="0"/>
        <v>212.52504428491514</v>
      </c>
      <c r="E22" s="10">
        <v>9.8079220779220808</v>
      </c>
      <c r="F22" s="10">
        <v>102.59740259740259</v>
      </c>
      <c r="G22" s="10">
        <v>540.32207792207794</v>
      </c>
      <c r="H22" s="10">
        <v>17.136363636363633</v>
      </c>
    </row>
    <row r="23" spans="1:8" x14ac:dyDescent="0.45">
      <c r="A23" s="4" t="s">
        <v>68</v>
      </c>
      <c r="B23">
        <v>7316.9375</v>
      </c>
      <c r="C23" s="11">
        <v>18.736842105263158</v>
      </c>
      <c r="D23" s="11">
        <f t="shared" si="0"/>
        <v>390.51070926966293</v>
      </c>
      <c r="E23" s="11">
        <v>10.964782608695655</v>
      </c>
      <c r="F23" s="11">
        <v>104.08695652173913</v>
      </c>
      <c r="G23" s="11">
        <v>521.44782608695652</v>
      </c>
      <c r="H23" s="11">
        <v>12.356521739130434</v>
      </c>
    </row>
    <row r="24" spans="1:8" x14ac:dyDescent="0.45">
      <c r="A24" s="4" t="s">
        <v>69</v>
      </c>
      <c r="B24">
        <v>2860.375</v>
      </c>
      <c r="C24" s="11">
        <v>18.777777777777779</v>
      </c>
      <c r="D24" s="11">
        <f t="shared" si="0"/>
        <v>152.32766272189349</v>
      </c>
      <c r="E24" s="11">
        <v>9.4700000000000006</v>
      </c>
      <c r="F24" s="11">
        <v>106.77777777777777</v>
      </c>
      <c r="G24" s="11">
        <v>549.38888888888891</v>
      </c>
      <c r="H24" s="11">
        <v>20.183333333333334</v>
      </c>
    </row>
    <row r="25" spans="1:8" x14ac:dyDescent="0.45">
      <c r="A25" s="4" t="s">
        <v>70</v>
      </c>
      <c r="B25">
        <v>4027.6</v>
      </c>
      <c r="C25" s="11">
        <v>19.166666666666668</v>
      </c>
      <c r="D25" s="11">
        <f t="shared" si="0"/>
        <v>210.13565217391303</v>
      </c>
      <c r="E25" s="11">
        <v>8.4561111111111131</v>
      </c>
      <c r="F25" s="11">
        <v>99.111111111111114</v>
      </c>
      <c r="G25" s="11">
        <v>539.80555555555554</v>
      </c>
      <c r="H25" s="11">
        <v>22.405555555555559</v>
      </c>
    </row>
    <row r="26" spans="1:8" x14ac:dyDescent="0.45">
      <c r="A26" s="4" t="s">
        <v>71</v>
      </c>
      <c r="B26">
        <v>1770.8</v>
      </c>
      <c r="C26" s="11">
        <v>19.166666666666668</v>
      </c>
      <c r="D26" s="11">
        <f t="shared" si="0"/>
        <v>92.389565217391294</v>
      </c>
      <c r="E26" s="11">
        <v>10.019444444444446</v>
      </c>
      <c r="F26" s="11">
        <v>100</v>
      </c>
      <c r="G26" s="11">
        <v>555.88888888888891</v>
      </c>
      <c r="H26" s="11">
        <v>14.927777777777774</v>
      </c>
    </row>
    <row r="27" spans="1:8" x14ac:dyDescent="0.45">
      <c r="A27" s="1" t="s">
        <v>14</v>
      </c>
      <c r="B27">
        <v>4954.3142857142857</v>
      </c>
      <c r="C27" s="10">
        <v>18.875</v>
      </c>
      <c r="D27" s="11">
        <f t="shared" si="0"/>
        <v>262.48022705771052</v>
      </c>
      <c r="E27" s="10">
        <v>8.7351063829787226</v>
      </c>
      <c r="F27" s="10">
        <v>94.936170212765958</v>
      </c>
      <c r="G27" s="10">
        <v>187.20851063829789</v>
      </c>
      <c r="H27" s="10">
        <v>20.572916666666664</v>
      </c>
    </row>
    <row r="28" spans="1:8" x14ac:dyDescent="0.45">
      <c r="A28" s="4" t="s">
        <v>68</v>
      </c>
      <c r="B28">
        <v>3882.8333333333335</v>
      </c>
      <c r="C28" s="11">
        <v>18.53846153846154</v>
      </c>
      <c r="D28" s="11">
        <f t="shared" si="0"/>
        <v>209.44744121715075</v>
      </c>
      <c r="E28" s="11">
        <v>10.644117647058824</v>
      </c>
      <c r="F28" s="11">
        <v>99.470588235294116</v>
      </c>
      <c r="G28" s="11">
        <v>173.01176470588234</v>
      </c>
      <c r="H28" s="11">
        <v>12.794444444444444</v>
      </c>
    </row>
    <row r="29" spans="1:8" x14ac:dyDescent="0.45">
      <c r="A29" s="4" t="s">
        <v>69</v>
      </c>
      <c r="B29">
        <v>4832.166666666667</v>
      </c>
      <c r="C29" s="11">
        <v>19</v>
      </c>
      <c r="D29" s="11">
        <f t="shared" si="0"/>
        <v>254.3245614035088</v>
      </c>
      <c r="E29" s="11">
        <v>8.3528571428571432</v>
      </c>
      <c r="F29" s="11">
        <v>102.14285714285714</v>
      </c>
      <c r="G29" s="11">
        <v>145.95714285714286</v>
      </c>
      <c r="H29" s="11">
        <v>25.25714285714286</v>
      </c>
    </row>
    <row r="30" spans="1:8" x14ac:dyDescent="0.45">
      <c r="A30" s="4" t="s">
        <v>70</v>
      </c>
      <c r="B30">
        <v>5870.727272727273</v>
      </c>
      <c r="C30" s="11">
        <v>19.076923076923077</v>
      </c>
      <c r="D30" s="11">
        <f t="shared" si="0"/>
        <v>307.73973607038124</v>
      </c>
      <c r="E30" s="11">
        <v>7.019285714285715</v>
      </c>
      <c r="F30" s="11">
        <v>91.928571428571431</v>
      </c>
      <c r="G30" s="11">
        <v>190.59285714285713</v>
      </c>
      <c r="H30" s="11">
        <v>29.778571428571428</v>
      </c>
    </row>
    <row r="31" spans="1:8" x14ac:dyDescent="0.45">
      <c r="A31" s="4" t="s">
        <v>71</v>
      </c>
      <c r="B31">
        <v>5539.333333333333</v>
      </c>
      <c r="C31" s="11">
        <v>19</v>
      </c>
      <c r="D31" s="11">
        <f t="shared" si="0"/>
        <v>291.54385964912279</v>
      </c>
      <c r="E31" s="11">
        <v>8.0955555555555545</v>
      </c>
      <c r="F31" s="11">
        <v>85.444444444444443</v>
      </c>
      <c r="G31" s="11">
        <v>240.84444444444449</v>
      </c>
      <c r="H31" s="11">
        <v>18.166666666666664</v>
      </c>
    </row>
    <row r="32" spans="1:8" x14ac:dyDescent="0.45">
      <c r="A32" s="1" t="s">
        <v>33</v>
      </c>
      <c r="B32">
        <v>1245.328947368421</v>
      </c>
      <c r="C32" s="10">
        <v>18.811764705882354</v>
      </c>
      <c r="D32" s="11">
        <f t="shared" si="0"/>
        <v>66.199475000822886</v>
      </c>
      <c r="E32" s="10">
        <v>13.468571428571428</v>
      </c>
      <c r="F32" s="10">
        <v>97.548387096774192</v>
      </c>
      <c r="G32" s="10">
        <v>76.302173913043504</v>
      </c>
      <c r="H32" s="10">
        <v>2.1557608695652184</v>
      </c>
    </row>
    <row r="33" spans="1:8" x14ac:dyDescent="0.45">
      <c r="A33" s="4" t="s">
        <v>68</v>
      </c>
      <c r="B33">
        <v>928</v>
      </c>
      <c r="C33" s="11">
        <v>18.875</v>
      </c>
      <c r="D33" s="11">
        <f t="shared" si="0"/>
        <v>49.165562913907287</v>
      </c>
      <c r="E33" s="11">
        <v>9.2875000000000014</v>
      </c>
      <c r="F33" s="11">
        <v>62.75</v>
      </c>
      <c r="G33" s="11">
        <v>62.699999999999996</v>
      </c>
      <c r="H33" s="11">
        <v>1.2500000000000002E-2</v>
      </c>
    </row>
    <row r="34" spans="1:8" x14ac:dyDescent="0.45">
      <c r="A34" s="4" t="s">
        <v>69</v>
      </c>
      <c r="B34">
        <v>2563.4545454545455</v>
      </c>
      <c r="C34" s="11">
        <v>18.608695652173914</v>
      </c>
      <c r="D34" s="11">
        <f t="shared" si="0"/>
        <v>137.75573491928631</v>
      </c>
      <c r="E34" s="11">
        <v>14.575999999999999</v>
      </c>
      <c r="F34" s="11">
        <v>103.48</v>
      </c>
      <c r="G34" s="11">
        <v>81.28</v>
      </c>
      <c r="H34" s="11">
        <v>2.1696000000000004</v>
      </c>
    </row>
    <row r="35" spans="1:8" x14ac:dyDescent="0.45">
      <c r="A35" s="4" t="s">
        <v>70</v>
      </c>
      <c r="B35">
        <v>693.28</v>
      </c>
      <c r="C35" s="11">
        <v>18.821428571428573</v>
      </c>
      <c r="D35" s="11">
        <f t="shared" si="0"/>
        <v>36.834611005692594</v>
      </c>
      <c r="E35" s="11">
        <v>13.774516129032257</v>
      </c>
      <c r="F35" s="11">
        <v>107.09090909090909</v>
      </c>
      <c r="G35" s="11">
        <v>79.662500000000009</v>
      </c>
      <c r="H35" s="11">
        <v>4.318437499999999</v>
      </c>
    </row>
    <row r="36" spans="1:8" x14ac:dyDescent="0.45">
      <c r="A36" s="4" t="s">
        <v>71</v>
      </c>
      <c r="B36">
        <v>528.33333333333337</v>
      </c>
      <c r="C36" s="11">
        <v>19</v>
      </c>
      <c r="D36" s="11">
        <f t="shared" si="0"/>
        <v>27.807017543859651</v>
      </c>
      <c r="E36" s="11">
        <v>15.033157894736842</v>
      </c>
      <c r="F36" s="11">
        <v>102.47368421052632</v>
      </c>
      <c r="G36" s="11">
        <v>75.547368421052639</v>
      </c>
      <c r="H36" s="11">
        <v>0.30000000000000004</v>
      </c>
    </row>
    <row r="37" spans="1:8" x14ac:dyDescent="0.45">
      <c r="A37" s="1" t="s">
        <v>23</v>
      </c>
      <c r="B37">
        <v>1686.5571428571429</v>
      </c>
      <c r="C37" s="10">
        <v>18.753246753246753</v>
      </c>
      <c r="D37" s="11">
        <f t="shared" si="0"/>
        <v>89.934141274238229</v>
      </c>
      <c r="E37" s="10">
        <v>9.1140206185566992</v>
      </c>
      <c r="F37" s="10">
        <v>89.826530612244895</v>
      </c>
      <c r="G37" s="10">
        <v>29.751485148514853</v>
      </c>
      <c r="H37" s="10">
        <v>2.5862745098039222</v>
      </c>
    </row>
    <row r="38" spans="1:8" x14ac:dyDescent="0.45">
      <c r="A38" s="4" t="s">
        <v>68</v>
      </c>
      <c r="B38">
        <v>625.5</v>
      </c>
      <c r="C38" s="11">
        <v>18.388888888888889</v>
      </c>
      <c r="D38" s="11">
        <f t="shared" si="0"/>
        <v>34.015105740181269</v>
      </c>
      <c r="E38" s="11">
        <v>8.5628571428571441</v>
      </c>
      <c r="F38" s="11">
        <v>79.095238095238102</v>
      </c>
      <c r="G38" s="11">
        <v>30.890909090909091</v>
      </c>
      <c r="H38" s="11">
        <v>3.4782608695652174E-2</v>
      </c>
    </row>
    <row r="39" spans="1:8" x14ac:dyDescent="0.45">
      <c r="A39" s="4" t="s">
        <v>69</v>
      </c>
      <c r="B39">
        <v>1260.8823529411766</v>
      </c>
      <c r="C39" s="11">
        <v>18.823529411764707</v>
      </c>
      <c r="D39" s="11">
        <f t="shared" si="0"/>
        <v>66.984375</v>
      </c>
      <c r="E39" s="11">
        <v>9.7858333333333363</v>
      </c>
      <c r="F39" s="11">
        <v>95</v>
      </c>
      <c r="G39" s="11">
        <v>21.2</v>
      </c>
      <c r="H39" s="11">
        <v>1.4399999999999997</v>
      </c>
    </row>
    <row r="40" spans="1:8" x14ac:dyDescent="0.45">
      <c r="A40" s="4" t="s">
        <v>70</v>
      </c>
      <c r="B40">
        <v>1914.2105263157894</v>
      </c>
      <c r="C40" s="11">
        <v>19</v>
      </c>
      <c r="D40" s="11">
        <f t="shared" si="0"/>
        <v>100.74792243767313</v>
      </c>
      <c r="E40" s="11">
        <v>8.6989285714285707</v>
      </c>
      <c r="F40" s="11">
        <v>99.607142857142861</v>
      </c>
      <c r="G40" s="11">
        <v>28.185714285714287</v>
      </c>
      <c r="H40" s="11">
        <v>7.6357142857142861</v>
      </c>
    </row>
    <row r="41" spans="1:8" x14ac:dyDescent="0.45">
      <c r="A41" s="4" t="s">
        <v>71</v>
      </c>
      <c r="B41">
        <v>2791.4444444444443</v>
      </c>
      <c r="C41" s="11">
        <v>18.761904761904763</v>
      </c>
      <c r="D41" s="11">
        <f t="shared" si="0"/>
        <v>148.78257191201354</v>
      </c>
      <c r="E41" s="11">
        <v>9.4087499999999995</v>
      </c>
      <c r="F41" s="11">
        <v>82.416666666666671</v>
      </c>
      <c r="G41" s="11">
        <v>38.696153846153848</v>
      </c>
      <c r="H41" s="11">
        <v>0.50769230769230778</v>
      </c>
    </row>
    <row r="42" spans="1:8" x14ac:dyDescent="0.45">
      <c r="A42" s="1" t="s">
        <v>8</v>
      </c>
      <c r="B42">
        <v>2920.9565217391305</v>
      </c>
      <c r="C42" s="10">
        <v>18.788732394366196</v>
      </c>
      <c r="D42" s="11">
        <f t="shared" si="0"/>
        <v>155.4632031810182</v>
      </c>
      <c r="E42" s="10">
        <v>7.6424468085106394</v>
      </c>
      <c r="F42" s="10">
        <v>70.872340425531917</v>
      </c>
      <c r="G42" s="10">
        <v>13.873404255319146</v>
      </c>
      <c r="H42" s="10">
        <v>11.105882352941183</v>
      </c>
    </row>
    <row r="43" spans="1:8" x14ac:dyDescent="0.45">
      <c r="A43" s="4" t="s">
        <v>68</v>
      </c>
      <c r="B43">
        <v>3524.8333333333335</v>
      </c>
      <c r="C43" s="11">
        <v>19</v>
      </c>
      <c r="D43" s="11">
        <f t="shared" si="0"/>
        <v>185.51754385964912</v>
      </c>
      <c r="E43" s="11">
        <v>11.578181818181818</v>
      </c>
      <c r="F43" s="11">
        <v>83.454545454545453</v>
      </c>
      <c r="G43" s="11">
        <v>14.19090909090909</v>
      </c>
      <c r="H43" s="11">
        <v>1.3363636363636364</v>
      </c>
    </row>
    <row r="44" spans="1:8" x14ac:dyDescent="0.45">
      <c r="A44" s="4" t="s">
        <v>69</v>
      </c>
      <c r="B44">
        <v>2955</v>
      </c>
      <c r="C44" s="11">
        <v>18</v>
      </c>
      <c r="D44" s="11">
        <f t="shared" si="0"/>
        <v>164.16666666666666</v>
      </c>
      <c r="E44" s="11">
        <v>8.8666666666666654</v>
      </c>
      <c r="F44" s="11">
        <v>80.740740740740748</v>
      </c>
      <c r="G44" s="11">
        <v>13.874074074074073</v>
      </c>
      <c r="H44" s="11">
        <v>10.244444444444447</v>
      </c>
    </row>
    <row r="45" spans="1:8" x14ac:dyDescent="0.45">
      <c r="A45" s="4" t="s">
        <v>70</v>
      </c>
      <c r="B45">
        <v>2209.8888888888887</v>
      </c>
      <c r="C45" s="11">
        <v>19.399999999999999</v>
      </c>
      <c r="D45" s="11">
        <f t="shared" si="0"/>
        <v>113.91179839633448</v>
      </c>
      <c r="E45" s="11">
        <v>5.7246874999999999</v>
      </c>
      <c r="F45" s="11">
        <v>66.71875</v>
      </c>
      <c r="G45" s="11">
        <v>14.306896551724138</v>
      </c>
      <c r="H45" s="11">
        <v>17.118181818181817</v>
      </c>
    </row>
    <row r="46" spans="1:8" x14ac:dyDescent="0.45">
      <c r="A46" s="4" t="s">
        <v>71</v>
      </c>
      <c r="B46">
        <v>3287.3478260869565</v>
      </c>
      <c r="C46" s="11">
        <v>18.807692307692307</v>
      </c>
      <c r="D46" s="11">
        <f t="shared" si="0"/>
        <v>174.7874099759936</v>
      </c>
      <c r="E46" s="11">
        <v>7.0183333333333335</v>
      </c>
      <c r="F46" s="11">
        <v>59.541666666666664</v>
      </c>
      <c r="G46" s="11">
        <v>13.27777777777778</v>
      </c>
      <c r="H46" s="11">
        <v>8.9225806451612879</v>
      </c>
    </row>
    <row r="47" spans="1:8" x14ac:dyDescent="0.45">
      <c r="A47" s="1" t="s">
        <v>6</v>
      </c>
      <c r="B47">
        <v>2590.8260869565215</v>
      </c>
      <c r="C47" s="10">
        <v>18.921052631578949</v>
      </c>
      <c r="D47" s="11">
        <f t="shared" si="0"/>
        <v>136.92822156376607</v>
      </c>
      <c r="E47" s="10">
        <v>7.849512195121954</v>
      </c>
      <c r="F47" s="10">
        <v>92.121951219512198</v>
      </c>
      <c r="G47" s="10">
        <v>287.82516129032246</v>
      </c>
      <c r="H47" s="10">
        <v>22.727956989247314</v>
      </c>
    </row>
    <row r="48" spans="1:8" x14ac:dyDescent="0.45">
      <c r="A48" s="4" t="s">
        <v>68</v>
      </c>
      <c r="B48">
        <v>8295.7368421052633</v>
      </c>
      <c r="C48" s="11">
        <v>18.736842105263158</v>
      </c>
      <c r="D48" s="11">
        <f t="shared" si="0"/>
        <v>442.75</v>
      </c>
      <c r="E48" s="11">
        <v>7.9785000000000013</v>
      </c>
      <c r="F48" s="11">
        <v>91.4</v>
      </c>
      <c r="G48" s="11">
        <v>295.21307692307693</v>
      </c>
      <c r="H48" s="11">
        <v>21.430769230769233</v>
      </c>
    </row>
    <row r="49" spans="1:8" x14ac:dyDescent="0.45">
      <c r="A49" s="4" t="s">
        <v>69</v>
      </c>
      <c r="B49">
        <v>287.70588235294116</v>
      </c>
      <c r="C49" s="11">
        <v>18.823529411764707</v>
      </c>
      <c r="D49" s="11">
        <f t="shared" si="0"/>
        <v>15.284374999999999</v>
      </c>
      <c r="E49" s="11">
        <v>7.7944444444444434</v>
      </c>
      <c r="F49" s="11">
        <v>91.333333333333329</v>
      </c>
      <c r="G49" s="11">
        <v>289.59523809523813</v>
      </c>
      <c r="H49" s="11">
        <v>22.909523809523815</v>
      </c>
    </row>
    <row r="50" spans="1:8" x14ac:dyDescent="0.45">
      <c r="A50" s="4" t="s">
        <v>70</v>
      </c>
      <c r="B50">
        <v>457.76470588235293</v>
      </c>
      <c r="C50" s="11">
        <v>19.05</v>
      </c>
      <c r="D50" s="11">
        <f t="shared" si="0"/>
        <v>24.029643353404353</v>
      </c>
      <c r="E50" s="11">
        <v>7.4709523809523803</v>
      </c>
      <c r="F50" s="11">
        <v>89.714285714285708</v>
      </c>
      <c r="G50" s="11">
        <v>281.04347826086956</v>
      </c>
      <c r="H50" s="11">
        <v>23.973913043478259</v>
      </c>
    </row>
    <row r="51" spans="1:8" x14ac:dyDescent="0.45">
      <c r="A51" s="4" t="s">
        <v>71</v>
      </c>
      <c r="B51">
        <v>529.6875</v>
      </c>
      <c r="C51" s="11">
        <v>19.05</v>
      </c>
      <c r="D51" s="11">
        <f t="shared" si="0"/>
        <v>27.805118110236219</v>
      </c>
      <c r="E51" s="11">
        <v>8.1260869565217373</v>
      </c>
      <c r="F51" s="11">
        <v>95.565217391304344</v>
      </c>
      <c r="G51" s="11">
        <v>284.63913043478266</v>
      </c>
      <c r="H51" s="11">
        <v>22.782608695652169</v>
      </c>
    </row>
    <row r="52" spans="1:8" x14ac:dyDescent="0.45">
      <c r="A52" s="1" t="s">
        <v>4</v>
      </c>
      <c r="B52">
        <v>5521.7096774193551</v>
      </c>
      <c r="C52" s="10">
        <v>18.757575757575758</v>
      </c>
      <c r="D52" s="11">
        <f t="shared" si="0"/>
        <v>294.37224451508678</v>
      </c>
      <c r="E52" s="10">
        <v>8.3410810810810823</v>
      </c>
      <c r="F52" s="10">
        <v>91.810810810810807</v>
      </c>
      <c r="G52" s="10">
        <v>129.23783783783784</v>
      </c>
      <c r="H52" s="10">
        <v>20.824324324324326</v>
      </c>
    </row>
    <row r="53" spans="1:8" x14ac:dyDescent="0.45">
      <c r="A53" s="4" t="s">
        <v>68</v>
      </c>
      <c r="B53">
        <v>3816.1666666666665</v>
      </c>
      <c r="C53" s="11">
        <v>18</v>
      </c>
      <c r="D53" s="11">
        <f t="shared" si="0"/>
        <v>212.00925925925924</v>
      </c>
      <c r="E53" s="11">
        <v>9.5187499999999989</v>
      </c>
      <c r="F53" s="11">
        <v>93.875</v>
      </c>
      <c r="G53" s="11">
        <v>115.19999999999999</v>
      </c>
      <c r="H53" s="11">
        <v>15.162500000000001</v>
      </c>
    </row>
    <row r="54" spans="1:8" x14ac:dyDescent="0.45">
      <c r="A54" s="4" t="s">
        <v>69</v>
      </c>
      <c r="B54">
        <v>7102.666666666667</v>
      </c>
      <c r="C54" s="11">
        <v>18.363636363636363</v>
      </c>
      <c r="D54" s="11">
        <f t="shared" si="0"/>
        <v>386.77887788778878</v>
      </c>
      <c r="E54" s="11">
        <v>7.9461538461538472</v>
      </c>
      <c r="F54" s="11">
        <v>92.307692307692307</v>
      </c>
      <c r="G54" s="11">
        <v>135.86153846153846</v>
      </c>
      <c r="H54" s="11">
        <v>23.023076923076925</v>
      </c>
    </row>
    <row r="55" spans="1:8" x14ac:dyDescent="0.45">
      <c r="A55" s="4" t="s">
        <v>70</v>
      </c>
      <c r="B55">
        <v>8345</v>
      </c>
      <c r="C55" s="11">
        <v>19.166666666666668</v>
      </c>
      <c r="D55" s="11">
        <f t="shared" si="0"/>
        <v>435.39130434782606</v>
      </c>
      <c r="E55" s="11">
        <v>7</v>
      </c>
      <c r="F55" s="11">
        <v>89.833333333333329</v>
      </c>
      <c r="G55" s="11">
        <v>151.61666666666667</v>
      </c>
      <c r="H55" s="11">
        <v>28.2</v>
      </c>
    </row>
    <row r="56" spans="1:8" x14ac:dyDescent="0.45">
      <c r="A56" s="4" t="s">
        <v>71</v>
      </c>
      <c r="B56">
        <v>2664.875</v>
      </c>
      <c r="C56" s="11">
        <v>19.399999999999999</v>
      </c>
      <c r="D56" s="11">
        <f t="shared" si="0"/>
        <v>137.36469072164948</v>
      </c>
      <c r="E56" s="11">
        <v>8.7170000000000023</v>
      </c>
      <c r="F56" s="11">
        <v>90.7</v>
      </c>
      <c r="G56" s="11">
        <v>118.42999999999999</v>
      </c>
      <c r="H56" s="11">
        <v>18.069999999999997</v>
      </c>
    </row>
    <row r="57" spans="1:8" x14ac:dyDescent="0.45">
      <c r="A57" s="1" t="s">
        <v>7</v>
      </c>
      <c r="B57">
        <v>4832.8507462686566</v>
      </c>
      <c r="C57" s="10">
        <v>18.84</v>
      </c>
      <c r="D57" s="11">
        <f t="shared" si="0"/>
        <v>256.52074024780558</v>
      </c>
      <c r="E57" s="10">
        <v>7.949499999999996</v>
      </c>
      <c r="F57" s="10">
        <v>93.45</v>
      </c>
      <c r="G57" s="10">
        <v>212.00106382978714</v>
      </c>
      <c r="H57" s="10">
        <v>20.741489361702122</v>
      </c>
    </row>
    <row r="58" spans="1:8" x14ac:dyDescent="0.45">
      <c r="A58" s="4" t="s">
        <v>68</v>
      </c>
      <c r="B58">
        <v>12121.944444444445</v>
      </c>
      <c r="C58" s="11">
        <v>18.411764705882351</v>
      </c>
      <c r="D58" s="11">
        <f t="shared" si="0"/>
        <v>658.3803691870786</v>
      </c>
      <c r="E58" s="11">
        <v>8.0542105263157886</v>
      </c>
      <c r="F58" s="11">
        <v>91.578947368421055</v>
      </c>
      <c r="G58" s="11">
        <v>219.19999999999996</v>
      </c>
      <c r="H58" s="11">
        <v>19.272000000000002</v>
      </c>
    </row>
    <row r="59" spans="1:8" x14ac:dyDescent="0.45">
      <c r="A59" s="4" t="s">
        <v>69</v>
      </c>
      <c r="B59">
        <v>621</v>
      </c>
      <c r="C59" s="11">
        <v>18.777777777777779</v>
      </c>
      <c r="D59" s="11">
        <f t="shared" si="0"/>
        <v>33.071005917159759</v>
      </c>
      <c r="E59" s="11">
        <v>7.5111764705882331</v>
      </c>
      <c r="F59" s="11">
        <v>90.764705882352942</v>
      </c>
      <c r="G59" s="11">
        <v>220.8434782608696</v>
      </c>
      <c r="H59" s="11">
        <v>21.626086956521743</v>
      </c>
    </row>
    <row r="60" spans="1:8" x14ac:dyDescent="0.45">
      <c r="A60" s="4" t="s">
        <v>70</v>
      </c>
      <c r="B60">
        <v>4295.2352941176468</v>
      </c>
      <c r="C60" s="11">
        <v>19.05</v>
      </c>
      <c r="D60" s="11">
        <f t="shared" si="0"/>
        <v>225.47166898255364</v>
      </c>
      <c r="E60" s="11">
        <v>7.7535000000000025</v>
      </c>
      <c r="F60" s="11">
        <v>93.35</v>
      </c>
      <c r="G60" s="11">
        <v>205.05</v>
      </c>
      <c r="H60" s="11">
        <v>22.172727272727276</v>
      </c>
    </row>
    <row r="61" spans="1:8" x14ac:dyDescent="0.45">
      <c r="A61" s="4" t="s">
        <v>71</v>
      </c>
      <c r="B61">
        <v>1415.6875</v>
      </c>
      <c r="C61" s="11">
        <v>19.05</v>
      </c>
      <c r="D61" s="11">
        <f t="shared" si="0"/>
        <v>74.314304461942257</v>
      </c>
      <c r="E61" s="11">
        <v>8.3404166666666679</v>
      </c>
      <c r="F61" s="11">
        <v>96.916666666666671</v>
      </c>
      <c r="G61" s="11">
        <v>202.4</v>
      </c>
      <c r="H61" s="11">
        <v>20.112500000000001</v>
      </c>
    </row>
    <row r="62" spans="1:8" x14ac:dyDescent="0.45">
      <c r="A62" s="1" t="s">
        <v>0</v>
      </c>
      <c r="B62">
        <v>1305.3714285714286</v>
      </c>
      <c r="C62" s="10">
        <v>18.794871794871796</v>
      </c>
      <c r="D62" s="11">
        <f t="shared" si="0"/>
        <v>69.453595790294287</v>
      </c>
      <c r="E62" s="10">
        <v>11.140229885057469</v>
      </c>
      <c r="F62" s="10">
        <v>95.454545454545453</v>
      </c>
      <c r="G62" s="10">
        <v>111.59356321839081</v>
      </c>
      <c r="H62" s="10">
        <v>8.9619318181818155</v>
      </c>
    </row>
    <row r="63" spans="1:8" x14ac:dyDescent="0.45">
      <c r="A63" s="4" t="s">
        <v>68</v>
      </c>
      <c r="B63">
        <v>1891.625</v>
      </c>
      <c r="C63" s="11">
        <v>18.777777777777779</v>
      </c>
      <c r="D63" s="11">
        <f t="shared" si="0"/>
        <v>100.73742603550295</v>
      </c>
      <c r="E63" s="11">
        <v>13.475454545454545</v>
      </c>
      <c r="F63" s="11">
        <v>96.727272727272734</v>
      </c>
      <c r="G63" s="11">
        <v>108.53636363636365</v>
      </c>
      <c r="H63" s="11">
        <v>0.96363636363636374</v>
      </c>
    </row>
    <row r="64" spans="1:8" x14ac:dyDescent="0.45">
      <c r="A64" s="4" t="s">
        <v>69</v>
      </c>
      <c r="B64">
        <v>1534.8888888888889</v>
      </c>
      <c r="C64" s="11">
        <v>18.736842105263158</v>
      </c>
      <c r="D64" s="11">
        <f t="shared" si="0"/>
        <v>81.918227215980025</v>
      </c>
      <c r="E64" s="11">
        <v>10.373999999999999</v>
      </c>
      <c r="F64" s="11">
        <v>97.5</v>
      </c>
      <c r="G64" s="11">
        <v>112.35999999999999</v>
      </c>
      <c r="H64" s="11">
        <v>12.173</v>
      </c>
    </row>
    <row r="65" spans="1:8" x14ac:dyDescent="0.45">
      <c r="A65" s="4" t="s">
        <v>70</v>
      </c>
      <c r="B65">
        <v>1083.2222222222222</v>
      </c>
      <c r="C65" s="11">
        <v>18.904761904761905</v>
      </c>
      <c r="D65" s="11">
        <f t="shared" si="0"/>
        <v>57.298908480268679</v>
      </c>
      <c r="E65" s="11">
        <v>8.805714285714286</v>
      </c>
      <c r="F65" s="11">
        <v>93.272727272727266</v>
      </c>
      <c r="G65" s="11">
        <v>114.74952380952379</v>
      </c>
      <c r="H65" s="11">
        <v>17.158636363636365</v>
      </c>
    </row>
    <row r="66" spans="1:8" x14ac:dyDescent="0.45">
      <c r="A66" s="4" t="s">
        <v>71</v>
      </c>
      <c r="B66">
        <v>776.88888888888891</v>
      </c>
      <c r="C66" s="11">
        <v>18.75</v>
      </c>
      <c r="D66" s="11">
        <f t="shared" si="0"/>
        <v>41.434074074074076</v>
      </c>
      <c r="E66" s="11">
        <v>11.680833333333334</v>
      </c>
      <c r="F66" s="11">
        <v>94.583333333333329</v>
      </c>
      <c r="G66" s="11">
        <v>110.99583333333329</v>
      </c>
      <c r="H66" s="11">
        <v>6.1041666666666652</v>
      </c>
    </row>
    <row r="67" spans="1:8" x14ac:dyDescent="0.45">
      <c r="A67" s="1" t="s">
        <v>10</v>
      </c>
      <c r="B67">
        <v>3020.5806451612902</v>
      </c>
      <c r="C67" s="10">
        <v>18.591549295774648</v>
      </c>
      <c r="D67" s="11">
        <f t="shared" ref="D67:D130" si="1">B67/C67</f>
        <v>162.47062561094819</v>
      </c>
      <c r="E67" s="10">
        <v>6.0397849462365594</v>
      </c>
      <c r="F67" s="10">
        <v>57.021505376344088</v>
      </c>
      <c r="G67" s="10">
        <v>601.33333333333337</v>
      </c>
      <c r="H67" s="10">
        <v>12.736559139784939</v>
      </c>
    </row>
    <row r="68" spans="1:8" x14ac:dyDescent="0.45">
      <c r="A68" s="4" t="s">
        <v>68</v>
      </c>
      <c r="B68">
        <v>4628.9375</v>
      </c>
      <c r="C68" s="11">
        <v>18</v>
      </c>
      <c r="D68" s="11">
        <f t="shared" si="1"/>
        <v>257.16319444444446</v>
      </c>
      <c r="E68" s="11">
        <v>7.8536363636363635</v>
      </c>
      <c r="F68" s="11">
        <v>66.272727272727266</v>
      </c>
      <c r="G68" s="11">
        <v>557.2318181818182</v>
      </c>
      <c r="H68" s="11">
        <v>6.831818181818182</v>
      </c>
    </row>
    <row r="69" spans="1:8" x14ac:dyDescent="0.45">
      <c r="A69" s="4" t="s">
        <v>69</v>
      </c>
      <c r="B69">
        <v>1123.6842105263158</v>
      </c>
      <c r="C69" s="11">
        <v>18.777777777777779</v>
      </c>
      <c r="D69" s="11">
        <f t="shared" si="1"/>
        <v>59.841170974774215</v>
      </c>
      <c r="E69" s="11">
        <v>7.3448000000000002</v>
      </c>
      <c r="F69" s="11">
        <v>73.680000000000007</v>
      </c>
      <c r="G69" s="11">
        <v>607.16</v>
      </c>
      <c r="H69" s="11">
        <v>14.047999999999996</v>
      </c>
    </row>
    <row r="70" spans="1:8" x14ac:dyDescent="0.45">
      <c r="A70" s="4" t="s">
        <v>70</v>
      </c>
      <c r="B70">
        <v>1278.3333333333333</v>
      </c>
      <c r="C70" s="11">
        <v>19.272727272727273</v>
      </c>
      <c r="D70" s="11">
        <f t="shared" si="1"/>
        <v>66.328616352201252</v>
      </c>
      <c r="E70" s="11">
        <v>5.2112499999999997</v>
      </c>
      <c r="F70" s="11">
        <v>52.583333333333336</v>
      </c>
      <c r="G70" s="11">
        <v>600.91250000000002</v>
      </c>
      <c r="H70" s="11">
        <v>18.287500000000005</v>
      </c>
    </row>
    <row r="71" spans="1:8" x14ac:dyDescent="0.45">
      <c r="A71" s="4" t="s">
        <v>71</v>
      </c>
      <c r="B71">
        <v>6057.333333333333</v>
      </c>
      <c r="C71" s="11">
        <v>18</v>
      </c>
      <c r="D71" s="11">
        <f t="shared" si="1"/>
        <v>336.51851851851848</v>
      </c>
      <c r="E71" s="11">
        <v>3.646818181818182</v>
      </c>
      <c r="F71" s="11">
        <v>33.68181818181818</v>
      </c>
      <c r="G71" s="11">
        <v>639.27272727272725</v>
      </c>
      <c r="H71" s="11">
        <v>11.095454545454546</v>
      </c>
    </row>
    <row r="72" spans="1:8" x14ac:dyDescent="0.45">
      <c r="A72" s="1" t="s">
        <v>12</v>
      </c>
      <c r="B72">
        <v>418.23943661971833</v>
      </c>
      <c r="C72" s="10">
        <v>18.875</v>
      </c>
      <c r="D72" s="11">
        <f t="shared" si="1"/>
        <v>22.158380748064548</v>
      </c>
      <c r="E72" s="10">
        <v>10.574456521739128</v>
      </c>
      <c r="F72" s="10">
        <v>99.717391304347828</v>
      </c>
      <c r="G72" s="10">
        <v>19.279787234042551</v>
      </c>
      <c r="H72" s="10">
        <v>12.328723404255317</v>
      </c>
    </row>
    <row r="73" spans="1:8" x14ac:dyDescent="0.45">
      <c r="A73" s="4" t="s">
        <v>68</v>
      </c>
      <c r="B73">
        <v>465.47058823529414</v>
      </c>
      <c r="C73" s="11">
        <v>18.736842105263158</v>
      </c>
      <c r="D73" s="11">
        <f t="shared" si="1"/>
        <v>24.842531394580305</v>
      </c>
      <c r="E73" s="11">
        <v>12.545416666666666</v>
      </c>
      <c r="F73" s="11">
        <v>104.16666666666667</v>
      </c>
      <c r="G73" s="11">
        <v>18.679166666666664</v>
      </c>
      <c r="H73" s="11">
        <v>6.5458333333333334</v>
      </c>
    </row>
    <row r="74" spans="1:8" x14ac:dyDescent="0.45">
      <c r="A74" s="4" t="s">
        <v>69</v>
      </c>
      <c r="B74">
        <v>387.5263157894737</v>
      </c>
      <c r="C74" s="11">
        <v>18.7</v>
      </c>
      <c r="D74" s="11">
        <f t="shared" si="1"/>
        <v>20.723332395159023</v>
      </c>
      <c r="E74" s="11">
        <v>10.067083333333334</v>
      </c>
      <c r="F74" s="11">
        <v>98.25</v>
      </c>
      <c r="G74" s="11">
        <v>19.458333333333339</v>
      </c>
      <c r="H74" s="11">
        <v>13.750000000000002</v>
      </c>
    </row>
    <row r="75" spans="1:8" x14ac:dyDescent="0.45">
      <c r="A75" s="4" t="s">
        <v>70</v>
      </c>
      <c r="B75">
        <v>408.77777777777777</v>
      </c>
      <c r="C75" s="11">
        <v>19</v>
      </c>
      <c r="D75" s="11">
        <f t="shared" si="1"/>
        <v>21.514619883040936</v>
      </c>
      <c r="E75" s="11">
        <v>9.1095652173913049</v>
      </c>
      <c r="F75" s="11">
        <v>99.304347826086953</v>
      </c>
      <c r="G75" s="11">
        <v>19.787499999999998</v>
      </c>
      <c r="H75" s="11">
        <v>18.341666666666669</v>
      </c>
    </row>
    <row r="76" spans="1:8" x14ac:dyDescent="0.45">
      <c r="A76" s="4" t="s">
        <v>71</v>
      </c>
      <c r="B76">
        <v>415.35294117647061</v>
      </c>
      <c r="C76" s="11">
        <v>19.05</v>
      </c>
      <c r="D76" s="11">
        <f t="shared" si="1"/>
        <v>21.803303998764861</v>
      </c>
      <c r="E76" s="11">
        <v>10.506190476190476</v>
      </c>
      <c r="F76" s="11">
        <v>96.761904761904759</v>
      </c>
      <c r="G76" s="11">
        <v>19.186363636363637</v>
      </c>
      <c r="H76" s="11">
        <v>10.527272727272726</v>
      </c>
    </row>
    <row r="77" spans="1:8" x14ac:dyDescent="0.45">
      <c r="A77" s="1" t="s">
        <v>1</v>
      </c>
      <c r="B77">
        <v>2476.7619047619046</v>
      </c>
      <c r="C77" s="10">
        <v>18.782051282051281</v>
      </c>
      <c r="D77" s="11">
        <f t="shared" si="1"/>
        <v>131.86855192588982</v>
      </c>
      <c r="E77" s="10">
        <v>10.489222222222214</v>
      </c>
      <c r="F77" s="10">
        <v>94.722222222222229</v>
      </c>
      <c r="G77" s="10">
        <v>587.44444444444446</v>
      </c>
      <c r="H77" s="10">
        <v>11.271111111111109</v>
      </c>
    </row>
    <row r="78" spans="1:8" x14ac:dyDescent="0.45">
      <c r="A78" s="4" t="s">
        <v>68</v>
      </c>
      <c r="B78">
        <v>3937.5</v>
      </c>
      <c r="C78" s="11">
        <v>18.7</v>
      </c>
      <c r="D78" s="11">
        <f t="shared" si="1"/>
        <v>210.56149732620321</v>
      </c>
      <c r="E78" s="11">
        <v>12.045833333333333</v>
      </c>
      <c r="F78" s="11">
        <v>98.833333333333329</v>
      </c>
      <c r="G78" s="11">
        <v>583.91666666666663</v>
      </c>
      <c r="H78" s="11">
        <v>6.8583333333333316</v>
      </c>
    </row>
    <row r="79" spans="1:8" x14ac:dyDescent="0.45">
      <c r="A79" s="4" t="s">
        <v>69</v>
      </c>
      <c r="B79">
        <v>1727.4</v>
      </c>
      <c r="C79" s="11">
        <v>18.823529411764707</v>
      </c>
      <c r="D79" s="11">
        <f t="shared" si="1"/>
        <v>91.768124999999998</v>
      </c>
      <c r="E79" s="11">
        <v>10.407499999999999</v>
      </c>
      <c r="F79" s="11">
        <v>98.3</v>
      </c>
      <c r="G79" s="11">
        <v>576.35</v>
      </c>
      <c r="H79" s="11">
        <v>12.910000000000002</v>
      </c>
    </row>
    <row r="80" spans="1:8" x14ac:dyDescent="0.45">
      <c r="A80" s="4" t="s">
        <v>70</v>
      </c>
      <c r="B80">
        <v>3387.0666666666666</v>
      </c>
      <c r="C80" s="11">
        <v>19</v>
      </c>
      <c r="D80" s="11">
        <f t="shared" si="1"/>
        <v>178.26666666666665</v>
      </c>
      <c r="E80" s="11">
        <v>8.7645454545454555</v>
      </c>
      <c r="F80" s="11">
        <v>89.409090909090907</v>
      </c>
      <c r="G80" s="11">
        <v>577.59090909090912</v>
      </c>
      <c r="H80" s="11">
        <v>16.40909090909091</v>
      </c>
    </row>
    <row r="81" spans="1:8" x14ac:dyDescent="0.45">
      <c r="A81" s="4" t="s">
        <v>71</v>
      </c>
      <c r="B81">
        <v>562.93333333333328</v>
      </c>
      <c r="C81" s="11">
        <v>18.600000000000001</v>
      </c>
      <c r="D81" s="11">
        <f t="shared" si="1"/>
        <v>30.26523297491039</v>
      </c>
      <c r="E81" s="11">
        <v>10.581666666666667</v>
      </c>
      <c r="F81" s="11">
        <v>92.5</v>
      </c>
      <c r="G81" s="11">
        <v>609.25</v>
      </c>
      <c r="H81" s="11">
        <v>9.6083333333333343</v>
      </c>
    </row>
    <row r="82" spans="1:8" x14ac:dyDescent="0.45">
      <c r="A82" s="1" t="s">
        <v>9</v>
      </c>
      <c r="B82">
        <v>4075.125</v>
      </c>
      <c r="C82" s="10">
        <v>18.8</v>
      </c>
      <c r="D82" s="11">
        <f t="shared" si="1"/>
        <v>216.76196808510636</v>
      </c>
      <c r="E82" s="10">
        <v>8.1167391304347802</v>
      </c>
      <c r="F82" s="10">
        <v>76.413043478260875</v>
      </c>
      <c r="G82" s="10">
        <v>10.151923076923081</v>
      </c>
      <c r="H82" s="10">
        <v>12.430769230769231</v>
      </c>
    </row>
    <row r="83" spans="1:8" x14ac:dyDescent="0.45">
      <c r="A83" s="4" t="s">
        <v>68</v>
      </c>
      <c r="B83">
        <v>2611.5</v>
      </c>
      <c r="C83" s="11">
        <v>19</v>
      </c>
      <c r="D83" s="11">
        <f t="shared" si="1"/>
        <v>137.44736842105263</v>
      </c>
      <c r="E83" s="11">
        <v>8.451428571428572</v>
      </c>
      <c r="F83" s="11">
        <v>62</v>
      </c>
      <c r="G83" s="11">
        <v>9.3714285714285719</v>
      </c>
      <c r="H83" s="11">
        <v>2.0142857142857147</v>
      </c>
    </row>
    <row r="84" spans="1:8" x14ac:dyDescent="0.45">
      <c r="A84" s="4" t="s">
        <v>69</v>
      </c>
      <c r="B84">
        <v>7501.625</v>
      </c>
      <c r="C84" s="11">
        <v>18.736842105263158</v>
      </c>
      <c r="D84" s="11">
        <f t="shared" si="1"/>
        <v>400.36762640449439</v>
      </c>
      <c r="E84" s="11">
        <v>8.8205882352941174</v>
      </c>
      <c r="F84" s="11">
        <v>81.764705882352942</v>
      </c>
      <c r="G84" s="11">
        <v>11.029411764705884</v>
      </c>
      <c r="H84" s="11">
        <v>11.676470588235292</v>
      </c>
    </row>
    <row r="85" spans="1:8" x14ac:dyDescent="0.45">
      <c r="A85" s="4" t="s">
        <v>70</v>
      </c>
      <c r="B85">
        <v>2539.25</v>
      </c>
      <c r="C85" s="11">
        <v>18.692307692307693</v>
      </c>
      <c r="D85" s="11">
        <f t="shared" si="1"/>
        <v>135.8446502057613</v>
      </c>
      <c r="E85" s="11">
        <v>6.4708333333333341</v>
      </c>
      <c r="F85" s="11">
        <v>76.583333333333329</v>
      </c>
      <c r="G85" s="11">
        <v>10.069230769230767</v>
      </c>
      <c r="H85" s="11">
        <v>21.938461538461539</v>
      </c>
    </row>
    <row r="86" spans="1:8" x14ac:dyDescent="0.45">
      <c r="A86" s="4" t="s">
        <v>71</v>
      </c>
      <c r="B86">
        <v>2102.8571428571427</v>
      </c>
      <c r="C86" s="11">
        <v>18.875</v>
      </c>
      <c r="D86" s="11">
        <f t="shared" si="1"/>
        <v>111.4096499526963</v>
      </c>
      <c r="E86" s="11">
        <v>8.6609999999999996</v>
      </c>
      <c r="F86" s="11">
        <v>77.2</v>
      </c>
      <c r="G86" s="11">
        <v>9.5933333333333319</v>
      </c>
      <c r="H86" s="11">
        <v>9.9066666666666663</v>
      </c>
    </row>
    <row r="87" spans="1:8" x14ac:dyDescent="0.45">
      <c r="A87" s="1" t="s">
        <v>27</v>
      </c>
      <c r="B87">
        <v>387</v>
      </c>
      <c r="C87" s="10">
        <v>18.958904109589042</v>
      </c>
      <c r="D87" s="11">
        <f t="shared" si="1"/>
        <v>20.412572254335259</v>
      </c>
      <c r="E87" s="10">
        <v>11.015844155844157</v>
      </c>
      <c r="F87" s="10">
        <v>94.597402597402592</v>
      </c>
      <c r="G87" s="10">
        <v>36.318961038961042</v>
      </c>
      <c r="H87" s="10">
        <v>8.5808974358974357</v>
      </c>
    </row>
    <row r="88" spans="1:8" x14ac:dyDescent="0.45">
      <c r="A88" s="4" t="s">
        <v>68</v>
      </c>
      <c r="B88">
        <v>381.11764705882354</v>
      </c>
      <c r="C88" s="11">
        <v>18.7</v>
      </c>
      <c r="D88" s="11">
        <f t="shared" si="1"/>
        <v>20.380622837370243</v>
      </c>
      <c r="E88" s="11">
        <v>11.879499999999998</v>
      </c>
      <c r="F88" s="11">
        <v>93.35</v>
      </c>
      <c r="G88" s="11">
        <v>31.998000000000008</v>
      </c>
      <c r="H88" s="11">
        <v>4.6604999999999999</v>
      </c>
    </row>
    <row r="89" spans="1:8" x14ac:dyDescent="0.45">
      <c r="A89" s="4" t="s">
        <v>69</v>
      </c>
      <c r="B89">
        <v>304.39999999999998</v>
      </c>
      <c r="C89" s="11">
        <v>18.933333333333334</v>
      </c>
      <c r="D89" s="11">
        <f t="shared" si="1"/>
        <v>16.077464788732392</v>
      </c>
      <c r="E89" s="11">
        <v>11.503333333333334</v>
      </c>
      <c r="F89" s="11">
        <v>99.266666666666666</v>
      </c>
      <c r="G89" s="11">
        <v>38.373333333333328</v>
      </c>
      <c r="H89" s="11">
        <v>8.4625000000000021</v>
      </c>
    </row>
    <row r="90" spans="1:8" x14ac:dyDescent="0.45">
      <c r="A90" s="4" t="s">
        <v>70</v>
      </c>
      <c r="B90">
        <v>507</v>
      </c>
      <c r="C90" s="11">
        <v>19.166666666666668</v>
      </c>
      <c r="D90" s="11">
        <f t="shared" si="1"/>
        <v>26.452173913043477</v>
      </c>
      <c r="E90" s="11">
        <v>9.6236842105263136</v>
      </c>
      <c r="F90" s="11">
        <v>94.15789473684211</v>
      </c>
      <c r="G90" s="11">
        <v>38.647368421052626</v>
      </c>
      <c r="H90" s="11">
        <v>14.147368421052629</v>
      </c>
    </row>
    <row r="91" spans="1:8" x14ac:dyDescent="0.45">
      <c r="A91" s="4" t="s">
        <v>71</v>
      </c>
      <c r="B91">
        <v>352.8235294117647</v>
      </c>
      <c r="C91" s="11">
        <v>19.05</v>
      </c>
      <c r="D91" s="11">
        <f t="shared" si="1"/>
        <v>18.52092017909526</v>
      </c>
      <c r="E91" s="11">
        <v>11.096956521739131</v>
      </c>
      <c r="F91" s="11">
        <v>93</v>
      </c>
      <c r="G91" s="11">
        <v>36.813043478260866</v>
      </c>
      <c r="H91" s="11">
        <v>7.4739130434782615</v>
      </c>
    </row>
    <row r="92" spans="1:8" x14ac:dyDescent="0.45">
      <c r="A92" s="1" t="s">
        <v>15</v>
      </c>
      <c r="B92">
        <v>7354.217391304348</v>
      </c>
      <c r="C92" s="10">
        <v>18.828947368421051</v>
      </c>
      <c r="D92" s="11">
        <f t="shared" si="1"/>
        <v>390.58037857381584</v>
      </c>
      <c r="E92" s="10">
        <v>9.1193617021276587</v>
      </c>
      <c r="F92" s="10">
        <v>90.308510638297875</v>
      </c>
      <c r="G92" s="10">
        <v>13.972450980392157</v>
      </c>
      <c r="H92" s="10">
        <v>16.052427184466019</v>
      </c>
    </row>
    <row r="93" spans="1:8" x14ac:dyDescent="0.45">
      <c r="A93" s="4" t="s">
        <v>68</v>
      </c>
      <c r="B93">
        <v>19599.052631578947</v>
      </c>
      <c r="C93" s="11">
        <v>18.7</v>
      </c>
      <c r="D93" s="11">
        <f t="shared" si="1"/>
        <v>1048.0776808330988</v>
      </c>
      <c r="E93" s="11">
        <v>10.802307692307691</v>
      </c>
      <c r="F93" s="11">
        <v>94.884615384615387</v>
      </c>
      <c r="G93" s="11">
        <v>13.442857142857145</v>
      </c>
      <c r="H93" s="11">
        <v>10.057142857142855</v>
      </c>
    </row>
    <row r="94" spans="1:8" x14ac:dyDescent="0.45">
      <c r="A94" s="4" t="s">
        <v>69</v>
      </c>
      <c r="B94">
        <v>2900.3125</v>
      </c>
      <c r="C94" s="11">
        <v>18.823529411764707</v>
      </c>
      <c r="D94" s="11">
        <f t="shared" si="1"/>
        <v>154.0791015625</v>
      </c>
      <c r="E94" s="11">
        <v>8.8021052631578964</v>
      </c>
      <c r="F94" s="11">
        <v>91.526315789473685</v>
      </c>
      <c r="G94" s="11">
        <v>13.640909090909092</v>
      </c>
      <c r="H94" s="11">
        <v>17.77272727272727</v>
      </c>
    </row>
    <row r="95" spans="1:8" x14ac:dyDescent="0.45">
      <c r="A95" s="4" t="s">
        <v>70</v>
      </c>
      <c r="B95">
        <v>2728.8235294117649</v>
      </c>
      <c r="C95" s="11">
        <v>18.736842105263158</v>
      </c>
      <c r="D95" s="11">
        <f t="shared" si="1"/>
        <v>145.63945803040318</v>
      </c>
      <c r="E95" s="11">
        <v>7.4413043478260876</v>
      </c>
      <c r="F95" s="11">
        <v>87.173913043478265</v>
      </c>
      <c r="G95" s="11">
        <v>14.341923076923077</v>
      </c>
      <c r="H95" s="11">
        <v>23.176923076923078</v>
      </c>
    </row>
    <row r="96" spans="1:8" x14ac:dyDescent="0.45">
      <c r="A96" s="4" t="s">
        <v>71</v>
      </c>
      <c r="B96">
        <v>2486.1176470588234</v>
      </c>
      <c r="C96" s="11">
        <v>19.05</v>
      </c>
      <c r="D96" s="11">
        <f t="shared" si="1"/>
        <v>130.50486336266789</v>
      </c>
      <c r="E96" s="11">
        <v>9.1526923076923108</v>
      </c>
      <c r="F96" s="11">
        <v>87.615384615384613</v>
      </c>
      <c r="G96" s="11">
        <v>14.453846153846152</v>
      </c>
      <c r="H96" s="11">
        <v>14.007407407407406</v>
      </c>
    </row>
    <row r="97" spans="1:8" x14ac:dyDescent="0.45">
      <c r="A97" s="1" t="s">
        <v>11</v>
      </c>
      <c r="B97">
        <v>3317.265625</v>
      </c>
      <c r="C97" s="10">
        <v>18.84</v>
      </c>
      <c r="D97" s="11">
        <f t="shared" si="1"/>
        <v>176.07567011677281</v>
      </c>
      <c r="E97" s="10">
        <v>7.3769135802469137</v>
      </c>
      <c r="F97" s="10">
        <v>67.887500000000003</v>
      </c>
      <c r="G97" s="10">
        <v>540.30617283950619</v>
      </c>
      <c r="H97" s="10">
        <v>12.744938271604937</v>
      </c>
    </row>
    <row r="98" spans="1:8" x14ac:dyDescent="0.45">
      <c r="A98" s="4" t="s">
        <v>68</v>
      </c>
      <c r="B98">
        <v>3570.5625</v>
      </c>
      <c r="C98" s="11">
        <v>18.736842105263158</v>
      </c>
      <c r="D98" s="11">
        <f t="shared" si="1"/>
        <v>190.56372893258427</v>
      </c>
      <c r="E98" s="11">
        <v>10.426818181818183</v>
      </c>
      <c r="F98" s="11">
        <v>86</v>
      </c>
      <c r="G98" s="11">
        <v>547.81818181818187</v>
      </c>
      <c r="H98" s="11">
        <v>5.8245454545454525</v>
      </c>
    </row>
    <row r="99" spans="1:8" x14ac:dyDescent="0.45">
      <c r="A99" s="4" t="s">
        <v>69</v>
      </c>
      <c r="B99">
        <v>2121.5263157894738</v>
      </c>
      <c r="C99" s="11">
        <v>18.736842105263158</v>
      </c>
      <c r="D99" s="11">
        <f t="shared" si="1"/>
        <v>113.22752808988764</v>
      </c>
      <c r="E99" s="11">
        <v>7.93</v>
      </c>
      <c r="F99" s="11">
        <v>81.05</v>
      </c>
      <c r="G99" s="11">
        <v>515.97</v>
      </c>
      <c r="H99" s="11">
        <v>15.230000000000004</v>
      </c>
    </row>
    <row r="100" spans="1:8" x14ac:dyDescent="0.45">
      <c r="A100" s="4" t="s">
        <v>70</v>
      </c>
      <c r="B100">
        <v>2033.3125</v>
      </c>
      <c r="C100" s="11">
        <v>19.05</v>
      </c>
      <c r="D100" s="11">
        <f t="shared" si="1"/>
        <v>106.73556430446193</v>
      </c>
      <c r="E100" s="11">
        <v>4.3559090909090905</v>
      </c>
      <c r="F100" s="11">
        <v>42.727272727272727</v>
      </c>
      <c r="G100" s="11">
        <v>530.84545454545457</v>
      </c>
      <c r="H100" s="11">
        <v>19.736363636363635</v>
      </c>
    </row>
    <row r="101" spans="1:8" x14ac:dyDescent="0.45">
      <c r="A101" s="4" t="s">
        <v>71</v>
      </c>
      <c r="B101">
        <v>6333.3846153846152</v>
      </c>
      <c r="C101" s="11">
        <v>18.823529411764707</v>
      </c>
      <c r="D101" s="11">
        <f t="shared" si="1"/>
        <v>336.46105769230769</v>
      </c>
      <c r="E101" s="11">
        <v>6.6888235294117653</v>
      </c>
      <c r="F101" s="11">
        <v>61.125</v>
      </c>
      <c r="G101" s="11">
        <v>571.45882352941169</v>
      </c>
      <c r="H101" s="11">
        <v>9.7294117647058833</v>
      </c>
    </row>
    <row r="102" spans="1:8" x14ac:dyDescent="0.45">
      <c r="A102" s="1" t="s">
        <v>28</v>
      </c>
      <c r="B102">
        <v>334.16129032258067</v>
      </c>
      <c r="C102" s="10">
        <v>18.536231884057973</v>
      </c>
      <c r="D102" s="11">
        <f t="shared" si="1"/>
        <v>18.027466014275266</v>
      </c>
      <c r="E102" s="10">
        <v>10.864057971014493</v>
      </c>
      <c r="F102" s="10">
        <v>90.681159420289859</v>
      </c>
      <c r="G102" s="10">
        <v>24.433239436619722</v>
      </c>
      <c r="H102" s="10">
        <v>6.9443055555555553</v>
      </c>
    </row>
    <row r="103" spans="1:8" x14ac:dyDescent="0.45">
      <c r="A103" s="4" t="s">
        <v>68</v>
      </c>
      <c r="B103">
        <v>394.875</v>
      </c>
      <c r="C103" s="11">
        <v>18.777777777777779</v>
      </c>
      <c r="D103" s="11">
        <f t="shared" si="1"/>
        <v>21.028846153846153</v>
      </c>
      <c r="E103" s="11">
        <v>11.703157894736842</v>
      </c>
      <c r="F103" s="11">
        <v>91.05263157894737</v>
      </c>
      <c r="G103" s="11">
        <v>23.340000000000003</v>
      </c>
      <c r="H103" s="11">
        <v>3.9950000000000001</v>
      </c>
    </row>
    <row r="104" spans="1:8" x14ac:dyDescent="0.45">
      <c r="A104" s="4" t="s">
        <v>69</v>
      </c>
      <c r="B104">
        <v>255.2</v>
      </c>
      <c r="C104" s="11">
        <v>18.933333333333334</v>
      </c>
      <c r="D104" s="11">
        <f t="shared" si="1"/>
        <v>13.478873239436618</v>
      </c>
      <c r="E104" s="11">
        <v>11.324666666666667</v>
      </c>
      <c r="F104" s="11">
        <v>93.5</v>
      </c>
      <c r="G104" s="11">
        <v>21.299999999999997</v>
      </c>
      <c r="H104" s="11">
        <v>5.7066666666666661</v>
      </c>
    </row>
    <row r="105" spans="1:8" x14ac:dyDescent="0.45">
      <c r="A105" s="4" t="s">
        <v>70</v>
      </c>
      <c r="B105">
        <v>346.25</v>
      </c>
      <c r="C105" s="11">
        <v>18.086956521739129</v>
      </c>
      <c r="D105" s="11">
        <f t="shared" si="1"/>
        <v>19.14362980769231</v>
      </c>
      <c r="E105" s="11">
        <v>9.6386956521739133</v>
      </c>
      <c r="F105" s="11">
        <v>86.391304347826093</v>
      </c>
      <c r="G105" s="11">
        <v>26.88695652173913</v>
      </c>
      <c r="H105" s="11">
        <v>11.204347826086959</v>
      </c>
    </row>
    <row r="106" spans="1:8" x14ac:dyDescent="0.45">
      <c r="A106" s="4" t="s">
        <v>71</v>
      </c>
      <c r="B106">
        <v>331.54545454545456</v>
      </c>
      <c r="C106" s="11">
        <v>18.53846153846154</v>
      </c>
      <c r="D106" s="11">
        <f t="shared" si="1"/>
        <v>17.884194643530741</v>
      </c>
      <c r="E106" s="11">
        <v>11.308333333333335</v>
      </c>
      <c r="F106" s="11">
        <v>94.692307692307693</v>
      </c>
      <c r="G106" s="11">
        <v>25.389230769230775</v>
      </c>
      <c r="H106" s="11">
        <v>5.4849999999999994</v>
      </c>
    </row>
    <row r="107" spans="1:8" x14ac:dyDescent="0.45">
      <c r="A107" s="1" t="s">
        <v>31</v>
      </c>
      <c r="B107">
        <v>878.92647058823525</v>
      </c>
      <c r="C107" s="10">
        <v>19.083333333333332</v>
      </c>
      <c r="D107" s="11">
        <f t="shared" si="1"/>
        <v>46.057282301566914</v>
      </c>
      <c r="E107" s="10">
        <v>11.340106382978721</v>
      </c>
      <c r="F107" s="10">
        <v>90.521276595744681</v>
      </c>
      <c r="G107" s="10">
        <v>50.877659574468083</v>
      </c>
      <c r="H107" s="10">
        <v>6.4768421052631577</v>
      </c>
    </row>
    <row r="108" spans="1:8" x14ac:dyDescent="0.45">
      <c r="A108" s="4" t="s">
        <v>68</v>
      </c>
      <c r="C108" s="11"/>
      <c r="D108" s="11" t="e">
        <f t="shared" si="1"/>
        <v>#DIV/0!</v>
      </c>
      <c r="E108" s="11"/>
      <c r="F108" s="11"/>
      <c r="G108" s="11"/>
      <c r="H108" s="11"/>
    </row>
    <row r="109" spans="1:8" x14ac:dyDescent="0.45">
      <c r="A109" s="4" t="s">
        <v>69</v>
      </c>
      <c r="B109">
        <v>1025.5882352941176</v>
      </c>
      <c r="C109" s="11">
        <v>19.333333333333332</v>
      </c>
      <c r="D109" s="11">
        <f t="shared" si="1"/>
        <v>53.047667342799187</v>
      </c>
      <c r="E109" s="11">
        <v>11.773684210526316</v>
      </c>
      <c r="F109" s="11">
        <v>91.78947368421052</v>
      </c>
      <c r="G109" s="11">
        <v>37.478947368421061</v>
      </c>
      <c r="H109" s="11">
        <v>6.9850000000000012</v>
      </c>
    </row>
    <row r="110" spans="1:8" x14ac:dyDescent="0.45">
      <c r="A110" s="4" t="s">
        <v>70</v>
      </c>
      <c r="B110">
        <v>783.13636363636363</v>
      </c>
      <c r="C110" s="11">
        <v>18.907407407407408</v>
      </c>
      <c r="D110" s="11">
        <f t="shared" si="1"/>
        <v>41.419553022883086</v>
      </c>
      <c r="E110" s="11">
        <v>11.161666666666667</v>
      </c>
      <c r="F110" s="11">
        <v>92.833333333333329</v>
      </c>
      <c r="G110" s="11">
        <v>49.341666666666669</v>
      </c>
      <c r="H110" s="11">
        <v>7.9300000000000024</v>
      </c>
    </row>
    <row r="111" spans="1:8" x14ac:dyDescent="0.45">
      <c r="A111" s="4" t="s">
        <v>71</v>
      </c>
      <c r="B111">
        <v>1124.8571428571429</v>
      </c>
      <c r="C111" s="11">
        <v>19.555555555555557</v>
      </c>
      <c r="D111" s="11">
        <f t="shared" si="1"/>
        <v>57.521103896103895</v>
      </c>
      <c r="E111" s="11">
        <v>11.504666666666667</v>
      </c>
      <c r="F111" s="11">
        <v>79.666666666666671</v>
      </c>
      <c r="G111" s="11">
        <v>73.993333333333325</v>
      </c>
      <c r="H111" s="11">
        <v>-1.3333333333333334E-2</v>
      </c>
    </row>
    <row r="112" spans="1:8" x14ac:dyDescent="0.45">
      <c r="A112" s="1" t="s">
        <v>2</v>
      </c>
      <c r="B112">
        <v>19577.76923076923</v>
      </c>
      <c r="C112" s="10">
        <v>18.974683544303797</v>
      </c>
      <c r="D112" s="11">
        <f t="shared" si="1"/>
        <v>1031.7837019551496</v>
      </c>
      <c r="E112" s="10">
        <v>10.914666666666667</v>
      </c>
      <c r="F112" s="10">
        <v>95.342857142857142</v>
      </c>
      <c r="G112" s="10">
        <v>109.49285714285715</v>
      </c>
      <c r="H112" s="10">
        <v>10.184821428571427</v>
      </c>
    </row>
    <row r="113" spans="1:8" x14ac:dyDescent="0.45">
      <c r="A113" s="4" t="s">
        <v>68</v>
      </c>
      <c r="B113">
        <v>18197.95</v>
      </c>
      <c r="C113" s="11">
        <v>18.7</v>
      </c>
      <c r="D113" s="11">
        <f t="shared" si="1"/>
        <v>973.15240641711239</v>
      </c>
      <c r="E113" s="11">
        <v>13.740769230769226</v>
      </c>
      <c r="F113" s="11">
        <v>101.19230769230769</v>
      </c>
      <c r="G113" s="11">
        <v>97.896666666666661</v>
      </c>
      <c r="H113" s="11">
        <v>2.2366666666666664</v>
      </c>
    </row>
    <row r="114" spans="1:8" x14ac:dyDescent="0.45">
      <c r="A114" s="4" t="s">
        <v>69</v>
      </c>
      <c r="B114">
        <v>15928.136363636364</v>
      </c>
      <c r="C114" s="11">
        <v>19.166666666666668</v>
      </c>
      <c r="D114" s="11">
        <f t="shared" si="1"/>
        <v>831.03320158102758</v>
      </c>
      <c r="E114" s="11">
        <v>10.380799999999999</v>
      </c>
      <c r="F114" s="11">
        <v>97.36</v>
      </c>
      <c r="G114" s="11">
        <v>105.96538461538464</v>
      </c>
      <c r="H114" s="11">
        <v>12.976923076923075</v>
      </c>
    </row>
    <row r="115" spans="1:8" x14ac:dyDescent="0.45">
      <c r="A115" s="4" t="s">
        <v>70</v>
      </c>
      <c r="B115">
        <v>11194.222222222223</v>
      </c>
      <c r="C115" s="11">
        <v>19</v>
      </c>
      <c r="D115" s="11">
        <f t="shared" si="1"/>
        <v>589.16959064327489</v>
      </c>
      <c r="E115" s="11">
        <v>8.1296296296296298</v>
      </c>
      <c r="F115" s="11">
        <v>87.037037037037038</v>
      </c>
      <c r="G115" s="11">
        <v>123.21851851851851</v>
      </c>
      <c r="H115" s="11">
        <v>18.585185185185189</v>
      </c>
    </row>
    <row r="116" spans="1:8" x14ac:dyDescent="0.45">
      <c r="A116" s="4" t="s">
        <v>71</v>
      </c>
      <c r="B116">
        <v>33955.111111111109</v>
      </c>
      <c r="C116" s="11">
        <v>19.05</v>
      </c>
      <c r="D116" s="11">
        <f t="shared" si="1"/>
        <v>1782.4205307669872</v>
      </c>
      <c r="E116" s="11">
        <v>11.472592592592592</v>
      </c>
      <c r="F116" s="11">
        <v>96.148148148148152</v>
      </c>
      <c r="G116" s="11">
        <v>111.87241379310345</v>
      </c>
      <c r="H116" s="11">
        <v>8.0827586206896562</v>
      </c>
    </row>
    <row r="117" spans="1:8" x14ac:dyDescent="0.45">
      <c r="A117" s="1" t="s">
        <v>21</v>
      </c>
      <c r="B117">
        <v>7226.546875</v>
      </c>
      <c r="C117" s="10">
        <v>18.777777777777779</v>
      </c>
      <c r="D117" s="11">
        <f t="shared" si="1"/>
        <v>384.8456915680473</v>
      </c>
      <c r="E117" s="10">
        <v>7.7587951807228928</v>
      </c>
      <c r="F117" s="10">
        <v>77.349397590361448</v>
      </c>
      <c r="G117" s="10">
        <v>775.43457831325304</v>
      </c>
      <c r="H117" s="10">
        <v>16.565060240963859</v>
      </c>
    </row>
    <row r="118" spans="1:8" x14ac:dyDescent="0.45">
      <c r="A118" s="4" t="s">
        <v>68</v>
      </c>
      <c r="B118">
        <v>9474.7333333333336</v>
      </c>
      <c r="C118" s="11">
        <v>18.4375</v>
      </c>
      <c r="D118" s="11">
        <f t="shared" si="1"/>
        <v>513.88384180790956</v>
      </c>
      <c r="E118" s="11">
        <v>10.587</v>
      </c>
      <c r="F118" s="11">
        <v>91.1</v>
      </c>
      <c r="G118" s="11">
        <v>783.09500000000003</v>
      </c>
      <c r="H118" s="11">
        <v>8.5299999999999994</v>
      </c>
    </row>
    <row r="119" spans="1:8" x14ac:dyDescent="0.45">
      <c r="A119" s="4" t="s">
        <v>69</v>
      </c>
      <c r="B119">
        <v>5280.8421052631575</v>
      </c>
      <c r="C119" s="11">
        <v>19.05</v>
      </c>
      <c r="D119" s="11">
        <f t="shared" si="1"/>
        <v>277.2095593313993</v>
      </c>
      <c r="E119" s="11">
        <v>7.6510000000000007</v>
      </c>
      <c r="F119" s="11">
        <v>83.35</v>
      </c>
      <c r="G119" s="11">
        <v>721.75499999999988</v>
      </c>
      <c r="H119" s="11">
        <v>19.309999999999999</v>
      </c>
    </row>
    <row r="120" spans="1:8" x14ac:dyDescent="0.45">
      <c r="A120" s="4" t="s">
        <v>70</v>
      </c>
      <c r="B120">
        <v>10602.714285714286</v>
      </c>
      <c r="C120" s="11">
        <v>18.823529411764707</v>
      </c>
      <c r="D120" s="11">
        <f t="shared" si="1"/>
        <v>563.26919642857149</v>
      </c>
      <c r="E120" s="11">
        <v>4.9719999999999995</v>
      </c>
      <c r="F120" s="11">
        <v>62.8</v>
      </c>
      <c r="G120" s="11">
        <v>780.85799999999995</v>
      </c>
      <c r="H120" s="11">
        <v>25.794999999999995</v>
      </c>
    </row>
    <row r="121" spans="1:8" x14ac:dyDescent="0.45">
      <c r="A121" s="4" t="s">
        <v>71</v>
      </c>
      <c r="B121">
        <v>4475.25</v>
      </c>
      <c r="C121" s="11">
        <v>18.736842105263158</v>
      </c>
      <c r="D121" s="11">
        <f t="shared" si="1"/>
        <v>238.84761235955057</v>
      </c>
      <c r="E121" s="11">
        <v>7.8165217391304349</v>
      </c>
      <c r="F121" s="11">
        <v>72.826086956521735</v>
      </c>
      <c r="G121" s="11">
        <v>810.73521739130433</v>
      </c>
      <c r="H121" s="11">
        <v>13.139130434782608</v>
      </c>
    </row>
    <row r="122" spans="1:8" x14ac:dyDescent="0.45">
      <c r="A122" s="1" t="s">
        <v>17</v>
      </c>
      <c r="B122">
        <v>225372.61363636365</v>
      </c>
      <c r="C122" s="10">
        <v>18.813953488372093</v>
      </c>
      <c r="D122" s="11">
        <f t="shared" si="1"/>
        <v>11979.014074615126</v>
      </c>
      <c r="E122" s="10">
        <v>8.6143999999999998</v>
      </c>
      <c r="F122" s="10">
        <v>82.012820512820511</v>
      </c>
      <c r="G122" s="10">
        <v>1103.9717948717948</v>
      </c>
      <c r="H122" s="10">
        <v>11.565384615384614</v>
      </c>
    </row>
    <row r="123" spans="1:8" x14ac:dyDescent="0.45">
      <c r="A123" s="4" t="s">
        <v>68</v>
      </c>
      <c r="B123">
        <v>31829.428571428572</v>
      </c>
      <c r="C123" s="11">
        <v>18.875</v>
      </c>
      <c r="D123" s="11">
        <f t="shared" si="1"/>
        <v>1686.3273415326396</v>
      </c>
      <c r="E123" s="11">
        <v>6.4868750000000004</v>
      </c>
      <c r="F123" s="11">
        <v>51.25</v>
      </c>
      <c r="G123" s="11">
        <v>1333.875</v>
      </c>
      <c r="H123" s="11">
        <v>2.1875</v>
      </c>
    </row>
    <row r="124" spans="1:8" x14ac:dyDescent="0.45">
      <c r="A124" s="4" t="s">
        <v>69</v>
      </c>
      <c r="B124">
        <v>32886.384615384617</v>
      </c>
      <c r="C124" s="11">
        <v>18.53846153846154</v>
      </c>
      <c r="D124" s="11">
        <f t="shared" si="1"/>
        <v>1773.954356846473</v>
      </c>
      <c r="E124" s="11">
        <v>10.450416666666666</v>
      </c>
      <c r="F124" s="11">
        <v>106.375</v>
      </c>
      <c r="G124" s="11">
        <v>977.49166666666667</v>
      </c>
      <c r="H124" s="11">
        <v>14.66666666666667</v>
      </c>
    </row>
    <row r="125" spans="1:8" x14ac:dyDescent="0.45">
      <c r="A125" s="4" t="s">
        <v>70</v>
      </c>
      <c r="B125">
        <v>357967.27272727271</v>
      </c>
      <c r="C125" s="11">
        <v>18.777777777777779</v>
      </c>
      <c r="D125" s="11">
        <f t="shared" si="1"/>
        <v>19063.345884884344</v>
      </c>
      <c r="E125" s="11">
        <v>5.6633333333333349</v>
      </c>
      <c r="F125" s="11">
        <v>70.666666666666671</v>
      </c>
      <c r="G125" s="11">
        <v>1000.5555555555555</v>
      </c>
      <c r="H125" s="11">
        <v>22.466666666666676</v>
      </c>
    </row>
    <row r="126" spans="1:8" x14ac:dyDescent="0.45">
      <c r="A126" s="4" t="s">
        <v>71</v>
      </c>
      <c r="B126">
        <v>409878.92307692306</v>
      </c>
      <c r="C126" s="11">
        <v>19.076923076923077</v>
      </c>
      <c r="D126" s="11">
        <f t="shared" si="1"/>
        <v>21485.58870967742</v>
      </c>
      <c r="E126" s="11">
        <v>10.326499999999999</v>
      </c>
      <c r="F126" s="11">
        <v>87.6</v>
      </c>
      <c r="G126" s="11">
        <v>1164.9000000000001</v>
      </c>
      <c r="H126" s="11">
        <v>5.5349999999999984</v>
      </c>
    </row>
    <row r="127" spans="1:8" x14ac:dyDescent="0.45">
      <c r="A127" s="1" t="s">
        <v>18</v>
      </c>
      <c r="B127">
        <v>179328.53658536586</v>
      </c>
      <c r="C127" s="10">
        <v>18.813953488372093</v>
      </c>
      <c r="D127" s="11">
        <f t="shared" si="1"/>
        <v>9531.6774699267389</v>
      </c>
      <c r="E127" s="10">
        <v>9.1405714285714268</v>
      </c>
      <c r="F127" s="10">
        <v>86.698630136986296</v>
      </c>
      <c r="G127" s="10">
        <v>3592.1184210526317</v>
      </c>
      <c r="H127" s="10">
        <v>11.268421052631581</v>
      </c>
    </row>
    <row r="128" spans="1:8" x14ac:dyDescent="0.45">
      <c r="A128" s="4" t="s">
        <v>68</v>
      </c>
      <c r="B128">
        <v>11954.857142857143</v>
      </c>
      <c r="C128" s="11">
        <v>18.875</v>
      </c>
      <c r="D128" s="11">
        <f t="shared" si="1"/>
        <v>633.36991485335852</v>
      </c>
      <c r="E128" s="11">
        <v>7.7919999999999998</v>
      </c>
      <c r="F128" s="11">
        <v>59.466666666666669</v>
      </c>
      <c r="G128" s="11">
        <v>4407.3999999999996</v>
      </c>
      <c r="H128" s="11">
        <v>1.0066666666666666</v>
      </c>
    </row>
    <row r="129" spans="1:8" x14ac:dyDescent="0.45">
      <c r="A129" s="4" t="s">
        <v>69</v>
      </c>
      <c r="B129">
        <v>18909.583333333332</v>
      </c>
      <c r="C129" s="11">
        <v>18.53846153846154</v>
      </c>
      <c r="D129" s="11">
        <f t="shared" si="1"/>
        <v>1020.0190179806361</v>
      </c>
      <c r="E129" s="11">
        <v>9.0165217391304342</v>
      </c>
      <c r="F129" s="11">
        <v>88.043478260869563</v>
      </c>
      <c r="G129" s="11">
        <v>3121.217391304348</v>
      </c>
      <c r="H129" s="11">
        <v>14.421739130434776</v>
      </c>
    </row>
    <row r="130" spans="1:8" x14ac:dyDescent="0.45">
      <c r="A130" s="4" t="s">
        <v>70</v>
      </c>
      <c r="B130">
        <v>633282.80000000005</v>
      </c>
      <c r="C130" s="11">
        <v>18.777777777777779</v>
      </c>
      <c r="D130" s="11">
        <f t="shared" si="1"/>
        <v>33725.119526627219</v>
      </c>
      <c r="E130" s="11">
        <v>9.2766666666666691</v>
      </c>
      <c r="F130" s="11">
        <v>108.33333333333333</v>
      </c>
      <c r="G130" s="11">
        <v>3259.1111111111113</v>
      </c>
      <c r="H130" s="11">
        <v>22.833333333333332</v>
      </c>
    </row>
    <row r="131" spans="1:8" x14ac:dyDescent="0.45">
      <c r="A131" s="4" t="s">
        <v>71</v>
      </c>
      <c r="B131">
        <v>59086.916666666664</v>
      </c>
      <c r="C131" s="11">
        <v>19.076923076923077</v>
      </c>
      <c r="D131" s="11">
        <f t="shared" ref="D131:D172" si="2">B131/C131</f>
        <v>3097.2980510752686</v>
      </c>
      <c r="E131" s="11">
        <v>10.378235294117648</v>
      </c>
      <c r="F131" s="11">
        <v>86</v>
      </c>
      <c r="G131" s="11">
        <v>3821.9</v>
      </c>
      <c r="H131" s="11">
        <v>4.9299999999999988</v>
      </c>
    </row>
    <row r="132" spans="1:8" x14ac:dyDescent="0.45">
      <c r="A132" s="1" t="s">
        <v>26</v>
      </c>
      <c r="B132">
        <v>417.22807017543857</v>
      </c>
      <c r="C132" s="10">
        <v>18.913043478260871</v>
      </c>
      <c r="D132" s="11">
        <f t="shared" si="2"/>
        <v>22.060334744908246</v>
      </c>
      <c r="E132" s="10">
        <v>11.351025641025643</v>
      </c>
      <c r="F132" s="10">
        <v>104.7051282051282</v>
      </c>
      <c r="G132" s="10">
        <v>625.42435897435905</v>
      </c>
      <c r="H132" s="10">
        <v>5.7227848101265835</v>
      </c>
    </row>
    <row r="133" spans="1:8" x14ac:dyDescent="0.45">
      <c r="A133" s="4" t="s">
        <v>68</v>
      </c>
      <c r="B133">
        <v>657.88888888888891</v>
      </c>
      <c r="C133" s="11">
        <v>18.7</v>
      </c>
      <c r="D133" s="11">
        <f t="shared" si="2"/>
        <v>35.181224004753417</v>
      </c>
      <c r="E133" s="11">
        <v>13.271818181818183</v>
      </c>
      <c r="F133" s="11">
        <v>111.81818181818181</v>
      </c>
      <c r="G133" s="11">
        <v>663.56521739130437</v>
      </c>
      <c r="H133" s="11">
        <v>1.6565217391304348</v>
      </c>
    </row>
    <row r="134" spans="1:8" x14ac:dyDescent="0.45">
      <c r="A134" s="4" t="s">
        <v>69</v>
      </c>
      <c r="B134">
        <v>358</v>
      </c>
      <c r="C134" s="11">
        <v>18.4375</v>
      </c>
      <c r="D134" s="11">
        <f t="shared" si="2"/>
        <v>19.416949152542372</v>
      </c>
      <c r="E134" s="11">
        <v>11.04941176470588</v>
      </c>
      <c r="F134" s="11">
        <v>104.11764705882354</v>
      </c>
      <c r="G134" s="11">
        <v>537.11874999999998</v>
      </c>
      <c r="H134" s="11">
        <v>6.3117647058823536</v>
      </c>
    </row>
    <row r="135" spans="1:8" x14ac:dyDescent="0.45">
      <c r="A135" s="4" t="s">
        <v>70</v>
      </c>
      <c r="B135">
        <v>220.4375</v>
      </c>
      <c r="C135" s="11">
        <v>19.105263157894736</v>
      </c>
      <c r="D135" s="11">
        <f t="shared" si="2"/>
        <v>11.538050964187327</v>
      </c>
      <c r="E135" s="11">
        <v>9.7384999999999984</v>
      </c>
      <c r="F135" s="11">
        <v>103.6</v>
      </c>
      <c r="G135" s="11">
        <v>595.36</v>
      </c>
      <c r="H135" s="11">
        <v>11.435</v>
      </c>
    </row>
    <row r="136" spans="1:8" x14ac:dyDescent="0.45">
      <c r="A136" s="4" t="s">
        <v>71</v>
      </c>
      <c r="B136">
        <v>377.88888888888891</v>
      </c>
      <c r="C136" s="11">
        <v>19.5</v>
      </c>
      <c r="D136" s="11">
        <f t="shared" si="2"/>
        <v>19.378917378917379</v>
      </c>
      <c r="E136" s="11">
        <v>11.094210526315788</v>
      </c>
      <c r="F136" s="11">
        <v>98.15789473684211</v>
      </c>
      <c r="G136" s="11">
        <v>685.26315789473688</v>
      </c>
      <c r="H136" s="11">
        <v>4.1052631578947363</v>
      </c>
    </row>
    <row r="137" spans="1:8" x14ac:dyDescent="0.45">
      <c r="A137" s="1" t="s">
        <v>5</v>
      </c>
      <c r="B137">
        <v>2784.4146341463415</v>
      </c>
      <c r="C137" s="10">
        <v>18.695652173913043</v>
      </c>
      <c r="D137" s="11">
        <f t="shared" si="2"/>
        <v>148.93380601247873</v>
      </c>
      <c r="E137" s="10">
        <v>5.9806451612903242</v>
      </c>
      <c r="F137" s="10">
        <v>66.435483870967744</v>
      </c>
      <c r="G137" s="10">
        <v>69.944516129032252</v>
      </c>
      <c r="H137" s="10">
        <v>22.887096774193552</v>
      </c>
    </row>
    <row r="138" spans="1:8" x14ac:dyDescent="0.45">
      <c r="A138" s="4" t="s">
        <v>68</v>
      </c>
      <c r="B138">
        <v>3566.2857142857142</v>
      </c>
      <c r="C138" s="11">
        <v>18.875</v>
      </c>
      <c r="D138" s="11">
        <f t="shared" si="2"/>
        <v>188.94228949858089</v>
      </c>
      <c r="E138" s="11">
        <v>9.4383333333333326</v>
      </c>
      <c r="F138" s="11">
        <v>91.583333333333329</v>
      </c>
      <c r="G138" s="11">
        <v>70.75</v>
      </c>
      <c r="H138" s="11">
        <v>14.433333333333332</v>
      </c>
    </row>
    <row r="139" spans="1:8" x14ac:dyDescent="0.45">
      <c r="A139" s="4" t="s">
        <v>69</v>
      </c>
      <c r="B139">
        <v>3556.8571428571427</v>
      </c>
      <c r="C139" s="11">
        <v>18.285714285714285</v>
      </c>
      <c r="D139" s="11">
        <f t="shared" si="2"/>
        <v>194.515625</v>
      </c>
      <c r="E139" s="11">
        <v>5.6838888888888874</v>
      </c>
      <c r="F139" s="11">
        <v>68.444444444444443</v>
      </c>
      <c r="G139" s="11">
        <v>75.411111111111126</v>
      </c>
      <c r="H139" s="11">
        <v>25.827777777777779</v>
      </c>
    </row>
    <row r="140" spans="1:8" x14ac:dyDescent="0.45">
      <c r="A140" s="4" t="s">
        <v>70</v>
      </c>
      <c r="B140">
        <v>2472.4285714285716</v>
      </c>
      <c r="C140" s="11">
        <v>18.875</v>
      </c>
      <c r="D140" s="11">
        <f t="shared" si="2"/>
        <v>130.98959318826869</v>
      </c>
      <c r="E140" s="11">
        <v>4.0276923076923072</v>
      </c>
      <c r="F140" s="11">
        <v>50.92307692307692</v>
      </c>
      <c r="G140" s="11">
        <v>71.007692307692309</v>
      </c>
      <c r="H140" s="11">
        <v>28.199999999999996</v>
      </c>
    </row>
    <row r="141" spans="1:8" x14ac:dyDescent="0.45">
      <c r="A141" s="4" t="s">
        <v>71</v>
      </c>
      <c r="B141">
        <v>1699.5384615384614</v>
      </c>
      <c r="C141" s="11">
        <v>18.875</v>
      </c>
      <c r="D141" s="11">
        <f t="shared" si="2"/>
        <v>90.041772796739679</v>
      </c>
      <c r="E141" s="11">
        <v>5.414210526315788</v>
      </c>
      <c r="F141" s="11">
        <v>59.263157894736842</v>
      </c>
      <c r="G141" s="11">
        <v>63.529473684210522</v>
      </c>
      <c r="H141" s="11">
        <v>21.805263157894736</v>
      </c>
    </row>
    <row r="142" spans="1:8" x14ac:dyDescent="0.45">
      <c r="A142" s="1" t="s">
        <v>25</v>
      </c>
      <c r="B142">
        <v>4403.9795918367345</v>
      </c>
      <c r="C142" s="10">
        <v>18.96551724137931</v>
      </c>
      <c r="D142" s="11">
        <f t="shared" si="2"/>
        <v>232.20983302411872</v>
      </c>
      <c r="E142" s="10">
        <v>5.2608333333333341</v>
      </c>
      <c r="F142" s="10">
        <v>53.583333333333336</v>
      </c>
      <c r="G142" s="10">
        <v>476.74166666666667</v>
      </c>
      <c r="H142" s="10">
        <v>18.820000000000004</v>
      </c>
    </row>
    <row r="143" spans="1:8" x14ac:dyDescent="0.45">
      <c r="A143" s="4" t="s">
        <v>68</v>
      </c>
      <c r="B143">
        <v>6449.25</v>
      </c>
      <c r="C143" s="11">
        <v>18.53846153846154</v>
      </c>
      <c r="D143" s="11">
        <f t="shared" si="2"/>
        <v>347.88485477178421</v>
      </c>
      <c r="E143" s="11">
        <v>9.2093333333333316</v>
      </c>
      <c r="F143" s="11">
        <v>82.4</v>
      </c>
      <c r="G143" s="11">
        <v>375.14666666666665</v>
      </c>
      <c r="H143" s="11">
        <v>10.593333333333332</v>
      </c>
    </row>
    <row r="144" spans="1:8" x14ac:dyDescent="0.45">
      <c r="A144" s="4" t="s">
        <v>69</v>
      </c>
      <c r="B144">
        <v>6316.2</v>
      </c>
      <c r="C144" s="11">
        <v>19.399999999999999</v>
      </c>
      <c r="D144" s="11">
        <f t="shared" si="2"/>
        <v>325.57731958762889</v>
      </c>
      <c r="E144" s="11">
        <v>7.2029999999999985</v>
      </c>
      <c r="F144" s="11">
        <v>80</v>
      </c>
      <c r="G144" s="11">
        <v>465.28000000000003</v>
      </c>
      <c r="H144" s="11">
        <v>21.15</v>
      </c>
    </row>
    <row r="145" spans="1:8" x14ac:dyDescent="0.45">
      <c r="A145" s="4" t="s">
        <v>70</v>
      </c>
      <c r="B145">
        <v>3742.6428571428573</v>
      </c>
      <c r="C145" s="11">
        <v>19.105263157894736</v>
      </c>
      <c r="D145" s="11">
        <f t="shared" si="2"/>
        <v>195.89590712317985</v>
      </c>
      <c r="E145" s="11">
        <v>2.3168421052631585</v>
      </c>
      <c r="F145" s="11">
        <v>27.789473684210527</v>
      </c>
      <c r="G145" s="11">
        <v>511.99473684210523</v>
      </c>
      <c r="H145" s="11">
        <v>24.563157894736843</v>
      </c>
    </row>
    <row r="146" spans="1:8" x14ac:dyDescent="0.45">
      <c r="A146" s="4" t="s">
        <v>71</v>
      </c>
      <c r="B146">
        <v>1757.3076923076924</v>
      </c>
      <c r="C146" s="11">
        <v>18.875</v>
      </c>
      <c r="D146" s="11">
        <f t="shared" si="2"/>
        <v>93.102394294447279</v>
      </c>
      <c r="E146" s="11">
        <v>3.8412500000000005</v>
      </c>
      <c r="F146" s="11">
        <v>40.6875</v>
      </c>
      <c r="G146" s="11">
        <v>537.28749999999991</v>
      </c>
      <c r="H146" s="11">
        <v>18.256249999999994</v>
      </c>
    </row>
    <row r="147" spans="1:8" x14ac:dyDescent="0.45">
      <c r="A147" s="1" t="s">
        <v>30</v>
      </c>
      <c r="B147">
        <v>617.52499999999998</v>
      </c>
      <c r="C147" s="10">
        <v>19.065217391304348</v>
      </c>
      <c r="D147" s="11">
        <f t="shared" si="2"/>
        <v>32.39013683010262</v>
      </c>
      <c r="E147" s="10">
        <v>10.093061224489796</v>
      </c>
      <c r="F147" s="10">
        <v>77.44</v>
      </c>
      <c r="G147" s="10">
        <v>31.926000000000002</v>
      </c>
      <c r="H147" s="10">
        <v>6.3620000000000001</v>
      </c>
    </row>
    <row r="148" spans="1:8" x14ac:dyDescent="0.45">
      <c r="A148" s="4" t="s">
        <v>68</v>
      </c>
      <c r="B148">
        <v>710.09090909090912</v>
      </c>
      <c r="C148" s="11">
        <v>18.583333333333332</v>
      </c>
      <c r="D148" s="11">
        <f t="shared" si="2"/>
        <v>38.211169995923363</v>
      </c>
      <c r="E148" s="11">
        <v>11.855833333333335</v>
      </c>
      <c r="F148" s="11">
        <v>80</v>
      </c>
      <c r="G148" s="11">
        <v>31.115384615384617</v>
      </c>
      <c r="H148" s="11">
        <v>1.2769230769230768</v>
      </c>
    </row>
    <row r="149" spans="1:8" x14ac:dyDescent="0.45">
      <c r="A149" s="4" t="s">
        <v>69</v>
      </c>
      <c r="B149">
        <v>773</v>
      </c>
      <c r="C149" s="11">
        <v>18</v>
      </c>
      <c r="D149" s="11">
        <f t="shared" si="2"/>
        <v>42.944444444444443</v>
      </c>
      <c r="E149" s="11">
        <v>9.3527272727272717</v>
      </c>
      <c r="F149" s="11">
        <v>73.545454545454547</v>
      </c>
      <c r="G149" s="11">
        <v>29.227272727272727</v>
      </c>
      <c r="H149" s="11">
        <v>10.409090909090908</v>
      </c>
    </row>
    <row r="150" spans="1:8" x14ac:dyDescent="0.45">
      <c r="A150" s="4" t="s">
        <v>70</v>
      </c>
      <c r="B150">
        <v>536.46153846153845</v>
      </c>
      <c r="C150" s="11">
        <v>19.399999999999999</v>
      </c>
      <c r="D150" s="11">
        <f t="shared" si="2"/>
        <v>27.652656621728788</v>
      </c>
      <c r="E150" s="11">
        <v>8.3692307692307697</v>
      </c>
      <c r="F150" s="11">
        <v>75.307692307692307</v>
      </c>
      <c r="G150" s="11">
        <v>31.407692307692304</v>
      </c>
      <c r="H150" s="11">
        <v>11.123076923076923</v>
      </c>
    </row>
    <row r="151" spans="1:8" x14ac:dyDescent="0.45">
      <c r="A151" s="4" t="s">
        <v>71</v>
      </c>
      <c r="B151">
        <v>500.55555555555554</v>
      </c>
      <c r="C151" s="11">
        <v>19.75</v>
      </c>
      <c r="D151" s="11">
        <f t="shared" si="2"/>
        <v>25.344585091420534</v>
      </c>
      <c r="E151" s="11">
        <v>10.816153846153842</v>
      </c>
      <c r="F151" s="11">
        <v>80.307692307692307</v>
      </c>
      <c r="G151" s="11">
        <v>35.53846153846154</v>
      </c>
      <c r="H151" s="11">
        <v>3.2615384615384619</v>
      </c>
    </row>
    <row r="152" spans="1:8" x14ac:dyDescent="0.45">
      <c r="A152" s="1" t="s">
        <v>16</v>
      </c>
      <c r="B152">
        <v>10276.176470588236</v>
      </c>
      <c r="C152" s="10">
        <v>18.897435897435898</v>
      </c>
      <c r="D152" s="11">
        <f t="shared" si="2"/>
        <v>543.78681459015093</v>
      </c>
      <c r="E152" s="10">
        <v>8.5469565217391317</v>
      </c>
      <c r="F152" s="10">
        <v>92.652173913043484</v>
      </c>
      <c r="G152" s="10">
        <v>169.41956521739129</v>
      </c>
      <c r="H152" s="10">
        <v>20.376595744680852</v>
      </c>
    </row>
    <row r="153" spans="1:8" x14ac:dyDescent="0.45">
      <c r="A153" s="4" t="s">
        <v>68</v>
      </c>
      <c r="B153">
        <v>11628.454545454546</v>
      </c>
      <c r="C153" s="11">
        <v>18.53846153846154</v>
      </c>
      <c r="D153" s="11">
        <f t="shared" si="2"/>
        <v>627.2610335722369</v>
      </c>
      <c r="E153" s="11">
        <v>10.821249999999999</v>
      </c>
      <c r="F153" s="11">
        <v>101.0625</v>
      </c>
      <c r="G153" s="11">
        <v>154.14374999999998</v>
      </c>
      <c r="H153" s="11">
        <v>12.658823529411764</v>
      </c>
    </row>
    <row r="154" spans="1:8" x14ac:dyDescent="0.45">
      <c r="A154" s="4" t="s">
        <v>69</v>
      </c>
      <c r="B154">
        <v>17798.666666666668</v>
      </c>
      <c r="C154" s="11">
        <v>19.166666666666668</v>
      </c>
      <c r="D154" s="11">
        <f t="shared" si="2"/>
        <v>928.6260869565217</v>
      </c>
      <c r="E154" s="11">
        <v>7.9749999999999988</v>
      </c>
      <c r="F154" s="11">
        <v>94.833333333333329</v>
      </c>
      <c r="G154" s="11">
        <v>142.13333333333333</v>
      </c>
      <c r="H154" s="11">
        <v>23.833333333333332</v>
      </c>
    </row>
    <row r="155" spans="1:8" x14ac:dyDescent="0.45">
      <c r="A155" s="4" t="s">
        <v>70</v>
      </c>
      <c r="B155">
        <v>6200.5</v>
      </c>
      <c r="C155" s="11">
        <v>19.166666666666668</v>
      </c>
      <c r="D155" s="11">
        <f t="shared" si="2"/>
        <v>323.50434782608693</v>
      </c>
      <c r="E155" s="11">
        <v>6.797142857142858</v>
      </c>
      <c r="F155" s="11">
        <v>89.642857142857139</v>
      </c>
      <c r="G155" s="11">
        <v>159.02857142857144</v>
      </c>
      <c r="H155" s="11">
        <v>29.478571428571428</v>
      </c>
    </row>
    <row r="156" spans="1:8" x14ac:dyDescent="0.45">
      <c r="A156" s="4" t="s">
        <v>71</v>
      </c>
      <c r="B156">
        <v>7525.7142857142853</v>
      </c>
      <c r="C156" s="11">
        <v>18.875</v>
      </c>
      <c r="D156" s="11">
        <f t="shared" si="2"/>
        <v>398.71333964049194</v>
      </c>
      <c r="E156" s="11">
        <v>7.7010000000000005</v>
      </c>
      <c r="F156" s="11">
        <v>82.1</v>
      </c>
      <c r="G156" s="11">
        <v>224.78000000000003</v>
      </c>
      <c r="H156" s="11">
        <v>18.68</v>
      </c>
    </row>
    <row r="157" spans="1:8" x14ac:dyDescent="0.45">
      <c r="A157" s="1" t="s">
        <v>32</v>
      </c>
      <c r="B157">
        <v>2959.3589743589741</v>
      </c>
      <c r="C157" s="10">
        <v>18.406976744186046</v>
      </c>
      <c r="D157" s="11">
        <f t="shared" si="2"/>
        <v>160.77376613700048</v>
      </c>
      <c r="E157" s="10">
        <v>11.182476190476196</v>
      </c>
      <c r="F157" s="10">
        <v>94.276190476190479</v>
      </c>
      <c r="G157" s="10">
        <v>101.50952380952386</v>
      </c>
      <c r="H157" s="10">
        <v>6.8726415094339641</v>
      </c>
    </row>
    <row r="158" spans="1:8" x14ac:dyDescent="0.45">
      <c r="A158" s="4" t="s">
        <v>68</v>
      </c>
      <c r="B158">
        <v>934.42857142857144</v>
      </c>
      <c r="C158" s="11">
        <v>18.777777777777779</v>
      </c>
      <c r="D158" s="11">
        <f t="shared" si="2"/>
        <v>49.762468300929839</v>
      </c>
      <c r="E158" s="11">
        <v>13.736000000000001</v>
      </c>
      <c r="F158" s="11">
        <v>101.3</v>
      </c>
      <c r="G158" s="11">
        <v>105.55999999999999</v>
      </c>
      <c r="H158" s="11">
        <v>0.41818181818181821</v>
      </c>
    </row>
    <row r="159" spans="1:8" x14ac:dyDescent="0.45">
      <c r="A159" s="4" t="s">
        <v>69</v>
      </c>
      <c r="B159">
        <v>857.88888888888891</v>
      </c>
      <c r="C159" s="11">
        <v>18.350000000000001</v>
      </c>
      <c r="D159" s="11">
        <f t="shared" si="2"/>
        <v>46.751438086587946</v>
      </c>
      <c r="E159" s="11">
        <v>11.901999999999997</v>
      </c>
      <c r="F159" s="11">
        <v>94.2</v>
      </c>
      <c r="G159" s="11">
        <v>94.89</v>
      </c>
      <c r="H159" s="11">
        <v>5.24</v>
      </c>
    </row>
    <row r="160" spans="1:8" x14ac:dyDescent="0.45">
      <c r="A160" s="4" t="s">
        <v>70</v>
      </c>
      <c r="B160">
        <v>1277.7826086956522</v>
      </c>
      <c r="C160" s="11">
        <v>18.420000000000002</v>
      </c>
      <c r="D160" s="11">
        <f t="shared" si="2"/>
        <v>69.369305575225411</v>
      </c>
      <c r="E160" s="11">
        <v>10.130161290322583</v>
      </c>
      <c r="F160" s="11">
        <v>94.516129032258064</v>
      </c>
      <c r="G160" s="11">
        <v>100.76612903225805</v>
      </c>
      <c r="H160" s="11">
        <v>9.8580645161290334</v>
      </c>
    </row>
    <row r="161" spans="1:8" x14ac:dyDescent="0.45">
      <c r="A161" s="4" t="s">
        <v>71</v>
      </c>
      <c r="B161">
        <v>21438.428571428572</v>
      </c>
      <c r="C161" s="11">
        <v>18</v>
      </c>
      <c r="D161" s="11">
        <f t="shared" si="2"/>
        <v>1191.0238095238096</v>
      </c>
      <c r="E161" s="11">
        <v>13.129999999999999</v>
      </c>
      <c r="F161" s="11">
        <v>87.84615384615384</v>
      </c>
      <c r="G161" s="11">
        <v>112.12307692307694</v>
      </c>
      <c r="H161" s="11">
        <v>0.60769230769230764</v>
      </c>
    </row>
    <row r="162" spans="1:8" x14ac:dyDescent="0.45">
      <c r="A162" s="1" t="s">
        <v>13</v>
      </c>
      <c r="B162">
        <v>405.71232876712327</v>
      </c>
      <c r="C162" s="10">
        <v>18.864197530864196</v>
      </c>
      <c r="D162" s="11">
        <f t="shared" si="2"/>
        <v>21.50700172129384</v>
      </c>
      <c r="E162" s="10">
        <v>9.7514736842105254</v>
      </c>
      <c r="F162" s="10">
        <v>93.585106382978722</v>
      </c>
      <c r="G162" s="10">
        <v>199.70499999999996</v>
      </c>
      <c r="H162" s="10">
        <v>13.655625000000001</v>
      </c>
    </row>
    <row r="163" spans="1:8" x14ac:dyDescent="0.45">
      <c r="A163" s="4" t="s">
        <v>68</v>
      </c>
      <c r="B163">
        <v>532.76470588235293</v>
      </c>
      <c r="C163" s="11">
        <v>18.736842105263158</v>
      </c>
      <c r="D163" s="11">
        <f t="shared" si="2"/>
        <v>28.434071381361534</v>
      </c>
      <c r="E163" s="11">
        <v>10.87409090909091</v>
      </c>
      <c r="F163" s="11">
        <v>98.409090909090907</v>
      </c>
      <c r="G163" s="11">
        <v>140.21818181818179</v>
      </c>
      <c r="H163" s="11">
        <v>10.667727272727275</v>
      </c>
    </row>
    <row r="164" spans="1:8" x14ac:dyDescent="0.45">
      <c r="A164" s="4" t="s">
        <v>69</v>
      </c>
      <c r="B164">
        <v>346.22222222222223</v>
      </c>
      <c r="C164" s="11">
        <v>18.777777777777779</v>
      </c>
      <c r="D164" s="11">
        <f t="shared" si="2"/>
        <v>18.437869822485208</v>
      </c>
      <c r="E164" s="11">
        <v>9.6370833333333348</v>
      </c>
      <c r="F164" s="11">
        <v>94.708333333333329</v>
      </c>
      <c r="G164" s="11">
        <v>189.79083333333335</v>
      </c>
      <c r="H164" s="11">
        <v>14.31041666666667</v>
      </c>
    </row>
    <row r="165" spans="1:8" x14ac:dyDescent="0.45">
      <c r="A165" s="4" t="s">
        <v>70</v>
      </c>
      <c r="B165">
        <v>403.78947368421052</v>
      </c>
      <c r="C165" s="11">
        <v>18.954545454545453</v>
      </c>
      <c r="D165" s="11">
        <f t="shared" si="2"/>
        <v>21.303041777104632</v>
      </c>
      <c r="E165" s="11">
        <v>8.7995833333333326</v>
      </c>
      <c r="F165" s="11">
        <v>90.217391304347828</v>
      </c>
      <c r="G165" s="11">
        <v>236.31200000000001</v>
      </c>
      <c r="H165" s="11">
        <v>17.204000000000001</v>
      </c>
    </row>
    <row r="166" spans="1:8" x14ac:dyDescent="0.45">
      <c r="A166" s="4" t="s">
        <v>71</v>
      </c>
      <c r="B166">
        <v>350.31578947368422</v>
      </c>
      <c r="C166" s="11">
        <v>18.954545454545453</v>
      </c>
      <c r="D166" s="11">
        <f t="shared" si="2"/>
        <v>18.481888173671592</v>
      </c>
      <c r="E166" s="11">
        <v>9.7872000000000003</v>
      </c>
      <c r="F166" s="11">
        <v>91.36</v>
      </c>
      <c r="G166" s="11">
        <v>224.96400000000003</v>
      </c>
      <c r="H166" s="11">
        <v>12.107999999999999</v>
      </c>
    </row>
    <row r="167" spans="1:8" x14ac:dyDescent="0.45">
      <c r="A167" s="1" t="s">
        <v>24</v>
      </c>
      <c r="B167">
        <v>580.8115942028985</v>
      </c>
      <c r="C167" s="10">
        <v>18.763157894736842</v>
      </c>
      <c r="D167" s="11">
        <f t="shared" si="2"/>
        <v>30.95489562371689</v>
      </c>
      <c r="E167" s="10">
        <v>9.5018987341772192</v>
      </c>
      <c r="F167" s="10">
        <v>96.329113924050631</v>
      </c>
      <c r="G167" s="10">
        <v>93.185443037974707</v>
      </c>
      <c r="H167" s="10">
        <v>2.2888607594936707</v>
      </c>
    </row>
    <row r="168" spans="1:8" x14ac:dyDescent="0.45">
      <c r="A168" s="4" t="s">
        <v>68</v>
      </c>
      <c r="B168">
        <v>372.44444444444446</v>
      </c>
      <c r="C168" s="11">
        <v>18.368421052631579</v>
      </c>
      <c r="D168" s="11">
        <f t="shared" si="2"/>
        <v>20.276345113021332</v>
      </c>
      <c r="E168" s="11">
        <v>8.8831578947368417</v>
      </c>
      <c r="F168" s="11">
        <v>85.368421052631575</v>
      </c>
      <c r="G168" s="11">
        <v>101.97631578947369</v>
      </c>
      <c r="H168" s="11">
        <v>0.17473684210526319</v>
      </c>
    </row>
    <row r="169" spans="1:8" x14ac:dyDescent="0.45">
      <c r="A169" s="4" t="s">
        <v>69</v>
      </c>
      <c r="B169">
        <v>473.33333333333331</v>
      </c>
      <c r="C169" s="11">
        <v>18.777777777777779</v>
      </c>
      <c r="D169" s="11">
        <f t="shared" si="2"/>
        <v>25.207100591715975</v>
      </c>
      <c r="E169" s="11">
        <v>10.176190476190476</v>
      </c>
      <c r="F169" s="11">
        <v>103.66666666666667</v>
      </c>
      <c r="G169" s="11">
        <v>82.17142857142855</v>
      </c>
      <c r="H169" s="11">
        <v>2.0476190476190479</v>
      </c>
    </row>
    <row r="170" spans="1:8" x14ac:dyDescent="0.45">
      <c r="A170" s="4" t="s">
        <v>70</v>
      </c>
      <c r="B170">
        <v>579.41176470588232</v>
      </c>
      <c r="C170" s="11">
        <v>19.05</v>
      </c>
      <c r="D170" s="11">
        <f t="shared" si="2"/>
        <v>30.415315732592248</v>
      </c>
      <c r="E170" s="11">
        <v>9.4939999999999998</v>
      </c>
      <c r="F170" s="11">
        <v>103.9</v>
      </c>
      <c r="G170" s="11">
        <v>98.794999999999987</v>
      </c>
      <c r="H170" s="11">
        <v>6.2450000000000001</v>
      </c>
    </row>
    <row r="171" spans="1:8" x14ac:dyDescent="0.45">
      <c r="A171" s="4" t="s">
        <v>71</v>
      </c>
      <c r="B171">
        <v>937.625</v>
      </c>
      <c r="C171" s="11">
        <v>18.842105263157894</v>
      </c>
      <c r="D171" s="11">
        <f t="shared" si="2"/>
        <v>49.762220670391066</v>
      </c>
      <c r="E171" s="11">
        <v>9.383684210526317</v>
      </c>
      <c r="F171" s="11">
        <v>91.21052631578948</v>
      </c>
      <c r="G171" s="11">
        <v>90.663157894736827</v>
      </c>
      <c r="H171" s="11">
        <v>0.50526315789473686</v>
      </c>
    </row>
    <row r="172" spans="1:8" x14ac:dyDescent="0.45">
      <c r="A172" s="1" t="s">
        <v>56</v>
      </c>
      <c r="B172">
        <v>11987.003000000001</v>
      </c>
      <c r="C172" s="12">
        <v>18.831555555555557</v>
      </c>
      <c r="D172" s="13">
        <f t="shared" si="2"/>
        <v>636.53812159259871</v>
      </c>
      <c r="E172" s="12">
        <v>9.2834840425531855</v>
      </c>
      <c r="F172" s="12">
        <v>86.597348484848482</v>
      </c>
      <c r="G172" s="12">
        <v>342.72882352941178</v>
      </c>
      <c r="H172" s="12">
        <v>11.941881661153957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Annually</vt:lpstr>
      <vt:lpstr>Annually_Revised</vt:lpstr>
      <vt:lpstr>Monthly</vt:lpstr>
      <vt:lpstr>Monthly_Revised</vt:lpstr>
      <vt:lpstr>Sheet1</vt:lpstr>
      <vt:lpstr>Seasonal_Revised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Sai</dc:creator>
  <cp:lastModifiedBy>Leo Sai</cp:lastModifiedBy>
  <dcterms:created xsi:type="dcterms:W3CDTF">2024-05-20T18:35:12Z</dcterms:created>
  <dcterms:modified xsi:type="dcterms:W3CDTF">2025-02-11T05:31:39Z</dcterms:modified>
</cp:coreProperties>
</file>