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lsanchezartu/Desktop/For Drive/"/>
    </mc:Choice>
  </mc:AlternateContent>
  <xr:revisionPtr revIDLastSave="0" documentId="13_ncr:1_{BA971945-33B2-8847-AB5C-3D0C42C80B76}" xr6:coauthVersionLast="28" xr6:coauthVersionMax="28" xr10:uidLastSave="{00000000-0000-0000-0000-000000000000}"/>
  <bookViews>
    <workbookView xWindow="0" yWindow="0" windowWidth="25600" windowHeight="16000" firstSheet="6" activeTab="11" xr2:uid="{07B9D5E3-0563-F24A-8A6A-CCAB356CD429}"/>
  </bookViews>
  <sheets>
    <sheet name="UserLine" sheetId="1" r:id="rId1"/>
    <sheet name="UserLine(export)" sheetId="2" r:id="rId2"/>
    <sheet name="UserProfile" sheetId="3" r:id="rId3"/>
    <sheet name="UserProfile(export)" sheetId="4" r:id="rId4"/>
    <sheet name="AccountPermission" sheetId="6" r:id="rId5"/>
    <sheet name="AccountPermission(export)" sheetId="7" r:id="rId6"/>
    <sheet name="UserAccount" sheetId="5" r:id="rId7"/>
    <sheet name="UserAccount(export)" sheetId="8" r:id="rId8"/>
    <sheet name="FamilyType" sheetId="9" r:id="rId9"/>
    <sheet name="FamilyType(export)" sheetId="10" r:id="rId10"/>
    <sheet name="UserFamily" sheetId="11" r:id="rId11"/>
    <sheet name="UserFamily(export)" sheetId="12" r:id="rId12"/>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1" l="1"/>
  <c r="K4" i="11"/>
  <c r="K5" i="11"/>
  <c r="K6" i="11"/>
  <c r="K7" i="11"/>
  <c r="K8" i="11"/>
  <c r="K9" i="11"/>
  <c r="K10" i="11"/>
  <c r="K11" i="11"/>
  <c r="K12" i="11"/>
  <c r="K13" i="11"/>
  <c r="K14" i="11"/>
  <c r="K15" i="11"/>
  <c r="K16" i="11"/>
  <c r="K17" i="11"/>
  <c r="K18" i="11"/>
  <c r="K19" i="11"/>
  <c r="K2" i="11"/>
  <c r="F3" i="11"/>
  <c r="F4" i="11"/>
  <c r="F5" i="11"/>
  <c r="F6" i="11"/>
  <c r="F7" i="11"/>
  <c r="F8" i="11"/>
  <c r="F9" i="11"/>
  <c r="F10" i="11"/>
  <c r="F11" i="11"/>
  <c r="F12" i="11"/>
  <c r="F13" i="11"/>
  <c r="F14" i="11"/>
  <c r="F15" i="11"/>
  <c r="F16" i="11"/>
  <c r="F17" i="11"/>
  <c r="F18" i="11"/>
  <c r="F19" i="11"/>
  <c r="F2" i="11"/>
  <c r="C3" i="9"/>
  <c r="B2" i="11"/>
  <c r="D2" i="11" s="1"/>
  <c r="B4" i="11"/>
  <c r="D4" i="11" s="1"/>
  <c r="B6" i="11"/>
  <c r="D6" i="11" s="1"/>
  <c r="B9" i="11"/>
  <c r="D9" i="11" s="1"/>
  <c r="B10" i="11"/>
  <c r="D10" i="11" s="1"/>
  <c r="B13" i="11"/>
  <c r="D13" i="11" s="1"/>
  <c r="B14" i="11"/>
  <c r="D14" i="11" s="1"/>
  <c r="B16" i="11"/>
  <c r="D16" i="11" s="1"/>
  <c r="B18" i="11"/>
  <c r="D18" i="11" s="1"/>
  <c r="B19" i="11"/>
  <c r="D19" i="11" s="1"/>
  <c r="A3" i="4"/>
  <c r="A4" i="4"/>
  <c r="A5" i="4"/>
  <c r="A6" i="4"/>
  <c r="A7" i="4"/>
  <c r="A8" i="4"/>
  <c r="A9" i="4"/>
  <c r="A10" i="4"/>
  <c r="A11" i="4"/>
  <c r="A12" i="4"/>
  <c r="A13" i="4"/>
  <c r="A14" i="4"/>
  <c r="A15" i="4"/>
  <c r="A16" i="4"/>
  <c r="A17" i="4"/>
  <c r="A18" i="4"/>
  <c r="A19" i="4"/>
  <c r="A20" i="4"/>
  <c r="A2" i="4"/>
  <c r="C2" i="9"/>
  <c r="E3" i="5"/>
  <c r="E4" i="5"/>
  <c r="E5" i="5"/>
  <c r="E6" i="5"/>
  <c r="E7" i="5"/>
  <c r="E8" i="5"/>
  <c r="E9" i="5"/>
  <c r="E10" i="5"/>
  <c r="E11" i="5"/>
  <c r="E12" i="5"/>
  <c r="E13" i="5"/>
  <c r="E14" i="5"/>
  <c r="E15" i="5"/>
  <c r="E16" i="5"/>
  <c r="E17" i="5"/>
  <c r="E18" i="5"/>
  <c r="E19" i="5"/>
  <c r="E20" i="5"/>
  <c r="E2" i="5"/>
  <c r="D3" i="5" l="1"/>
  <c r="D4" i="5"/>
  <c r="D5" i="5"/>
  <c r="D6" i="5"/>
  <c r="D7" i="5"/>
  <c r="D8" i="5"/>
  <c r="D9" i="5"/>
  <c r="D10" i="5"/>
  <c r="D11" i="5"/>
  <c r="D12" i="5"/>
  <c r="D13" i="5"/>
  <c r="D14" i="5"/>
  <c r="D15" i="5"/>
  <c r="D16" i="5"/>
  <c r="D17" i="5"/>
  <c r="D18" i="5"/>
  <c r="D19" i="5"/>
  <c r="D20" i="5"/>
  <c r="D2" i="5"/>
  <c r="C3" i="5" l="1"/>
  <c r="C4" i="5"/>
  <c r="C5" i="5"/>
  <c r="C6" i="5"/>
  <c r="C7" i="5"/>
  <c r="C8" i="5"/>
  <c r="C9" i="5"/>
  <c r="C10" i="5"/>
  <c r="C11" i="5"/>
  <c r="C12" i="5"/>
  <c r="C13" i="5"/>
  <c r="C14" i="5"/>
  <c r="C15" i="5"/>
  <c r="C16" i="5"/>
  <c r="C17" i="5"/>
  <c r="C18" i="5"/>
  <c r="C19" i="5"/>
  <c r="C20" i="5"/>
  <c r="C2" i="5"/>
  <c r="C3" i="6"/>
  <c r="C4" i="6"/>
  <c r="C5" i="6"/>
  <c r="C2" i="6"/>
  <c r="B3" i="3" l="1"/>
  <c r="AL3" i="3" s="1"/>
  <c r="B4" i="3"/>
  <c r="AL4" i="3" s="1"/>
  <c r="B5" i="3"/>
  <c r="AL5" i="3" s="1"/>
  <c r="B6" i="3"/>
  <c r="AL6" i="3" s="1"/>
  <c r="B7" i="3"/>
  <c r="AL7" i="3" s="1"/>
  <c r="B8" i="3"/>
  <c r="AL8" i="3" s="1"/>
  <c r="B9" i="3"/>
  <c r="AL9" i="3" s="1"/>
  <c r="B10" i="3"/>
  <c r="AL10" i="3" s="1"/>
  <c r="B11" i="3"/>
  <c r="AL11" i="3" s="1"/>
  <c r="B12" i="3"/>
  <c r="AL12" i="3" s="1"/>
  <c r="B13" i="3"/>
  <c r="AL13" i="3" s="1"/>
  <c r="B14" i="3"/>
  <c r="AL14" i="3" s="1"/>
  <c r="B15" i="3"/>
  <c r="AL15" i="3" s="1"/>
  <c r="B16" i="3"/>
  <c r="AL16" i="3" s="1"/>
  <c r="B17" i="3"/>
  <c r="AL17" i="3" s="1"/>
  <c r="B18" i="3"/>
  <c r="AL18" i="3" s="1"/>
  <c r="B19" i="3"/>
  <c r="AL19" i="3" s="1"/>
  <c r="B20" i="3"/>
  <c r="AL20" i="3" s="1"/>
  <c r="B2" i="3"/>
  <c r="AL2" i="3" s="1"/>
  <c r="E4" i="1"/>
  <c r="E3" i="1"/>
  <c r="E2" i="1"/>
</calcChain>
</file>

<file path=xl/sharedStrings.xml><?xml version="1.0" encoding="utf-8"?>
<sst xmlns="http://schemas.openxmlformats.org/spreadsheetml/2006/main" count="609" uniqueCount="303">
  <si>
    <t>Name</t>
  </si>
  <si>
    <t>Semester</t>
  </si>
  <si>
    <t>InitiationYear</t>
  </si>
  <si>
    <t>Spring</t>
  </si>
  <si>
    <t>Pink Ladies and Crème De Menth</t>
  </si>
  <si>
    <t>Line Jewels</t>
  </si>
  <si>
    <t>Eight Shades of Jade</t>
  </si>
  <si>
    <t>UserLine_Id</t>
  </si>
  <si>
    <t>LinePosition</t>
  </si>
  <si>
    <t>FirstName</t>
  </si>
  <si>
    <t>MiddleName</t>
  </si>
  <si>
    <t>LastName</t>
  </si>
  <si>
    <t>LastNamePledge</t>
  </si>
  <si>
    <t>Street</t>
  </si>
  <si>
    <t>City</t>
  </si>
  <si>
    <t>Zipcode</t>
  </si>
  <si>
    <t>PhonePrimary</t>
  </si>
  <si>
    <t>PhoneSecondary</t>
  </si>
  <si>
    <t>Birthday</t>
  </si>
  <si>
    <t>DateofDeath</t>
  </si>
  <si>
    <t>DateofDeathNot</t>
  </si>
  <si>
    <t>Email</t>
  </si>
  <si>
    <t>WorkName</t>
  </si>
  <si>
    <t>WorkPosition</t>
  </si>
  <si>
    <t>WorkStreet</t>
  </si>
  <si>
    <t>WorkCity</t>
  </si>
  <si>
    <t>WorkZipcode</t>
  </si>
  <si>
    <t>WorkPhone</t>
  </si>
  <si>
    <t>MailingStreet</t>
  </si>
  <si>
    <t>MailingCity</t>
  </si>
  <si>
    <t>MailingZipcode</t>
  </si>
  <si>
    <t>CurrentChapter</t>
  </si>
  <si>
    <t>EmergencyName</t>
  </si>
  <si>
    <t>EmergencyPhone</t>
  </si>
  <si>
    <t>Facebook</t>
  </si>
  <si>
    <t>Twitter</t>
  </si>
  <si>
    <t>Instagram</t>
  </si>
  <si>
    <t>Website</t>
  </si>
  <si>
    <t>Patricia</t>
  </si>
  <si>
    <t>Mary</t>
  </si>
  <si>
    <t>Deborah</t>
  </si>
  <si>
    <t>Ann</t>
  </si>
  <si>
    <t>Pamela</t>
  </si>
  <si>
    <t>Yvette</t>
  </si>
  <si>
    <t>Myrielle</t>
  </si>
  <si>
    <t>Donna</t>
  </si>
  <si>
    <t>Gertrude</t>
  </si>
  <si>
    <t>Darlene</t>
  </si>
  <si>
    <t>Vanessa</t>
  </si>
  <si>
    <t>Selena</t>
  </si>
  <si>
    <t>Denise</t>
  </si>
  <si>
    <t>Murel</t>
  </si>
  <si>
    <t>Corinne</t>
  </si>
  <si>
    <t>Ivy</t>
  </si>
  <si>
    <t>Daisy</t>
  </si>
  <si>
    <t>01</t>
  </si>
  <si>
    <t>02</t>
  </si>
  <si>
    <t>03</t>
  </si>
  <si>
    <t>04</t>
  </si>
  <si>
    <t>05</t>
  </si>
  <si>
    <t>06</t>
  </si>
  <si>
    <t>07</t>
  </si>
  <si>
    <t>08</t>
  </si>
  <si>
    <t>09</t>
  </si>
  <si>
    <t>10</t>
  </si>
  <si>
    <t>L.</t>
  </si>
  <si>
    <t>Stone</t>
  </si>
  <si>
    <t>Tiegue</t>
  </si>
  <si>
    <t>Lincoln</t>
  </si>
  <si>
    <t>Adrine-Smith</t>
  </si>
  <si>
    <t>Montague-Barkley</t>
  </si>
  <si>
    <t>Young</t>
  </si>
  <si>
    <t>Lowery</t>
  </si>
  <si>
    <t>Ball</t>
  </si>
  <si>
    <t>Jean</t>
  </si>
  <si>
    <t>Trapps</t>
  </si>
  <si>
    <t>French</t>
  </si>
  <si>
    <t>Forrest</t>
  </si>
  <si>
    <t>Collier</t>
  </si>
  <si>
    <t>Green-Cook</t>
  </si>
  <si>
    <t>Bush</t>
  </si>
  <si>
    <t>Brynn</t>
  </si>
  <si>
    <t>Brown</t>
  </si>
  <si>
    <t>Smith</t>
  </si>
  <si>
    <t>Johnson</t>
  </si>
  <si>
    <t>Montague</t>
  </si>
  <si>
    <t>Robbins</t>
  </si>
  <si>
    <t>Williams</t>
  </si>
  <si>
    <t>Tingle</t>
  </si>
  <si>
    <t>Kansas</t>
  </si>
  <si>
    <t>Links</t>
  </si>
  <si>
    <t>Staton</t>
  </si>
  <si>
    <t>Hammond</t>
  </si>
  <si>
    <t>Washington</t>
  </si>
  <si>
    <t>Brasille</t>
  </si>
  <si>
    <t>5 Bonita Vista Rd</t>
  </si>
  <si>
    <t>389 N Arlington Ave</t>
  </si>
  <si>
    <t>3101 Claremont Street</t>
  </si>
  <si>
    <t>201 W Maple Ave</t>
  </si>
  <si>
    <t>292 Upper Brushy Face Rd</t>
  </si>
  <si>
    <t>7410 4th St #325</t>
  </si>
  <si>
    <t>10608 Brighton Ave</t>
  </si>
  <si>
    <t>25 Woodlawn Road</t>
  </si>
  <si>
    <t>536 W Farms Rd</t>
  </si>
  <si>
    <t>1224 White Wood Way</t>
  </si>
  <si>
    <t>165-45 137th Avenue #7G</t>
  </si>
  <si>
    <t>11990 Market St Unit 1713</t>
  </si>
  <si>
    <t>11705 Shadystone Ter</t>
  </si>
  <si>
    <t>Mount Vernon</t>
  </si>
  <si>
    <t>NY</t>
  </si>
  <si>
    <t>East Orange</t>
  </si>
  <si>
    <t>New Jersey</t>
  </si>
  <si>
    <t>Philadelphia</t>
  </si>
  <si>
    <t>Pa</t>
  </si>
  <si>
    <t>Pennsauken</t>
  </si>
  <si>
    <t>Highlands</t>
  </si>
  <si>
    <t>NC</t>
  </si>
  <si>
    <t>Cleveland</t>
  </si>
  <si>
    <t>OH</t>
  </si>
  <si>
    <t>Randolph</t>
  </si>
  <si>
    <t>MA</t>
  </si>
  <si>
    <t>Howell</t>
  </si>
  <si>
    <t>NJ</t>
  </si>
  <si>
    <t>West Chester</t>
  </si>
  <si>
    <t>PA</t>
  </si>
  <si>
    <t>Reston</t>
  </si>
  <si>
    <t>VA</t>
  </si>
  <si>
    <t>Mitchellville</t>
  </si>
  <si>
    <t>MD</t>
  </si>
  <si>
    <t>MailingState</t>
  </si>
  <si>
    <t>20721-2767</t>
  </si>
  <si>
    <t>1900-08-17</t>
  </si>
  <si>
    <t>1900-03-24</t>
  </si>
  <si>
    <t>1900-01-08</t>
  </si>
  <si>
    <t>1900-09-16</t>
  </si>
  <si>
    <t>1900-03-29</t>
  </si>
  <si>
    <t>190-08-21</t>
  </si>
  <si>
    <t>1900-10-18</t>
  </si>
  <si>
    <t>1900-03-04</t>
  </si>
  <si>
    <t>1900-07-25</t>
  </si>
  <si>
    <t>1900-12-05</t>
  </si>
  <si>
    <t>1900-04-06</t>
  </si>
  <si>
    <t>1900-08-10</t>
  </si>
  <si>
    <t>1900-06-6</t>
  </si>
  <si>
    <t>1900-08-13</t>
  </si>
  <si>
    <t>1900-11-30</t>
  </si>
  <si>
    <t>1900-02-18</t>
  </si>
  <si>
    <t>2017-11-11</t>
  </si>
  <si>
    <t>m.collier@earthlink.net</t>
  </si>
  <si>
    <t>racksammy@hotmail.com</t>
  </si>
  <si>
    <t>Annstone916@hotmail.com</t>
  </si>
  <si>
    <t>pamika@live.net</t>
  </si>
  <si>
    <t>yvettebaka@verizon.net</t>
  </si>
  <si>
    <t>msmithjd@earthlink.net</t>
  </si>
  <si>
    <t>jhingikaromas@gmail.com</t>
  </si>
  <si>
    <t>Darlene_Young@grad.somewhere.edu</t>
  </si>
  <si>
    <t>dmlowery@optonline.net</t>
  </si>
  <si>
    <t>CSBell8080@farmfresh.net</t>
  </si>
  <si>
    <t>diamondjean@hotmail.com</t>
  </si>
  <si>
    <t>dbrasille@yahoo.com</t>
  </si>
  <si>
    <t>Some Company</t>
  </si>
  <si>
    <t>State of New Jersey (DCA)</t>
  </si>
  <si>
    <t>State of Whowhat Judiciary</t>
  </si>
  <si>
    <t>Merchantville City Schools</t>
  </si>
  <si>
    <t>Smith Made Property</t>
  </si>
  <si>
    <t>Graduate School, somewhere</t>
  </si>
  <si>
    <t>Fleet Federal Savings</t>
  </si>
  <si>
    <t>Financial Freedom, LLC</t>
  </si>
  <si>
    <t>Large Agency</t>
  </si>
  <si>
    <t>Senior Investigator</t>
  </si>
  <si>
    <t>Retired Circuit Court Judge</t>
  </si>
  <si>
    <t>Director of Special Services</t>
  </si>
  <si>
    <t>Chief Executive Officer</t>
  </si>
  <si>
    <t>Senior Program Specialist</t>
  </si>
  <si>
    <t>Managing Director</t>
  </si>
  <si>
    <t>IVY BEYOND THE WALL</t>
  </si>
  <si>
    <t>Marketing Manager</t>
  </si>
  <si>
    <t>Assistant District Manager</t>
  </si>
  <si>
    <t>Stay-@-Home Mom/Self Employed</t>
  </si>
  <si>
    <t>Xi Omega</t>
  </si>
  <si>
    <t>Beta Rho Omega</t>
  </si>
  <si>
    <t>205 Ashland Street</t>
  </si>
  <si>
    <t>Maple Shade</t>
  </si>
  <si>
    <t>1205 Highland Rd</t>
  </si>
  <si>
    <t>(828) 568-3680</t>
  </si>
  <si>
    <t>(216) 324-3434</t>
  </si>
  <si>
    <t>(212) 881-3104</t>
  </si>
  <si>
    <t>WorkState</t>
  </si>
  <si>
    <t>www.facebook.com/lsanchezartu</t>
  </si>
  <si>
    <t>www.lsanchezartu.com</t>
  </si>
  <si>
    <t>8567575555</t>
  </si>
  <si>
    <t>9146671234</t>
  </si>
  <si>
    <t>9736266262</t>
  </si>
  <si>
    <t>6092402987</t>
  </si>
  <si>
    <t>8561613210</t>
  </si>
  <si>
    <t>3015537744</t>
  </si>
  <si>
    <t>7043003000</t>
  </si>
  <si>
    <t>8288683080</t>
  </si>
  <si>
    <t>3019109100</t>
  </si>
  <si>
    <t/>
  </si>
  <si>
    <t>2168680456</t>
  </si>
  <si>
    <t>7328658659</t>
  </si>
  <si>
    <t>6108888080</t>
  </si>
  <si>
    <t>7186445555</t>
  </si>
  <si>
    <t>7030200904</t>
  </si>
  <si>
    <t>3018838833</t>
  </si>
  <si>
    <t>9734354321</t>
  </si>
  <si>
    <t>2168882975</t>
  </si>
  <si>
    <t>6318568566</t>
  </si>
  <si>
    <t>9175235235</t>
  </si>
  <si>
    <t>2402712711</t>
  </si>
  <si>
    <t>UserLine_Name</t>
  </si>
  <si>
    <t>EmergencyEmail</t>
  </si>
  <si>
    <t>State</t>
  </si>
  <si>
    <t>Rack</t>
  </si>
  <si>
    <t>MemberId</t>
  </si>
  <si>
    <t>1974SL01PF</t>
  </si>
  <si>
    <t>1975SE01DW</t>
  </si>
  <si>
    <t>1976SP01CS</t>
  </si>
  <si>
    <t>1974SL02MC</t>
  </si>
  <si>
    <t>1975SE02VT</t>
  </si>
  <si>
    <t>1974SL03DG</t>
  </si>
  <si>
    <t>1975SE03SK</t>
  </si>
  <si>
    <t>1976SP03IH</t>
  </si>
  <si>
    <t>1974SL04AB</t>
  </si>
  <si>
    <t>1975SE04DL</t>
  </si>
  <si>
    <t>1976SP04DW</t>
  </si>
  <si>
    <t>1974SL05PB</t>
  </si>
  <si>
    <t>1975SE05MS</t>
  </si>
  <si>
    <t>1974SL06YB</t>
  </si>
  <si>
    <t>1976SP06DB</t>
  </si>
  <si>
    <t>1974SL07MS</t>
  </si>
  <si>
    <t>1974SL08DJ</t>
  </si>
  <si>
    <t>1974SL09DM</t>
  </si>
  <si>
    <t>1974SL10GR</t>
  </si>
  <si>
    <t>AccountPermision_Id</t>
  </si>
  <si>
    <t>Description</t>
  </si>
  <si>
    <t>Admin</t>
  </si>
  <si>
    <t>The user can edit all profiles and has access to the ACL.</t>
  </si>
  <si>
    <t>Regular</t>
  </si>
  <si>
    <t>The user can only edit their own profile.</t>
  </si>
  <si>
    <t>Disable</t>
  </si>
  <si>
    <t>The user cannot access the directory.</t>
  </si>
  <si>
    <t>IBTW</t>
  </si>
  <si>
    <t>The user is disabled and deceased.</t>
  </si>
  <si>
    <t>Id</t>
  </si>
  <si>
    <t>AccountPermission_Name</t>
  </si>
  <si>
    <t>Password</t>
  </si>
  <si>
    <t>AccountPermission_Id</t>
  </si>
  <si>
    <t>Salt</t>
  </si>
  <si>
    <t>HashLength</t>
  </si>
  <si>
    <t>58e3621eef5ff6cdc923581f1d0d1da6d0f66c13c4c91ceebf...</t>
  </si>
  <si>
    <t>NULL</t>
  </si>
  <si>
    <t>7fbf2124e919347456074789c3bda0db9fcf4ff77a5af240b5...</t>
  </si>
  <si>
    <t>2551d929d44081f2230353e61c881baeed41e635f290a2cfee...</t>
  </si>
  <si>
    <t>084099d790c6083041441997b2c1e183609ca3a3869a37624b...</t>
  </si>
  <si>
    <t>4a47619f011c1515345a050fb12035233c8f9a93da819ee424...</t>
  </si>
  <si>
    <t>f0de1adf77dc28900bcec385f2566d20a1620483bd5f76eea3...</t>
  </si>
  <si>
    <t>8b60cf19ae8907f6d94d9fdd6620a8008f0aec2afeaf057e58...</t>
  </si>
  <si>
    <t>b3a909067dc4b27c410d07cd3fb24bc51be36ef673b2c817ef...</t>
  </si>
  <si>
    <t>dd32b2027d83606dca2914c5291e49650e996a82306c053879...</t>
  </si>
  <si>
    <t>1ac0384530fdf09ba120bb6b218a4a26b7d709f081dc9399a6...</t>
  </si>
  <si>
    <t>18220a8e14e07af8bcb972a5c3e247707cc3bb74ff27322120...</t>
  </si>
  <si>
    <t>b3de17d6ecf39670b78c6196aaaba7c285a1754ef3d3ae6d1f...</t>
  </si>
  <si>
    <t>1ab38879b45fbb869de6808b6b8369e8ceec6ccb033fea7feb...</t>
  </si>
  <si>
    <t>a182edd5dc04fa5c54188f4f5a9a470269ee924bce32918608...</t>
  </si>
  <si>
    <t>6afd2b10ea5fd6ff88047f1d61276250cbd4e5200175da4c73...</t>
  </si>
  <si>
    <t>3af13b607abd1dad033b196f08370c6032bfb82a852d906ec1...</t>
  </si>
  <si>
    <t>3fd7e590bbbddfc40689c54f792bd5a3e3b8acc30a36c519d4...</t>
  </si>
  <si>
    <t>e392343ba5e12742f214a63941edc12e047bae3eba645b2dc5...</t>
  </si>
  <si>
    <t>bd134d4538c3d775b752b1a870ba8418ec4dc44ab2e4ad32d7...</t>
  </si>
  <si>
    <t>Child</t>
  </si>
  <si>
    <t>as in Child-Parent relationship</t>
  </si>
  <si>
    <t>Legal Husband or Wife</t>
  </si>
  <si>
    <t>Line Name</t>
  </si>
  <si>
    <t>LINE JEWELS</t>
  </si>
  <si>
    <t>Ife</t>
  </si>
  <si>
    <t>Lauren</t>
  </si>
  <si>
    <t>Samuel</t>
  </si>
  <si>
    <t>James</t>
  </si>
  <si>
    <t>Daniel</t>
  </si>
  <si>
    <t>Shelley</t>
  </si>
  <si>
    <t>SororSusan</t>
  </si>
  <si>
    <t>Keith</t>
  </si>
  <si>
    <t>Jordan</t>
  </si>
  <si>
    <t>Ghingi</t>
  </si>
  <si>
    <t>Kala</t>
  </si>
  <si>
    <t>EIGHT SHADES OF JADE</t>
  </si>
  <si>
    <t>Steven</t>
  </si>
  <si>
    <t>Andrew</t>
  </si>
  <si>
    <t>Jose</t>
  </si>
  <si>
    <t>Irving</t>
  </si>
  <si>
    <t>Jason</t>
  </si>
  <si>
    <t>Travis</t>
  </si>
  <si>
    <t>Preston</t>
  </si>
  <si>
    <t>FamilyType_Id</t>
  </si>
  <si>
    <t>Honey-Do</t>
  </si>
  <si>
    <t>Gender</t>
  </si>
  <si>
    <t>Male</t>
  </si>
  <si>
    <t>Female</t>
  </si>
  <si>
    <t>GenderQueer</t>
  </si>
  <si>
    <t>FamilyType</t>
  </si>
  <si>
    <t>GenderQuee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</si>
</sst>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3"/>
      <color rgb="FF444444"/>
      <name val="Arial"/>
      <family val="2"/>
    </font>
    <font>
      <sz val="13"/>
      <color rgb="FF000000"/>
      <name val="Arial"/>
      <family val="2"/>
    </font>
    <font>
      <u/>
      <sz val="12"/>
      <color theme="10"/>
      <name val="Calibri"/>
      <family val="2"/>
      <scheme val="minor"/>
    </font>
    <font>
      <i/>
      <sz val="13"/>
      <color rgb="FF444444"/>
      <name val="Arial"/>
      <family val="2"/>
    </font>
    <font>
      <i/>
      <sz val="13"/>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3" fillId="0" borderId="0" xfId="1"/>
    <xf numFmtId="0" fontId="1" fillId="0" borderId="0" xfId="0" applyFont="1"/>
    <xf numFmtId="0" fontId="2" fillId="0" borderId="0" xfId="0" applyFont="1"/>
    <xf numFmtId="49" fontId="0" fillId="0" borderId="0" xfId="0" applyNumberFormat="1"/>
    <xf numFmtId="0" fontId="0" fillId="0" borderId="0" xfId="0" applyFill="1"/>
    <xf numFmtId="0" fontId="0" fillId="0" borderId="0" xfId="0" applyAlignment="1">
      <alignment wrapText="1"/>
    </xf>
    <xf numFmtId="11" fontId="1" fillId="0" borderId="0" xfId="0" applyNumberFormat="1" applyFont="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https://dbadmin.one.com/tbl_change.php?db=akaiotagamma_org&amp;table=UserLine&amp;where_clause=%60UserLine%60.%60Id%60+%3D+3&amp;clause_is_unique=1&amp;sql_query=select+*+from+UserLine&amp;goto=sql.php&amp;default_action=insert&amp;token=099da7406f5d21473cc07665463b8419" TargetMode="External"/><Relationship Id="rId3" Type="http://schemas.openxmlformats.org/officeDocument/2006/relationships/hyperlink" Target="https://dbadmin.one.com/sql.php?db=akaiotagamma_org&amp;table=UserLine&amp;sql_query=DELETE+FROM+%60akaiotagamma_org%60.%60UserLine%60+WHERE+%60UserLine%60.%60Id%60+%3D+1&amp;message_to_show=The+row+has+been+deleted&amp;goto=sql.php?db%3Dakaiotagamma_org%26table%3DUserLine%26sql_query%3Dselect%2B*%2Bfrom%2BUserLine%26message_to_show%3DThe%2Brow%2Bhas%2Bbeen%2Bdeleted%26goto%3Ddb_sql.php%26token%3D099da7406f5d21473cc07665463b8419&amp;token=099da7406f5d21473cc07665463b8419" TargetMode="External"/><Relationship Id="rId7" Type="http://schemas.openxmlformats.org/officeDocument/2006/relationships/hyperlink" Target="https://dbadmin.one.com/tbl_change.php?db=akaiotagamma_org&amp;table=UserLine&amp;where_clause=%60UserLine%60.%60Id%60+%3D+3&amp;clause_is_unique=1&amp;sql_query=select+*+from+UserLine&amp;goto=sql.php&amp;default_action=update&amp;token=099da7406f5d21473cc07665463b8419" TargetMode="External"/><Relationship Id="rId2" Type="http://schemas.openxmlformats.org/officeDocument/2006/relationships/hyperlink" Target="https://dbadmin.one.com/tbl_change.php?db=akaiotagamma_org&amp;table=UserLine&amp;where_clause=%60UserLine%60.%60Id%60+%3D+1&amp;clause_is_unique=1&amp;sql_query=select+*+from+UserLine&amp;goto=sql.php&amp;default_action=insert&amp;token=099da7406f5d21473cc07665463b8419" TargetMode="External"/><Relationship Id="rId1" Type="http://schemas.openxmlformats.org/officeDocument/2006/relationships/hyperlink" Target="https://dbadmin.one.com/tbl_change.php?db=akaiotagamma_org&amp;table=UserLine&amp;where_clause=%60UserLine%60.%60Id%60+%3D+1&amp;clause_is_unique=1&amp;sql_query=select+*+from+UserLine&amp;goto=sql.php&amp;default_action=update&amp;token=099da7406f5d21473cc07665463b8419" TargetMode="External"/><Relationship Id="rId6" Type="http://schemas.openxmlformats.org/officeDocument/2006/relationships/hyperlink" Target="https://dbadmin.one.com/sql.php?db=akaiotagamma_org&amp;table=UserLine&amp;sql_query=DELETE+FROM+%60akaiotagamma_org%60.%60UserLine%60+WHERE+%60UserLine%60.%60Id%60+%3D+2&amp;message_to_show=The+row+has+been+deleted&amp;goto=sql.php?db%3Dakaiotagamma_org%26table%3DUserLine%26sql_query%3Dselect%2B*%2Bfrom%2BUserLine%26message_to_show%3DThe%2Brow%2Bhas%2Bbeen%2Bdeleted%26goto%3Ddb_sql.php%26token%3D099da7406f5d21473cc07665463b8419&amp;token=099da7406f5d21473cc07665463b8419" TargetMode="External"/><Relationship Id="rId5" Type="http://schemas.openxmlformats.org/officeDocument/2006/relationships/hyperlink" Target="https://dbadmin.one.com/tbl_change.php?db=akaiotagamma_org&amp;table=UserLine&amp;where_clause=%60UserLine%60.%60Id%60+%3D+2&amp;clause_is_unique=1&amp;sql_query=select+*+from+UserLine&amp;goto=sql.php&amp;default_action=insert&amp;token=099da7406f5d21473cc07665463b8419" TargetMode="External"/><Relationship Id="rId4" Type="http://schemas.openxmlformats.org/officeDocument/2006/relationships/hyperlink" Target="https://dbadmin.one.com/tbl_change.php?db=akaiotagamma_org&amp;table=UserLine&amp;where_clause=%60UserLine%60.%60Id%60+%3D+2&amp;clause_is_unique=1&amp;sql_query=select+*+from+UserLine&amp;goto=sql.php&amp;default_action=update&amp;token=099da7406f5d21473cc07665463b8419" TargetMode="External"/><Relationship Id="rId9" Type="http://schemas.openxmlformats.org/officeDocument/2006/relationships/hyperlink" Target="https://dbadmin.one.com/sql.php?db=akaiotagamma_org&amp;table=UserLine&amp;sql_query=DELETE+FROM+%60akaiotagamma_org%60.%60UserLine%60+WHERE+%60UserLine%60.%60Id%60+%3D+3&amp;message_to_show=The+row+has+been+deleted&amp;goto=sql.php?db%3Dakaiotagamma_org%26table%3DUserLine%26sql_query%3Dselect%2B*%2Bfrom%2BUserLine%26message_to_show%3DThe%2Brow%2Bhas%2Bbeen%2Bdeleted%26goto%3Ddb_sql.php%26token%3D099da7406f5d21473cc07665463b8419&amp;token=099da7406f5d21473cc07665463b8419" TargetMode="External"/></Relationships>
</file>

<file path=xl/drawings/_rels/drawing2.xml.rels><?xml version="1.0" encoding="UTF-8" standalone="yes"?>
<Relationships xmlns="http://schemas.openxmlformats.org/package/2006/relationships"><Relationship Id="rId13" Type="http://schemas.openxmlformats.org/officeDocument/2006/relationships/hyperlink" Target="https://dbadmin.one.com/tbl_change.php?db=akaiotagamma_org&amp;table=UserProfile&amp;where_clause=%60UserProfile%60.%60MemberId%60+%3D+'1975SE02VT'&amp;clause_is_unique=1&amp;sql_query=Select+UserLine_Id,+LinePosition,+MemberId%0d%0aFrom+UserProfile&amp;goto=sql.php&amp;default_action=update&amp;token=16a9f1b3c4e26777e25bbb03d1fe8d92" TargetMode="External"/><Relationship Id="rId18" Type="http://schemas.openxmlformats.org/officeDocument/2006/relationships/hyperlink" Target="https://dbadmin.one.com/sql.php?db=akaiotagamma_org&amp;table=UserProfile&amp;sql_query=DELETE+FROM+%60akaiotagamma_org%60.%60UserProfile%60+WHERE+%60UserProfile%60.%60MemberId%60+%3D+'1974SL03DG'&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26" Type="http://schemas.openxmlformats.org/officeDocument/2006/relationships/hyperlink" Target="https://dbadmin.one.com/tbl_change.php?db=akaiotagamma_org&amp;table=UserProfile&amp;where_clause=%60UserProfile%60.%60MemberId%60+%3D+'1974SL04AB'&amp;clause_is_unique=1&amp;sql_query=Select+UserLine_Id,+LinePosition,+MemberId%0d%0aFrom+UserProfile&amp;goto=sql.php&amp;default_action=insert&amp;token=16a9f1b3c4e26777e25bbb03d1fe8d92" TargetMode="External"/><Relationship Id="rId39" Type="http://schemas.openxmlformats.org/officeDocument/2006/relationships/hyperlink" Target="https://dbadmin.one.com/sql.php?db=akaiotagamma_org&amp;table=UserProfile&amp;sql_query=DELETE+FROM+%60akaiotagamma_org%60.%60UserProfile%60+WHERE+%60UserProfile%60.%60MemberId%60+%3D+'1975SE05MS'&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21" Type="http://schemas.openxmlformats.org/officeDocument/2006/relationships/hyperlink" Target="https://dbadmin.one.com/sql.php?db=akaiotagamma_org&amp;table=UserProfile&amp;sql_query=DELETE+FROM+%60akaiotagamma_org%60.%60UserProfile%60+WHERE+%60UserProfile%60.%60MemberId%60+%3D+'1975SE03SK'&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4" Type="http://schemas.openxmlformats.org/officeDocument/2006/relationships/hyperlink" Target="https://dbadmin.one.com/tbl_change.php?db=akaiotagamma_org&amp;table=UserProfile&amp;where_clause=%60UserProfile%60.%60MemberId%60+%3D+'1974SL05PB'&amp;clause_is_unique=1&amp;sql_query=Select+UserLine_Id,+LinePosition,+MemberId%0d%0aFrom+UserProfile&amp;goto=sql.php&amp;default_action=update&amp;token=16a9f1b3c4e26777e25bbb03d1fe8d92" TargetMode="External"/><Relationship Id="rId42" Type="http://schemas.openxmlformats.org/officeDocument/2006/relationships/hyperlink" Target="https://dbadmin.one.com/sql.php?db=akaiotagamma_org&amp;table=UserProfile&amp;sql_query=DELETE+FROM+%60akaiotagamma_org%60.%60UserProfile%60+WHERE+%60UserProfile%60.%60MemberId%60+%3D+'1974SL06YB'&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47" Type="http://schemas.openxmlformats.org/officeDocument/2006/relationships/hyperlink" Target="https://dbadmin.one.com/tbl_change.php?db=akaiotagamma_org&amp;table=UserProfile&amp;where_clause=%60UserProfile%60.%60MemberId%60+%3D+'1974SL07MS'&amp;clause_is_unique=1&amp;sql_query=Select+UserLine_Id,+LinePosition,+MemberId%0d%0aFrom+UserProfile&amp;goto=sql.php&amp;default_action=insert&amp;token=16a9f1b3c4e26777e25bbb03d1fe8d92" TargetMode="External"/><Relationship Id="rId50" Type="http://schemas.openxmlformats.org/officeDocument/2006/relationships/hyperlink" Target="https://dbadmin.one.com/tbl_change.php?db=akaiotagamma_org&amp;table=UserProfile&amp;where_clause=%60UserProfile%60.%60MemberId%60+%3D+'1974SL08DJ'&amp;clause_is_unique=1&amp;sql_query=Select+UserLine_Id,+LinePosition,+MemberId%0d%0aFrom+UserProfile&amp;goto=sql.php&amp;default_action=insert&amp;token=16a9f1b3c4e26777e25bbb03d1fe8d92" TargetMode="External"/><Relationship Id="rId55" Type="http://schemas.openxmlformats.org/officeDocument/2006/relationships/hyperlink" Target="https://dbadmin.one.com/tbl_change.php?db=akaiotagamma_org&amp;table=UserProfile&amp;where_clause=%60UserProfile%60.%60MemberId%60+%3D+'1974SL10GR'&amp;clause_is_unique=1&amp;sql_query=Select+UserLine_Id,+LinePosition,+MemberId%0d%0aFrom+UserProfile&amp;goto=sql.php&amp;default_action=update&amp;token=16a9f1b3c4e26777e25bbb03d1fe8d92" TargetMode="External"/><Relationship Id="rId7" Type="http://schemas.openxmlformats.org/officeDocument/2006/relationships/hyperlink" Target="https://dbadmin.one.com/tbl_change.php?db=akaiotagamma_org&amp;table=UserProfile&amp;where_clause=%60UserProfile%60.%60MemberId%60+%3D+'1976SP01CS'&amp;clause_is_unique=1&amp;sql_query=Select+UserLine_Id,+LinePosition,+MemberId%0d%0aFrom+UserProfile&amp;goto=sql.php&amp;default_action=update&amp;token=16a9f1b3c4e26777e25bbb03d1fe8d92" TargetMode="External"/><Relationship Id="rId2" Type="http://schemas.openxmlformats.org/officeDocument/2006/relationships/hyperlink" Target="https://dbadmin.one.com/tbl_change.php?db=akaiotagamma_org&amp;table=UserProfile&amp;where_clause=%60UserProfile%60.%60MemberId%60+%3D+'1974SL01PF'&amp;clause_is_unique=1&amp;sql_query=Select+UserLine_Id,+LinePosition,+MemberId%0d%0aFrom+UserProfile&amp;goto=sql.php&amp;default_action=insert&amp;token=16a9f1b3c4e26777e25bbb03d1fe8d92" TargetMode="External"/><Relationship Id="rId16" Type="http://schemas.openxmlformats.org/officeDocument/2006/relationships/hyperlink" Target="https://dbadmin.one.com/tbl_change.php?db=akaiotagamma_org&amp;table=UserProfile&amp;where_clause=%60UserProfile%60.%60MemberId%60+%3D+'1974SL03DG'&amp;clause_is_unique=1&amp;sql_query=Select+UserLine_Id,+LinePosition,+MemberId%0d%0aFrom+UserProfile&amp;goto=sql.php&amp;default_action=update&amp;token=16a9f1b3c4e26777e25bbb03d1fe8d92" TargetMode="External"/><Relationship Id="rId29" Type="http://schemas.openxmlformats.org/officeDocument/2006/relationships/hyperlink" Target="https://dbadmin.one.com/tbl_change.php?db=akaiotagamma_org&amp;table=UserProfile&amp;where_clause=%60UserProfile%60.%60MemberId%60+%3D+'1975SE04DL'&amp;clause_is_unique=1&amp;sql_query=Select+UserLine_Id,+LinePosition,+MemberId%0d%0aFrom+UserProfile&amp;goto=sql.php&amp;default_action=insert&amp;token=16a9f1b3c4e26777e25bbb03d1fe8d92" TargetMode="External"/><Relationship Id="rId11" Type="http://schemas.openxmlformats.org/officeDocument/2006/relationships/hyperlink" Target="https://dbadmin.one.com/tbl_change.php?db=akaiotagamma_org&amp;table=UserProfile&amp;where_clause=%60UserProfile%60.%60MemberId%60+%3D+'1974SL02MC'&amp;clause_is_unique=1&amp;sql_query=Select+UserLine_Id,+LinePosition,+MemberId%0d%0aFrom+UserProfile&amp;goto=sql.php&amp;default_action=insert&amp;token=16a9f1b3c4e26777e25bbb03d1fe8d92" TargetMode="External"/><Relationship Id="rId24" Type="http://schemas.openxmlformats.org/officeDocument/2006/relationships/hyperlink" Target="https://dbadmin.one.com/sql.php?db=akaiotagamma_org&amp;table=UserProfile&amp;sql_query=DELETE+FROM+%60akaiotagamma_org%60.%60UserProfile%60+WHERE+%60UserProfile%60.%60MemberId%60+%3D+'1976SP03IH'&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2" Type="http://schemas.openxmlformats.org/officeDocument/2006/relationships/hyperlink" Target="https://dbadmin.one.com/tbl_change.php?db=akaiotagamma_org&amp;table=UserProfile&amp;where_clause=%60UserProfile%60.%60MemberId%60+%3D+'1976SP04DW'&amp;clause_is_unique=1&amp;sql_query=Select+UserLine_Id,+LinePosition,+MemberId%0d%0aFrom+UserProfile&amp;goto=sql.php&amp;default_action=insert&amp;token=16a9f1b3c4e26777e25bbb03d1fe8d92" TargetMode="External"/><Relationship Id="rId37" Type="http://schemas.openxmlformats.org/officeDocument/2006/relationships/hyperlink" Target="https://dbadmin.one.com/tbl_change.php?db=akaiotagamma_org&amp;table=UserProfile&amp;where_clause=%60UserProfile%60.%60MemberId%60+%3D+'1975SE05MS'&amp;clause_is_unique=1&amp;sql_query=Select+UserLine_Id,+LinePosition,+MemberId%0d%0aFrom+UserProfile&amp;goto=sql.php&amp;default_action=update&amp;token=16a9f1b3c4e26777e25bbb03d1fe8d92" TargetMode="External"/><Relationship Id="rId40" Type="http://schemas.openxmlformats.org/officeDocument/2006/relationships/hyperlink" Target="https://dbadmin.one.com/tbl_change.php?db=akaiotagamma_org&amp;table=UserProfile&amp;where_clause=%60UserProfile%60.%60MemberId%60+%3D+'1974SL06YB'&amp;clause_is_unique=1&amp;sql_query=Select+UserLine_Id,+LinePosition,+MemberId%0d%0aFrom+UserProfile&amp;goto=sql.php&amp;default_action=update&amp;token=16a9f1b3c4e26777e25bbb03d1fe8d92" TargetMode="External"/><Relationship Id="rId45" Type="http://schemas.openxmlformats.org/officeDocument/2006/relationships/hyperlink" Target="https://dbadmin.one.com/sql.php?db=akaiotagamma_org&amp;table=UserProfile&amp;sql_query=DELETE+FROM+%60akaiotagamma_org%60.%60UserProfile%60+WHERE+%60UserProfile%60.%60MemberId%60+%3D+'1976SP06DB'&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53" Type="http://schemas.openxmlformats.org/officeDocument/2006/relationships/hyperlink" Target="https://dbadmin.one.com/tbl_change.php?db=akaiotagamma_org&amp;table=UserProfile&amp;where_clause=%60UserProfile%60.%60MemberId%60+%3D+'1974SL09DM'&amp;clause_is_unique=1&amp;sql_query=Select+UserLine_Id,+LinePosition,+MemberId%0d%0aFrom+UserProfile&amp;goto=sql.php&amp;default_action=insert&amp;token=16a9f1b3c4e26777e25bbb03d1fe8d92" TargetMode="External"/><Relationship Id="rId5" Type="http://schemas.openxmlformats.org/officeDocument/2006/relationships/hyperlink" Target="https://dbadmin.one.com/tbl_change.php?db=akaiotagamma_org&amp;table=UserProfile&amp;where_clause=%60UserProfile%60.%60MemberId%60+%3D+'1975SE01DW'&amp;clause_is_unique=1&amp;sql_query=Select+UserLine_Id,+LinePosition,+MemberId%0d%0aFrom+UserProfile&amp;goto=sql.php&amp;default_action=insert&amp;token=16a9f1b3c4e26777e25bbb03d1fe8d92" TargetMode="External"/><Relationship Id="rId19" Type="http://schemas.openxmlformats.org/officeDocument/2006/relationships/hyperlink" Target="https://dbadmin.one.com/tbl_change.php?db=akaiotagamma_org&amp;table=UserProfile&amp;where_clause=%60UserProfile%60.%60MemberId%60+%3D+'1975SE03SK'&amp;clause_is_unique=1&amp;sql_query=Select+UserLine_Id,+LinePosition,+MemberId%0d%0aFrom+UserProfile&amp;goto=sql.php&amp;default_action=update&amp;token=16a9f1b3c4e26777e25bbb03d1fe8d92" TargetMode="External"/><Relationship Id="rId4" Type="http://schemas.openxmlformats.org/officeDocument/2006/relationships/hyperlink" Target="https://dbadmin.one.com/tbl_change.php?db=akaiotagamma_org&amp;table=UserProfile&amp;where_clause=%60UserProfile%60.%60MemberId%60+%3D+'1975SE01DW'&amp;clause_is_unique=1&amp;sql_query=Select+UserLine_Id,+LinePosition,+MemberId%0d%0aFrom+UserProfile&amp;goto=sql.php&amp;default_action=update&amp;token=16a9f1b3c4e26777e25bbb03d1fe8d92" TargetMode="External"/><Relationship Id="rId9" Type="http://schemas.openxmlformats.org/officeDocument/2006/relationships/hyperlink" Target="https://dbadmin.one.com/sql.php?db=akaiotagamma_org&amp;table=UserProfile&amp;sql_query=DELETE+FROM+%60akaiotagamma_org%60.%60UserProfile%60+WHERE+%60UserProfile%60.%60MemberId%60+%3D+'1976SP01CS'&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4" Type="http://schemas.openxmlformats.org/officeDocument/2006/relationships/hyperlink" Target="https://dbadmin.one.com/tbl_change.php?db=akaiotagamma_org&amp;table=UserProfile&amp;where_clause=%60UserProfile%60.%60MemberId%60+%3D+'1975SE02VT'&amp;clause_is_unique=1&amp;sql_query=Select+UserLine_Id,+LinePosition,+MemberId%0d%0aFrom+UserProfile&amp;goto=sql.php&amp;default_action=insert&amp;token=16a9f1b3c4e26777e25bbb03d1fe8d92" TargetMode="External"/><Relationship Id="rId22" Type="http://schemas.openxmlformats.org/officeDocument/2006/relationships/hyperlink" Target="https://dbadmin.one.com/tbl_change.php?db=akaiotagamma_org&amp;table=UserProfile&amp;where_clause=%60UserProfile%60.%60MemberId%60+%3D+'1976SP03IH'&amp;clause_is_unique=1&amp;sql_query=Select+UserLine_Id,+LinePosition,+MemberId%0d%0aFrom+UserProfile&amp;goto=sql.php&amp;default_action=update&amp;token=16a9f1b3c4e26777e25bbb03d1fe8d92" TargetMode="External"/><Relationship Id="rId27" Type="http://schemas.openxmlformats.org/officeDocument/2006/relationships/hyperlink" Target="https://dbadmin.one.com/sql.php?db=akaiotagamma_org&amp;table=UserProfile&amp;sql_query=DELETE+FROM+%60akaiotagamma_org%60.%60UserProfile%60+WHERE+%60UserProfile%60.%60MemberId%60+%3D+'1974SL04AB'&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0" Type="http://schemas.openxmlformats.org/officeDocument/2006/relationships/hyperlink" Target="https://dbadmin.one.com/sql.php?db=akaiotagamma_org&amp;table=UserProfile&amp;sql_query=DELETE+FROM+%60akaiotagamma_org%60.%60UserProfile%60+WHERE+%60UserProfile%60.%60MemberId%60+%3D+'1975SE04DL'&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5" Type="http://schemas.openxmlformats.org/officeDocument/2006/relationships/hyperlink" Target="https://dbadmin.one.com/tbl_change.php?db=akaiotagamma_org&amp;table=UserProfile&amp;where_clause=%60UserProfile%60.%60MemberId%60+%3D+'1974SL05PB'&amp;clause_is_unique=1&amp;sql_query=Select+UserLine_Id,+LinePosition,+MemberId%0d%0aFrom+UserProfile&amp;goto=sql.php&amp;default_action=insert&amp;token=16a9f1b3c4e26777e25bbb03d1fe8d92" TargetMode="External"/><Relationship Id="rId43" Type="http://schemas.openxmlformats.org/officeDocument/2006/relationships/hyperlink" Target="https://dbadmin.one.com/tbl_change.php?db=akaiotagamma_org&amp;table=UserProfile&amp;where_clause=%60UserProfile%60.%60MemberId%60+%3D+'1976SP06DB'&amp;clause_is_unique=1&amp;sql_query=Select+UserLine_Id,+LinePosition,+MemberId%0d%0aFrom+UserProfile&amp;goto=sql.php&amp;default_action=update&amp;token=16a9f1b3c4e26777e25bbb03d1fe8d92" TargetMode="External"/><Relationship Id="rId48" Type="http://schemas.openxmlformats.org/officeDocument/2006/relationships/hyperlink" Target="https://dbadmin.one.com/sql.php?db=akaiotagamma_org&amp;table=UserProfile&amp;sql_query=DELETE+FROM+%60akaiotagamma_org%60.%60UserProfile%60+WHERE+%60UserProfile%60.%60MemberId%60+%3D+'1974SL07MS'&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56" Type="http://schemas.openxmlformats.org/officeDocument/2006/relationships/hyperlink" Target="https://dbadmin.one.com/tbl_change.php?db=akaiotagamma_org&amp;table=UserProfile&amp;where_clause=%60UserProfile%60.%60MemberId%60+%3D+'1974SL10GR'&amp;clause_is_unique=1&amp;sql_query=Select+UserLine_Id,+LinePosition,+MemberId%0d%0aFrom+UserProfile&amp;goto=sql.php&amp;default_action=insert&amp;token=16a9f1b3c4e26777e25bbb03d1fe8d92" TargetMode="External"/><Relationship Id="rId8" Type="http://schemas.openxmlformats.org/officeDocument/2006/relationships/hyperlink" Target="https://dbadmin.one.com/tbl_change.php?db=akaiotagamma_org&amp;table=UserProfile&amp;where_clause=%60UserProfile%60.%60MemberId%60+%3D+'1976SP01CS'&amp;clause_is_unique=1&amp;sql_query=Select+UserLine_Id,+LinePosition,+MemberId%0d%0aFrom+UserProfile&amp;goto=sql.php&amp;default_action=insert&amp;token=16a9f1b3c4e26777e25bbb03d1fe8d92" TargetMode="External"/><Relationship Id="rId51" Type="http://schemas.openxmlformats.org/officeDocument/2006/relationships/hyperlink" Target="https://dbadmin.one.com/sql.php?db=akaiotagamma_org&amp;table=UserProfile&amp;sql_query=DELETE+FROM+%60akaiotagamma_org%60.%60UserProfile%60+WHERE+%60UserProfile%60.%60MemberId%60+%3D+'1974SL08DJ'&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 Type="http://schemas.openxmlformats.org/officeDocument/2006/relationships/hyperlink" Target="https://dbadmin.one.com/sql.php?db=akaiotagamma_org&amp;table=UserProfile&amp;sql_query=DELETE+FROM+%60akaiotagamma_org%60.%60UserProfile%60+WHERE+%60UserProfile%60.%60MemberId%60+%3D+'1974SL01PF'&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2" Type="http://schemas.openxmlformats.org/officeDocument/2006/relationships/hyperlink" Target="https://dbadmin.one.com/sql.php?db=akaiotagamma_org&amp;table=UserProfile&amp;sql_query=DELETE+FROM+%60akaiotagamma_org%60.%60UserProfile%60+WHERE+%60UserProfile%60.%60MemberId%60+%3D+'1974SL02MC'&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7" Type="http://schemas.openxmlformats.org/officeDocument/2006/relationships/hyperlink" Target="https://dbadmin.one.com/tbl_change.php?db=akaiotagamma_org&amp;table=UserProfile&amp;where_clause=%60UserProfile%60.%60MemberId%60+%3D+'1974SL03DG'&amp;clause_is_unique=1&amp;sql_query=Select+UserLine_Id,+LinePosition,+MemberId%0d%0aFrom+UserProfile&amp;goto=sql.php&amp;default_action=insert&amp;token=16a9f1b3c4e26777e25bbb03d1fe8d92" TargetMode="External"/><Relationship Id="rId25" Type="http://schemas.openxmlformats.org/officeDocument/2006/relationships/hyperlink" Target="https://dbadmin.one.com/tbl_change.php?db=akaiotagamma_org&amp;table=UserProfile&amp;where_clause=%60UserProfile%60.%60MemberId%60+%3D+'1974SL04AB'&amp;clause_is_unique=1&amp;sql_query=Select+UserLine_Id,+LinePosition,+MemberId%0d%0aFrom+UserProfile&amp;goto=sql.php&amp;default_action=update&amp;token=16a9f1b3c4e26777e25bbb03d1fe8d92" TargetMode="External"/><Relationship Id="rId33" Type="http://schemas.openxmlformats.org/officeDocument/2006/relationships/hyperlink" Target="https://dbadmin.one.com/sql.php?db=akaiotagamma_org&amp;table=UserProfile&amp;sql_query=DELETE+FROM+%60akaiotagamma_org%60.%60UserProfile%60+WHERE+%60UserProfile%60.%60MemberId%60+%3D+'1976SP04DW'&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38" Type="http://schemas.openxmlformats.org/officeDocument/2006/relationships/hyperlink" Target="https://dbadmin.one.com/tbl_change.php?db=akaiotagamma_org&amp;table=UserProfile&amp;where_clause=%60UserProfile%60.%60MemberId%60+%3D+'1975SE05MS'&amp;clause_is_unique=1&amp;sql_query=Select+UserLine_Id,+LinePosition,+MemberId%0d%0aFrom+UserProfile&amp;goto=sql.php&amp;default_action=insert&amp;token=16a9f1b3c4e26777e25bbb03d1fe8d92" TargetMode="External"/><Relationship Id="rId46" Type="http://schemas.openxmlformats.org/officeDocument/2006/relationships/hyperlink" Target="https://dbadmin.one.com/tbl_change.php?db=akaiotagamma_org&amp;table=UserProfile&amp;where_clause=%60UserProfile%60.%60MemberId%60+%3D+'1974SL07MS'&amp;clause_is_unique=1&amp;sql_query=Select+UserLine_Id,+LinePosition,+MemberId%0d%0aFrom+UserProfile&amp;goto=sql.php&amp;default_action=update&amp;token=16a9f1b3c4e26777e25bbb03d1fe8d92" TargetMode="External"/><Relationship Id="rId20" Type="http://schemas.openxmlformats.org/officeDocument/2006/relationships/hyperlink" Target="https://dbadmin.one.com/tbl_change.php?db=akaiotagamma_org&amp;table=UserProfile&amp;where_clause=%60UserProfile%60.%60MemberId%60+%3D+'1975SE03SK'&amp;clause_is_unique=1&amp;sql_query=Select+UserLine_Id,+LinePosition,+MemberId%0d%0aFrom+UserProfile&amp;goto=sql.php&amp;default_action=insert&amp;token=16a9f1b3c4e26777e25bbb03d1fe8d92" TargetMode="External"/><Relationship Id="rId41" Type="http://schemas.openxmlformats.org/officeDocument/2006/relationships/hyperlink" Target="https://dbadmin.one.com/tbl_change.php?db=akaiotagamma_org&amp;table=UserProfile&amp;where_clause=%60UserProfile%60.%60MemberId%60+%3D+'1974SL06YB'&amp;clause_is_unique=1&amp;sql_query=Select+UserLine_Id,+LinePosition,+MemberId%0d%0aFrom+UserProfile&amp;goto=sql.php&amp;default_action=insert&amp;token=16a9f1b3c4e26777e25bbb03d1fe8d92" TargetMode="External"/><Relationship Id="rId54" Type="http://schemas.openxmlformats.org/officeDocument/2006/relationships/hyperlink" Target="https://dbadmin.one.com/sql.php?db=akaiotagamma_org&amp;table=UserProfile&amp;sql_query=DELETE+FROM+%60akaiotagamma_org%60.%60UserProfile%60+WHERE+%60UserProfile%60.%60MemberId%60+%3D+'1974SL09DM'&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 Type="http://schemas.openxmlformats.org/officeDocument/2006/relationships/hyperlink" Target="https://dbadmin.one.com/tbl_change.php?db=akaiotagamma_org&amp;table=UserProfile&amp;where_clause=%60UserProfile%60.%60MemberId%60+%3D+'1974SL01PF'&amp;clause_is_unique=1&amp;sql_query=Select+UserLine_Id,+LinePosition,+MemberId%0d%0aFrom+UserProfile&amp;goto=sql.php&amp;default_action=update&amp;token=16a9f1b3c4e26777e25bbb03d1fe8d92" TargetMode="External"/><Relationship Id="rId6" Type="http://schemas.openxmlformats.org/officeDocument/2006/relationships/hyperlink" Target="https://dbadmin.one.com/sql.php?db=akaiotagamma_org&amp;table=UserProfile&amp;sql_query=DELETE+FROM+%60akaiotagamma_org%60.%60UserProfile%60+WHERE+%60UserProfile%60.%60MemberId%60+%3D+'1975SE01DW'&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5" Type="http://schemas.openxmlformats.org/officeDocument/2006/relationships/hyperlink" Target="https://dbadmin.one.com/sql.php?db=akaiotagamma_org&amp;table=UserProfile&amp;sql_query=DELETE+FROM+%60akaiotagamma_org%60.%60UserProfile%60+WHERE+%60UserProfile%60.%60MemberId%60+%3D+'1975SE02VT'&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23" Type="http://schemas.openxmlformats.org/officeDocument/2006/relationships/hyperlink" Target="https://dbadmin.one.com/tbl_change.php?db=akaiotagamma_org&amp;table=UserProfile&amp;where_clause=%60UserProfile%60.%60MemberId%60+%3D+'1976SP03IH'&amp;clause_is_unique=1&amp;sql_query=Select+UserLine_Id,+LinePosition,+MemberId%0d%0aFrom+UserProfile&amp;goto=sql.php&amp;default_action=insert&amp;token=16a9f1b3c4e26777e25bbb03d1fe8d92" TargetMode="External"/><Relationship Id="rId28" Type="http://schemas.openxmlformats.org/officeDocument/2006/relationships/hyperlink" Target="https://dbadmin.one.com/tbl_change.php?db=akaiotagamma_org&amp;table=UserProfile&amp;where_clause=%60UserProfile%60.%60MemberId%60+%3D+'1975SE04DL'&amp;clause_is_unique=1&amp;sql_query=Select+UserLine_Id,+LinePosition,+MemberId%0d%0aFrom+UserProfile&amp;goto=sql.php&amp;default_action=update&amp;token=16a9f1b3c4e26777e25bbb03d1fe8d92" TargetMode="External"/><Relationship Id="rId36" Type="http://schemas.openxmlformats.org/officeDocument/2006/relationships/hyperlink" Target="https://dbadmin.one.com/sql.php?db=akaiotagamma_org&amp;table=UserProfile&amp;sql_query=DELETE+FROM+%60akaiotagamma_org%60.%60UserProfile%60+WHERE+%60UserProfile%60.%60MemberId%60+%3D+'1974SL05PB'&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49" Type="http://schemas.openxmlformats.org/officeDocument/2006/relationships/hyperlink" Target="https://dbadmin.one.com/tbl_change.php?db=akaiotagamma_org&amp;table=UserProfile&amp;where_clause=%60UserProfile%60.%60MemberId%60+%3D+'1974SL08DJ'&amp;clause_is_unique=1&amp;sql_query=Select+UserLine_Id,+LinePosition,+MemberId%0d%0aFrom+UserProfile&amp;goto=sql.php&amp;default_action=update&amp;token=16a9f1b3c4e26777e25bbb03d1fe8d92" TargetMode="External"/><Relationship Id="rId57" Type="http://schemas.openxmlformats.org/officeDocument/2006/relationships/hyperlink" Target="https://dbadmin.one.com/sql.php?db=akaiotagamma_org&amp;table=UserProfile&amp;sql_query=DELETE+FROM+%60akaiotagamma_org%60.%60UserProfile%60+WHERE+%60UserProfile%60.%60MemberId%60+%3D+'1974SL10GR'&amp;message_to_show=The+row+has+been+deleted&amp;goto=sql.php?db%3Dakaiotagamma_org%26table%3DUserProfile%26sql_query%3DSelect%2BUserLine_Id,%2BLinePosition,%2BMemberId%0d%0aFrom%2BUserProfile%26message_to_show%3DThe%2Brow%2Bhas%2Bbeen%2Bdeleted%26goto%3Ddb_sql.php%26token%3D16a9f1b3c4e26777e25bbb03d1fe8d92&amp;token=16a9f1b3c4e26777e25bbb03d1fe8d92" TargetMode="External"/><Relationship Id="rId10" Type="http://schemas.openxmlformats.org/officeDocument/2006/relationships/hyperlink" Target="https://dbadmin.one.com/tbl_change.php?db=akaiotagamma_org&amp;table=UserProfile&amp;where_clause=%60UserProfile%60.%60MemberId%60+%3D+'1974SL02MC'&amp;clause_is_unique=1&amp;sql_query=Select+UserLine_Id,+LinePosition,+MemberId%0d%0aFrom+UserProfile&amp;goto=sql.php&amp;default_action=update&amp;token=16a9f1b3c4e26777e25bbb03d1fe8d92" TargetMode="External"/><Relationship Id="rId31" Type="http://schemas.openxmlformats.org/officeDocument/2006/relationships/hyperlink" Target="https://dbadmin.one.com/tbl_change.php?db=akaiotagamma_org&amp;table=UserProfile&amp;where_clause=%60UserProfile%60.%60MemberId%60+%3D+'1976SP04DW'&amp;clause_is_unique=1&amp;sql_query=Select+UserLine_Id,+LinePosition,+MemberId%0d%0aFrom+UserProfile&amp;goto=sql.php&amp;default_action=update&amp;token=16a9f1b3c4e26777e25bbb03d1fe8d92" TargetMode="External"/><Relationship Id="rId44" Type="http://schemas.openxmlformats.org/officeDocument/2006/relationships/hyperlink" Target="https://dbadmin.one.com/tbl_change.php?db=akaiotagamma_org&amp;table=UserProfile&amp;where_clause=%60UserProfile%60.%60MemberId%60+%3D+'1976SP06DB'&amp;clause_is_unique=1&amp;sql_query=Select+UserLine_Id,+LinePosition,+MemberId%0d%0aFrom+UserProfile&amp;goto=sql.php&amp;default_action=insert&amp;token=16a9f1b3c4e26777e25bbb03d1fe8d92" TargetMode="External"/><Relationship Id="rId52" Type="http://schemas.openxmlformats.org/officeDocument/2006/relationships/hyperlink" Target="https://dbadmin.one.com/tbl_change.php?db=akaiotagamma_org&amp;table=UserProfile&amp;where_clause=%60UserProfile%60.%60MemberId%60+%3D+'1974SL09DM'&amp;clause_is_unique=1&amp;sql_query=Select+UserLine_Id,+LinePosition,+MemberId%0d%0aFrom+UserProfile&amp;goto=sql.php&amp;default_action=update&amp;token=16a9f1b3c4e26777e25bbb03d1fe8d92"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https://dbadmin.one.com/tbl_change.php?db=akaiotagamma_org&amp;table=UserProfile&amp;where_clause=%60UserProfile%60.%60MemberId%60+%3D+'1976SP03IH'&amp;clause_is_unique=1&amp;sql_query=Select+UserLine_Id,+LinePosition,+MemberId%0d%0aFrom+UserProfile&amp;goto=sql.php&amp;default_action=insert&amp;token=16a9f1b3c4e26777e25bbb03d1fe8d92" TargetMode="External"/><Relationship Id="rId13" Type="http://schemas.openxmlformats.org/officeDocument/2006/relationships/hyperlink" Target="https://dbadmin.one.com/tbl_change.php?db=akaiotagamma_org&amp;table=UserProfile&amp;where_clause=%60UserProfile%60.%60MemberId%60+%3D+'1975SE05MS'&amp;clause_is_unique=1&amp;sql_query=Select+UserLine_Id,+LinePosition,+MemberId%0d%0aFrom+UserProfile&amp;goto=sql.php&amp;default_action=insert&amp;token=16a9f1b3c4e26777e25bbb03d1fe8d92" TargetMode="External"/><Relationship Id="rId18" Type="http://schemas.openxmlformats.org/officeDocument/2006/relationships/hyperlink" Target="https://dbadmin.one.com/tbl_change.php?db=akaiotagamma_org&amp;table=UserProfile&amp;where_clause=%60UserProfile%60.%60MemberId%60+%3D+'1974SL09DM'&amp;clause_is_unique=1&amp;sql_query=Select+UserLine_Id,+LinePosition,+MemberId%0d%0aFrom+UserProfile&amp;goto=sql.php&amp;default_action=insert&amp;token=16a9f1b3c4e26777e25bbb03d1fe8d92" TargetMode="External"/><Relationship Id="rId3" Type="http://schemas.openxmlformats.org/officeDocument/2006/relationships/hyperlink" Target="https://dbadmin.one.com/tbl_change.php?db=akaiotagamma_org&amp;table=UserProfile&amp;where_clause=%60UserProfile%60.%60MemberId%60+%3D+'1976SP01CS'&amp;clause_is_unique=1&amp;sql_query=Select+UserLine_Id,+LinePosition,+MemberId%0d%0aFrom+UserProfile&amp;goto=sql.php&amp;default_action=insert&amp;token=16a9f1b3c4e26777e25bbb03d1fe8d92" TargetMode="External"/><Relationship Id="rId7" Type="http://schemas.openxmlformats.org/officeDocument/2006/relationships/hyperlink" Target="https://dbadmin.one.com/tbl_change.php?db=akaiotagamma_org&amp;table=UserProfile&amp;where_clause=%60UserProfile%60.%60MemberId%60+%3D+'1975SE03SK'&amp;clause_is_unique=1&amp;sql_query=Select+UserLine_Id,+LinePosition,+MemberId%0d%0aFrom+UserProfile&amp;goto=sql.php&amp;default_action=insert&amp;token=16a9f1b3c4e26777e25bbb03d1fe8d92" TargetMode="External"/><Relationship Id="rId12" Type="http://schemas.openxmlformats.org/officeDocument/2006/relationships/hyperlink" Target="https://dbadmin.one.com/tbl_change.php?db=akaiotagamma_org&amp;table=UserProfile&amp;where_clause=%60UserProfile%60.%60MemberId%60+%3D+'1974SL05PB'&amp;clause_is_unique=1&amp;sql_query=Select+UserLine_Id,+LinePosition,+MemberId%0d%0aFrom+UserProfile&amp;goto=sql.php&amp;default_action=insert&amp;token=16a9f1b3c4e26777e25bbb03d1fe8d92" TargetMode="External"/><Relationship Id="rId17" Type="http://schemas.openxmlformats.org/officeDocument/2006/relationships/hyperlink" Target="https://dbadmin.one.com/tbl_change.php?db=akaiotagamma_org&amp;table=UserProfile&amp;where_clause=%60UserProfile%60.%60MemberId%60+%3D+'1974SL08DJ'&amp;clause_is_unique=1&amp;sql_query=Select+UserLine_Id,+LinePosition,+MemberId%0d%0aFrom+UserProfile&amp;goto=sql.php&amp;default_action=insert&amp;token=16a9f1b3c4e26777e25bbb03d1fe8d92" TargetMode="External"/><Relationship Id="rId2" Type="http://schemas.openxmlformats.org/officeDocument/2006/relationships/hyperlink" Target="https://dbadmin.one.com/tbl_change.php?db=akaiotagamma_org&amp;table=UserProfile&amp;where_clause=%60UserProfile%60.%60MemberId%60+%3D+'1975SE01DW'&amp;clause_is_unique=1&amp;sql_query=Select+UserLine_Id,+LinePosition,+MemberId%0d%0aFrom+UserProfile&amp;goto=sql.php&amp;default_action=insert&amp;token=16a9f1b3c4e26777e25bbb03d1fe8d92" TargetMode="External"/><Relationship Id="rId16" Type="http://schemas.openxmlformats.org/officeDocument/2006/relationships/hyperlink" Target="https://dbadmin.one.com/tbl_change.php?db=akaiotagamma_org&amp;table=UserProfile&amp;where_clause=%60UserProfile%60.%60MemberId%60+%3D+'1974SL07MS'&amp;clause_is_unique=1&amp;sql_query=Select+UserLine_Id,+LinePosition,+MemberId%0d%0aFrom+UserProfile&amp;goto=sql.php&amp;default_action=insert&amp;token=16a9f1b3c4e26777e25bbb03d1fe8d92" TargetMode="External"/><Relationship Id="rId1" Type="http://schemas.openxmlformats.org/officeDocument/2006/relationships/hyperlink" Target="https://dbadmin.one.com/tbl_change.php?db=akaiotagamma_org&amp;table=UserProfile&amp;where_clause=%60UserProfile%60.%60MemberId%60+%3D+'1974SL01PF'&amp;clause_is_unique=1&amp;sql_query=Select+UserLine_Id,+LinePosition,+MemberId%0d%0aFrom+UserProfile&amp;goto=sql.php&amp;default_action=insert&amp;token=16a9f1b3c4e26777e25bbb03d1fe8d92" TargetMode="External"/><Relationship Id="rId6" Type="http://schemas.openxmlformats.org/officeDocument/2006/relationships/hyperlink" Target="https://dbadmin.one.com/tbl_change.php?db=akaiotagamma_org&amp;table=UserProfile&amp;where_clause=%60UserProfile%60.%60MemberId%60+%3D+'1974SL03DG'&amp;clause_is_unique=1&amp;sql_query=Select+UserLine_Id,+LinePosition,+MemberId%0d%0aFrom+UserProfile&amp;goto=sql.php&amp;default_action=insert&amp;token=16a9f1b3c4e26777e25bbb03d1fe8d92" TargetMode="External"/><Relationship Id="rId11" Type="http://schemas.openxmlformats.org/officeDocument/2006/relationships/hyperlink" Target="https://dbadmin.one.com/tbl_change.php?db=akaiotagamma_org&amp;table=UserProfile&amp;where_clause=%60UserProfile%60.%60MemberId%60+%3D+'1976SP04DW'&amp;clause_is_unique=1&amp;sql_query=Select+UserLine_Id,+LinePosition,+MemberId%0d%0aFrom+UserProfile&amp;goto=sql.php&amp;default_action=insert&amp;token=16a9f1b3c4e26777e25bbb03d1fe8d92" TargetMode="External"/><Relationship Id="rId5" Type="http://schemas.openxmlformats.org/officeDocument/2006/relationships/hyperlink" Target="https://dbadmin.one.com/tbl_change.php?db=akaiotagamma_org&amp;table=UserProfile&amp;where_clause=%60UserProfile%60.%60MemberId%60+%3D+'1975SE02VT'&amp;clause_is_unique=1&amp;sql_query=Select+UserLine_Id,+LinePosition,+MemberId%0d%0aFrom+UserProfile&amp;goto=sql.php&amp;default_action=insert&amp;token=16a9f1b3c4e26777e25bbb03d1fe8d92" TargetMode="External"/><Relationship Id="rId15" Type="http://schemas.openxmlformats.org/officeDocument/2006/relationships/hyperlink" Target="https://dbadmin.one.com/tbl_change.php?db=akaiotagamma_org&amp;table=UserProfile&amp;where_clause=%60UserProfile%60.%60MemberId%60+%3D+'1976SP06DB'&amp;clause_is_unique=1&amp;sql_query=Select+UserLine_Id,+LinePosition,+MemberId%0d%0aFrom+UserProfile&amp;goto=sql.php&amp;default_action=insert&amp;token=16a9f1b3c4e26777e25bbb03d1fe8d92" TargetMode="External"/><Relationship Id="rId10" Type="http://schemas.openxmlformats.org/officeDocument/2006/relationships/hyperlink" Target="https://dbadmin.one.com/tbl_change.php?db=akaiotagamma_org&amp;table=UserProfile&amp;where_clause=%60UserProfile%60.%60MemberId%60+%3D+'1975SE04DL'&amp;clause_is_unique=1&amp;sql_query=Select+UserLine_Id,+LinePosition,+MemberId%0d%0aFrom+UserProfile&amp;goto=sql.php&amp;default_action=insert&amp;token=16a9f1b3c4e26777e25bbb03d1fe8d92" TargetMode="External"/><Relationship Id="rId4" Type="http://schemas.openxmlformats.org/officeDocument/2006/relationships/hyperlink" Target="https://dbadmin.one.com/tbl_change.php?db=akaiotagamma_org&amp;table=UserProfile&amp;where_clause=%60UserProfile%60.%60MemberId%60+%3D+'1974SL02MC'&amp;clause_is_unique=1&amp;sql_query=Select+UserLine_Id,+LinePosition,+MemberId%0d%0aFrom+UserProfile&amp;goto=sql.php&amp;default_action=insert&amp;token=16a9f1b3c4e26777e25bbb03d1fe8d92" TargetMode="External"/><Relationship Id="rId9" Type="http://schemas.openxmlformats.org/officeDocument/2006/relationships/hyperlink" Target="https://dbadmin.one.com/tbl_change.php?db=akaiotagamma_org&amp;table=UserProfile&amp;where_clause=%60UserProfile%60.%60MemberId%60+%3D+'1974SL04AB'&amp;clause_is_unique=1&amp;sql_query=Select+UserLine_Id,+LinePosition,+MemberId%0d%0aFrom+UserProfile&amp;goto=sql.php&amp;default_action=insert&amp;token=16a9f1b3c4e26777e25bbb03d1fe8d92" TargetMode="External"/><Relationship Id="rId14" Type="http://schemas.openxmlformats.org/officeDocument/2006/relationships/hyperlink" Target="https://dbadmin.one.com/tbl_change.php?db=akaiotagamma_org&amp;table=UserProfile&amp;where_clause=%60UserProfile%60.%60MemberId%60+%3D+'1974SL06YB'&amp;clause_is_unique=1&amp;sql_query=Select+UserLine_Id,+LinePosition,+MemberId%0d%0aFrom+UserProfile&amp;goto=sql.php&amp;default_action=insert&amp;token=16a9f1b3c4e26777e25bbb03d1fe8d92"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s://dbadmin.one.com/tbl_change.php?db=akaiotagamma_org&amp;table=FamilyType&amp;where_clause=%60FamilyType%60.%60Id%60+%3D+1&amp;clause_is_unique=1&amp;sql_query=select+%2A+from+FamilyType&amp;goto=sql.php&amp;default_action=update&amp;token=1026aa091b73c974c01545387f007e97" TargetMode="External"/><Relationship Id="rId2" Type="http://schemas.openxmlformats.org/officeDocument/2006/relationships/hyperlink" Target="https://dbadmin.one.com/tbl_change.php?db=akaiotagamma_org&amp;table=FamilyType&amp;where_clause=%60FamilyType%60.%60Id%60+%3D+2&amp;clause_is_unique=1&amp;sql_query=select+%2A+from+FamilyType&amp;goto=sql.php&amp;default_action=insert&amp;token=1026aa091b73c974c01545387f007e97" TargetMode="External"/><Relationship Id="rId1" Type="http://schemas.openxmlformats.org/officeDocument/2006/relationships/hyperlink" Target="https://dbadmin.one.com/tbl_change.php?db=akaiotagamma_org&amp;table=FamilyType&amp;where_clause=%60FamilyType%60.%60Id%60+%3D+1&amp;clause_is_unique=1&amp;sql_query=select+%2A+from+FamilyType&amp;goto=sql.php&amp;default_action=insert&amp;token=1026aa091b73c974c01545387f007e97" TargetMode="External"/><Relationship Id="rId4" Type="http://schemas.openxmlformats.org/officeDocument/2006/relationships/hyperlink" Target="https://dbadmin.one.com/tbl_change.php?db=akaiotagamma_org&amp;table=FamilyType&amp;where_clause=%60FamilyType%60.%60Id%60+%3D+2&amp;clause_is_unique=1&amp;sql_query=select+%2A+from+FamilyType&amp;goto=sql.php&amp;default_action=update&amp;token=1026aa091b73c974c01545387f007e97"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dbadmin.one.com/sql.php?db=akaiotagamma_org&amp;table=FamilyType&amp;sql_query=DELETE+FROM+%60akaiotagamma_org%60.%60FamilyType%60+WHERE+%60FamilyType%60.%60Id%60+%3D+1&amp;message_to_show=The+row+has+been+deleted&amp;goto=sql.php%3Fdb%3Dakaiotagamma_org%26table%3DFamilyType%26sql_query%3Dselect%2B%252A%2Bfrom%2BFamilyType%26message_to_show%3DThe%2Brow%2Bhas%2Bbeen%2Bdeleted%26goto%3Ddb_sql.php%26token%3D1026aa091b73c974c01545387f007e97&amp;token=1026aa091b73c974c01545387f007e97" TargetMode="External"/><Relationship Id="rId2" Type="http://schemas.openxmlformats.org/officeDocument/2006/relationships/hyperlink" Target="https://dbadmin.one.com/tbl_change.php?db=akaiotagamma_org&amp;table=FamilyType&amp;where_clause=%60FamilyType%60.%60Id%60+%3D+1&amp;clause_is_unique=1&amp;sql_query=select+%2A+from+FamilyType&amp;goto=sql.php&amp;default_action=insert&amp;token=1026aa091b73c974c01545387f007e97" TargetMode="External"/><Relationship Id="rId1" Type="http://schemas.openxmlformats.org/officeDocument/2006/relationships/hyperlink" Target="https://dbadmin.one.com/tbl_change.php?db=akaiotagamma_org&amp;table=FamilyType&amp;where_clause=%60FamilyType%60.%60Id%60+%3D+1&amp;clause_is_unique=1&amp;sql_query=select+%2A+from+FamilyType&amp;goto=sql.php&amp;default_action=update&amp;token=1026aa091b73c974c01545387f007e97" TargetMode="External"/><Relationship Id="rId6" Type="http://schemas.openxmlformats.org/officeDocument/2006/relationships/hyperlink" Target="https://dbadmin.one.com/sql.php?db=akaiotagamma_org&amp;table=FamilyType&amp;sql_query=DELETE+FROM+%60akaiotagamma_org%60.%60FamilyType%60+WHERE+%60FamilyType%60.%60Id%60+%3D+2&amp;message_to_show=The+row+has+been+deleted&amp;goto=sql.php%3Fdb%3Dakaiotagamma_org%26table%3DFamilyType%26sql_query%3Dselect%2B%252A%2Bfrom%2BFamilyType%26message_to_show%3DThe%2Brow%2Bhas%2Bbeen%2Bdeleted%26goto%3Ddb_sql.php%26token%3D1026aa091b73c974c01545387f007e97&amp;token=1026aa091b73c974c01545387f007e97" TargetMode="External"/><Relationship Id="rId5" Type="http://schemas.openxmlformats.org/officeDocument/2006/relationships/hyperlink" Target="https://dbadmin.one.com/tbl_change.php?db=akaiotagamma_org&amp;table=FamilyType&amp;where_clause=%60FamilyType%60.%60Id%60+%3D+2&amp;clause_is_unique=1&amp;sql_query=select+%2A+from+FamilyType&amp;goto=sql.php&amp;default_action=insert&amp;token=1026aa091b73c974c01545387f007e97" TargetMode="External"/><Relationship Id="rId4" Type="http://schemas.openxmlformats.org/officeDocument/2006/relationships/hyperlink" Target="https://dbadmin.one.com/tbl_change.php?db=akaiotagamma_org&amp;table=FamilyType&amp;where_clause=%60FamilyType%60.%60Id%60+%3D+2&amp;clause_is_unique=1&amp;sql_query=select+%2A+from+FamilyType&amp;goto=sql.php&amp;default_action=update&amp;token=1026aa091b73c974c01545387f007e97" TargetMode="External"/></Relationships>
</file>

<file path=xl/drawings/_rels/drawing6.xml.rels><?xml version="1.0" encoding="UTF-8" standalone="yes"?>
<Relationships xmlns="http://schemas.openxmlformats.org/package/2006/relationships"><Relationship Id="rId13" Type="http://schemas.openxmlformats.org/officeDocument/2006/relationships/hyperlink" Target="https://dbadmin.one.com/tbl_change.php?db=akaiotagamma_org&amp;table=UserFamily&amp;where_clause=%60UserFamily%60.%60Id%60+%3D+5&amp;clause_is_unique=1&amp;sql_query=select+%2A+from+UserFamily&amp;goto=sql.php&amp;default_action=update&amp;token=1026aa091b73c974c01545387f007e97" TargetMode="External"/><Relationship Id="rId18" Type="http://schemas.openxmlformats.org/officeDocument/2006/relationships/hyperlink" Target="https://dbadmin.one.com/sql.php?db=akaiotagamma_org&amp;table=UserFamily&amp;sql_query=DELETE+FROM+%60akaiotagamma_org%60.%60UserFamily%60+WHERE+%60UserFamily%60.%60Id%60+%3D+6&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26" Type="http://schemas.openxmlformats.org/officeDocument/2006/relationships/hyperlink" Target="https://dbadmin.one.com/tbl_change.php?db=akaiotagamma_org&amp;table=UserFamily&amp;where_clause=%60UserFamily%60.%60Id%60+%3D+9&amp;clause_is_unique=1&amp;sql_query=select+%2A+from+UserFamily&amp;goto=sql.php&amp;default_action=insert&amp;token=1026aa091b73c974c01545387f007e97" TargetMode="External"/><Relationship Id="rId39" Type="http://schemas.openxmlformats.org/officeDocument/2006/relationships/hyperlink" Target="https://dbadmin.one.com/sql.php?db=akaiotagamma_org&amp;table=UserFamily&amp;sql_query=DELETE+FROM+%60akaiotagamma_org%60.%60UserFamily%60+WHERE+%60UserFamily%60.%60Id%60+%3D+13&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21" Type="http://schemas.openxmlformats.org/officeDocument/2006/relationships/hyperlink" Target="https://dbadmin.one.com/sql.php?db=akaiotagamma_org&amp;table=UserFamily&amp;sql_query=DELETE+FROM+%60akaiotagamma_org%60.%60UserFamily%60+WHERE+%60UserFamily%60.%60Id%60+%3D+7&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4" Type="http://schemas.openxmlformats.org/officeDocument/2006/relationships/hyperlink" Target="https://dbadmin.one.com/tbl_change.php?db=akaiotagamma_org&amp;table=UserFamily&amp;where_clause=%60UserFamily%60.%60Id%60+%3D+12&amp;clause_is_unique=1&amp;sql_query=select+%2A+from+UserFamily&amp;goto=sql.php&amp;default_action=update&amp;token=1026aa091b73c974c01545387f007e97" TargetMode="External"/><Relationship Id="rId42" Type="http://schemas.openxmlformats.org/officeDocument/2006/relationships/hyperlink" Target="https://dbadmin.one.com/sql.php?db=akaiotagamma_org&amp;table=UserFamily&amp;sql_query=DELETE+FROM+%60akaiotagamma_org%60.%60UserFamily%60+WHERE+%60UserFamily%60.%60Id%60+%3D+14&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47" Type="http://schemas.openxmlformats.org/officeDocument/2006/relationships/hyperlink" Target="https://dbadmin.one.com/tbl_change.php?db=akaiotagamma_org&amp;table=UserFamily&amp;where_clause=%60UserFamily%60.%60Id%60+%3D+16&amp;clause_is_unique=1&amp;sql_query=select+%2A+from+UserFamily&amp;goto=sql.php&amp;default_action=insert&amp;token=1026aa091b73c974c01545387f007e97" TargetMode="External"/><Relationship Id="rId50" Type="http://schemas.openxmlformats.org/officeDocument/2006/relationships/hyperlink" Target="https://dbadmin.one.com/tbl_change.php?db=akaiotagamma_org&amp;table=UserFamily&amp;where_clause=%60UserFamily%60.%60Id%60+%3D+17&amp;clause_is_unique=1&amp;sql_query=select+%2A+from+UserFamily&amp;goto=sql.php&amp;default_action=insert&amp;token=1026aa091b73c974c01545387f007e97" TargetMode="External"/><Relationship Id="rId7" Type="http://schemas.openxmlformats.org/officeDocument/2006/relationships/hyperlink" Target="https://dbadmin.one.com/tbl_change.php?db=akaiotagamma_org&amp;table=UserFamily&amp;where_clause=%60UserFamily%60.%60Id%60+%3D+3&amp;clause_is_unique=1&amp;sql_query=select+%2A+from+UserFamily&amp;goto=sql.php&amp;default_action=update&amp;token=1026aa091b73c974c01545387f007e97" TargetMode="External"/><Relationship Id="rId2" Type="http://schemas.openxmlformats.org/officeDocument/2006/relationships/hyperlink" Target="https://dbadmin.one.com/tbl_change.php?db=akaiotagamma_org&amp;table=UserFamily&amp;where_clause=%60UserFamily%60.%60Id%60+%3D+1&amp;clause_is_unique=1&amp;sql_query=select+%2A+from+UserFamily&amp;goto=sql.php&amp;default_action=insert&amp;token=1026aa091b73c974c01545387f007e97" TargetMode="External"/><Relationship Id="rId16" Type="http://schemas.openxmlformats.org/officeDocument/2006/relationships/hyperlink" Target="https://dbadmin.one.com/tbl_change.php?db=akaiotagamma_org&amp;table=UserFamily&amp;where_clause=%60UserFamily%60.%60Id%60+%3D+6&amp;clause_is_unique=1&amp;sql_query=select+%2A+from+UserFamily&amp;goto=sql.php&amp;default_action=update&amp;token=1026aa091b73c974c01545387f007e97" TargetMode="External"/><Relationship Id="rId29" Type="http://schemas.openxmlformats.org/officeDocument/2006/relationships/hyperlink" Target="https://dbadmin.one.com/tbl_change.php?db=akaiotagamma_org&amp;table=UserFamily&amp;where_clause=%60UserFamily%60.%60Id%60+%3D+10&amp;clause_is_unique=1&amp;sql_query=select+%2A+from+UserFamily&amp;goto=sql.php&amp;default_action=insert&amp;token=1026aa091b73c974c01545387f007e97" TargetMode="External"/><Relationship Id="rId11" Type="http://schemas.openxmlformats.org/officeDocument/2006/relationships/hyperlink" Target="https://dbadmin.one.com/tbl_change.php?db=akaiotagamma_org&amp;table=UserFamily&amp;where_clause=%60UserFamily%60.%60Id%60+%3D+4&amp;clause_is_unique=1&amp;sql_query=select+%2A+from+UserFamily&amp;goto=sql.php&amp;default_action=insert&amp;token=1026aa091b73c974c01545387f007e97" TargetMode="External"/><Relationship Id="rId24" Type="http://schemas.openxmlformats.org/officeDocument/2006/relationships/hyperlink" Target="https://dbadmin.one.com/sql.php?db=akaiotagamma_org&amp;table=UserFamily&amp;sql_query=DELETE+FROM+%60akaiotagamma_org%60.%60UserFamily%60+WHERE+%60UserFamily%60.%60Id%60+%3D+8&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2" Type="http://schemas.openxmlformats.org/officeDocument/2006/relationships/hyperlink" Target="https://dbadmin.one.com/tbl_change.php?db=akaiotagamma_org&amp;table=UserFamily&amp;where_clause=%60UserFamily%60.%60Id%60+%3D+11&amp;clause_is_unique=1&amp;sql_query=select+%2A+from+UserFamily&amp;goto=sql.php&amp;default_action=insert&amp;token=1026aa091b73c974c01545387f007e97" TargetMode="External"/><Relationship Id="rId37" Type="http://schemas.openxmlformats.org/officeDocument/2006/relationships/hyperlink" Target="https://dbadmin.one.com/tbl_change.php?db=akaiotagamma_org&amp;table=UserFamily&amp;where_clause=%60UserFamily%60.%60Id%60+%3D+13&amp;clause_is_unique=1&amp;sql_query=select+%2A+from+UserFamily&amp;goto=sql.php&amp;default_action=update&amp;token=1026aa091b73c974c01545387f007e97" TargetMode="External"/><Relationship Id="rId40" Type="http://schemas.openxmlformats.org/officeDocument/2006/relationships/hyperlink" Target="https://dbadmin.one.com/tbl_change.php?db=akaiotagamma_org&amp;table=UserFamily&amp;where_clause=%60UserFamily%60.%60Id%60+%3D+14&amp;clause_is_unique=1&amp;sql_query=select+%2A+from+UserFamily&amp;goto=sql.php&amp;default_action=update&amp;token=1026aa091b73c974c01545387f007e97" TargetMode="External"/><Relationship Id="rId45" Type="http://schemas.openxmlformats.org/officeDocument/2006/relationships/hyperlink" Target="https://dbadmin.one.com/sql.php?db=akaiotagamma_org&amp;table=UserFamily&amp;sql_query=DELETE+FROM+%60akaiotagamma_org%60.%60UserFamily%60+WHERE+%60UserFamily%60.%60Id%60+%3D+15&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53" Type="http://schemas.openxmlformats.org/officeDocument/2006/relationships/hyperlink" Target="https://dbadmin.one.com/tbl_change.php?db=akaiotagamma_org&amp;table=UserFamily&amp;where_clause=%60UserFamily%60.%60Id%60+%3D+18&amp;clause_is_unique=1&amp;sql_query=select+%2A+from+UserFamily&amp;goto=sql.php&amp;default_action=insert&amp;token=1026aa091b73c974c01545387f007e97" TargetMode="External"/><Relationship Id="rId5" Type="http://schemas.openxmlformats.org/officeDocument/2006/relationships/hyperlink" Target="https://dbadmin.one.com/tbl_change.php?db=akaiotagamma_org&amp;table=UserFamily&amp;where_clause=%60UserFamily%60.%60Id%60+%3D+2&amp;clause_is_unique=1&amp;sql_query=select+%2A+from+UserFamily&amp;goto=sql.php&amp;default_action=insert&amp;token=1026aa091b73c974c01545387f007e97" TargetMode="External"/><Relationship Id="rId10" Type="http://schemas.openxmlformats.org/officeDocument/2006/relationships/hyperlink" Target="https://dbadmin.one.com/tbl_change.php?db=akaiotagamma_org&amp;table=UserFamily&amp;where_clause=%60UserFamily%60.%60Id%60+%3D+4&amp;clause_is_unique=1&amp;sql_query=select+%2A+from+UserFamily&amp;goto=sql.php&amp;default_action=update&amp;token=1026aa091b73c974c01545387f007e97" TargetMode="External"/><Relationship Id="rId19" Type="http://schemas.openxmlformats.org/officeDocument/2006/relationships/hyperlink" Target="https://dbadmin.one.com/tbl_change.php?db=akaiotagamma_org&amp;table=UserFamily&amp;where_clause=%60UserFamily%60.%60Id%60+%3D+7&amp;clause_is_unique=1&amp;sql_query=select+%2A+from+UserFamily&amp;goto=sql.php&amp;default_action=update&amp;token=1026aa091b73c974c01545387f007e97" TargetMode="External"/><Relationship Id="rId31" Type="http://schemas.openxmlformats.org/officeDocument/2006/relationships/hyperlink" Target="https://dbadmin.one.com/tbl_change.php?db=akaiotagamma_org&amp;table=UserFamily&amp;where_clause=%60UserFamily%60.%60Id%60+%3D+11&amp;clause_is_unique=1&amp;sql_query=select+%2A+from+UserFamily&amp;goto=sql.php&amp;default_action=update&amp;token=1026aa091b73c974c01545387f007e97" TargetMode="External"/><Relationship Id="rId44" Type="http://schemas.openxmlformats.org/officeDocument/2006/relationships/hyperlink" Target="https://dbadmin.one.com/tbl_change.php?db=akaiotagamma_org&amp;table=UserFamily&amp;where_clause=%60UserFamily%60.%60Id%60+%3D+15&amp;clause_is_unique=1&amp;sql_query=select+%2A+from+UserFamily&amp;goto=sql.php&amp;default_action=insert&amp;token=1026aa091b73c974c01545387f007e97" TargetMode="External"/><Relationship Id="rId52" Type="http://schemas.openxmlformats.org/officeDocument/2006/relationships/hyperlink" Target="https://dbadmin.one.com/tbl_change.php?db=akaiotagamma_org&amp;table=UserFamily&amp;where_clause=%60UserFamily%60.%60Id%60+%3D+18&amp;clause_is_unique=1&amp;sql_query=select+%2A+from+UserFamily&amp;goto=sql.php&amp;default_action=update&amp;token=1026aa091b73c974c01545387f007e97" TargetMode="External"/><Relationship Id="rId4" Type="http://schemas.openxmlformats.org/officeDocument/2006/relationships/hyperlink" Target="https://dbadmin.one.com/tbl_change.php?db=akaiotagamma_org&amp;table=UserFamily&amp;where_clause=%60UserFamily%60.%60Id%60+%3D+2&amp;clause_is_unique=1&amp;sql_query=select+%2A+from+UserFamily&amp;goto=sql.php&amp;default_action=update&amp;token=1026aa091b73c974c01545387f007e97" TargetMode="External"/><Relationship Id="rId9" Type="http://schemas.openxmlformats.org/officeDocument/2006/relationships/hyperlink" Target="https://dbadmin.one.com/sql.php?db=akaiotagamma_org&amp;table=UserFamily&amp;sql_query=DELETE+FROM+%60akaiotagamma_org%60.%60UserFamily%60+WHERE+%60UserFamily%60.%60Id%60+%3D+3&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14" Type="http://schemas.openxmlformats.org/officeDocument/2006/relationships/hyperlink" Target="https://dbadmin.one.com/tbl_change.php?db=akaiotagamma_org&amp;table=UserFamily&amp;where_clause=%60UserFamily%60.%60Id%60+%3D+5&amp;clause_is_unique=1&amp;sql_query=select+%2A+from+UserFamily&amp;goto=sql.php&amp;default_action=insert&amp;token=1026aa091b73c974c01545387f007e97" TargetMode="External"/><Relationship Id="rId22" Type="http://schemas.openxmlformats.org/officeDocument/2006/relationships/hyperlink" Target="https://dbadmin.one.com/tbl_change.php?db=akaiotagamma_org&amp;table=UserFamily&amp;where_clause=%60UserFamily%60.%60Id%60+%3D+8&amp;clause_is_unique=1&amp;sql_query=select+%2A+from+UserFamily&amp;goto=sql.php&amp;default_action=update&amp;token=1026aa091b73c974c01545387f007e97" TargetMode="External"/><Relationship Id="rId27" Type="http://schemas.openxmlformats.org/officeDocument/2006/relationships/hyperlink" Target="https://dbadmin.one.com/sql.php?db=akaiotagamma_org&amp;table=UserFamily&amp;sql_query=DELETE+FROM+%60akaiotagamma_org%60.%60UserFamily%60+WHERE+%60UserFamily%60.%60Id%60+%3D+9&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0" Type="http://schemas.openxmlformats.org/officeDocument/2006/relationships/hyperlink" Target="https://dbadmin.one.com/sql.php?db=akaiotagamma_org&amp;table=UserFamily&amp;sql_query=DELETE+FROM+%60akaiotagamma_org%60.%60UserFamily%60+WHERE+%60UserFamily%60.%60Id%60+%3D+10&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5" Type="http://schemas.openxmlformats.org/officeDocument/2006/relationships/hyperlink" Target="https://dbadmin.one.com/tbl_change.php?db=akaiotagamma_org&amp;table=UserFamily&amp;where_clause=%60UserFamily%60.%60Id%60+%3D+12&amp;clause_is_unique=1&amp;sql_query=select+%2A+from+UserFamily&amp;goto=sql.php&amp;default_action=insert&amp;token=1026aa091b73c974c01545387f007e97" TargetMode="External"/><Relationship Id="rId43" Type="http://schemas.openxmlformats.org/officeDocument/2006/relationships/hyperlink" Target="https://dbadmin.one.com/tbl_change.php?db=akaiotagamma_org&amp;table=UserFamily&amp;where_clause=%60UserFamily%60.%60Id%60+%3D+15&amp;clause_is_unique=1&amp;sql_query=select+%2A+from+UserFamily&amp;goto=sql.php&amp;default_action=update&amp;token=1026aa091b73c974c01545387f007e97" TargetMode="External"/><Relationship Id="rId48" Type="http://schemas.openxmlformats.org/officeDocument/2006/relationships/hyperlink" Target="https://dbadmin.one.com/sql.php?db=akaiotagamma_org&amp;table=UserFamily&amp;sql_query=DELETE+FROM+%60akaiotagamma_org%60.%60UserFamily%60+WHERE+%60UserFamily%60.%60Id%60+%3D+16&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8" Type="http://schemas.openxmlformats.org/officeDocument/2006/relationships/hyperlink" Target="https://dbadmin.one.com/tbl_change.php?db=akaiotagamma_org&amp;table=UserFamily&amp;where_clause=%60UserFamily%60.%60Id%60+%3D+3&amp;clause_is_unique=1&amp;sql_query=select+%2A+from+UserFamily&amp;goto=sql.php&amp;default_action=insert&amp;token=1026aa091b73c974c01545387f007e97" TargetMode="External"/><Relationship Id="rId51" Type="http://schemas.openxmlformats.org/officeDocument/2006/relationships/hyperlink" Target="https://dbadmin.one.com/sql.php?db=akaiotagamma_org&amp;table=UserFamily&amp;sql_query=DELETE+FROM+%60akaiotagamma_org%60.%60UserFamily%60+WHERE+%60UserFamily%60.%60Id%60+%3D+17&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 Type="http://schemas.openxmlformats.org/officeDocument/2006/relationships/hyperlink" Target="https://dbadmin.one.com/sql.php?db=akaiotagamma_org&amp;table=UserFamily&amp;sql_query=DELETE+FROM+%60akaiotagamma_org%60.%60UserFamily%60+WHERE+%60UserFamily%60.%60Id%60+%3D+1&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12" Type="http://schemas.openxmlformats.org/officeDocument/2006/relationships/hyperlink" Target="https://dbadmin.one.com/sql.php?db=akaiotagamma_org&amp;table=UserFamily&amp;sql_query=DELETE+FROM+%60akaiotagamma_org%60.%60UserFamily%60+WHERE+%60UserFamily%60.%60Id%60+%3D+4&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17" Type="http://schemas.openxmlformats.org/officeDocument/2006/relationships/hyperlink" Target="https://dbadmin.one.com/tbl_change.php?db=akaiotagamma_org&amp;table=UserFamily&amp;where_clause=%60UserFamily%60.%60Id%60+%3D+6&amp;clause_is_unique=1&amp;sql_query=select+%2A+from+UserFamily&amp;goto=sql.php&amp;default_action=insert&amp;token=1026aa091b73c974c01545387f007e97" TargetMode="External"/><Relationship Id="rId25" Type="http://schemas.openxmlformats.org/officeDocument/2006/relationships/hyperlink" Target="https://dbadmin.one.com/tbl_change.php?db=akaiotagamma_org&amp;table=UserFamily&amp;where_clause=%60UserFamily%60.%60Id%60+%3D+9&amp;clause_is_unique=1&amp;sql_query=select+%2A+from+UserFamily&amp;goto=sql.php&amp;default_action=update&amp;token=1026aa091b73c974c01545387f007e97" TargetMode="External"/><Relationship Id="rId33" Type="http://schemas.openxmlformats.org/officeDocument/2006/relationships/hyperlink" Target="https://dbadmin.one.com/sql.php?db=akaiotagamma_org&amp;table=UserFamily&amp;sql_query=DELETE+FROM+%60akaiotagamma_org%60.%60UserFamily%60+WHERE+%60UserFamily%60.%60Id%60+%3D+11&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38" Type="http://schemas.openxmlformats.org/officeDocument/2006/relationships/hyperlink" Target="https://dbadmin.one.com/tbl_change.php?db=akaiotagamma_org&amp;table=UserFamily&amp;where_clause=%60UserFamily%60.%60Id%60+%3D+13&amp;clause_is_unique=1&amp;sql_query=select+%2A+from+UserFamily&amp;goto=sql.php&amp;default_action=insert&amp;token=1026aa091b73c974c01545387f007e97" TargetMode="External"/><Relationship Id="rId46" Type="http://schemas.openxmlformats.org/officeDocument/2006/relationships/hyperlink" Target="https://dbadmin.one.com/tbl_change.php?db=akaiotagamma_org&amp;table=UserFamily&amp;where_clause=%60UserFamily%60.%60Id%60+%3D+16&amp;clause_is_unique=1&amp;sql_query=select+%2A+from+UserFamily&amp;goto=sql.php&amp;default_action=update&amp;token=1026aa091b73c974c01545387f007e97" TargetMode="External"/><Relationship Id="rId20" Type="http://schemas.openxmlformats.org/officeDocument/2006/relationships/hyperlink" Target="https://dbadmin.one.com/tbl_change.php?db=akaiotagamma_org&amp;table=UserFamily&amp;where_clause=%60UserFamily%60.%60Id%60+%3D+7&amp;clause_is_unique=1&amp;sql_query=select+%2A+from+UserFamily&amp;goto=sql.php&amp;default_action=insert&amp;token=1026aa091b73c974c01545387f007e97" TargetMode="External"/><Relationship Id="rId41" Type="http://schemas.openxmlformats.org/officeDocument/2006/relationships/hyperlink" Target="https://dbadmin.one.com/tbl_change.php?db=akaiotagamma_org&amp;table=UserFamily&amp;where_clause=%60UserFamily%60.%60Id%60+%3D+14&amp;clause_is_unique=1&amp;sql_query=select+%2A+from+UserFamily&amp;goto=sql.php&amp;default_action=insert&amp;token=1026aa091b73c974c01545387f007e97" TargetMode="External"/><Relationship Id="rId54" Type="http://schemas.openxmlformats.org/officeDocument/2006/relationships/hyperlink" Target="https://dbadmin.one.com/sql.php?db=akaiotagamma_org&amp;table=UserFamily&amp;sql_query=DELETE+FROM+%60akaiotagamma_org%60.%60UserFamily%60+WHERE+%60UserFamily%60.%60Id%60+%3D+18&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1" Type="http://schemas.openxmlformats.org/officeDocument/2006/relationships/hyperlink" Target="https://dbadmin.one.com/tbl_change.php?db=akaiotagamma_org&amp;table=UserFamily&amp;where_clause=%60UserFamily%60.%60Id%60+%3D+1&amp;clause_is_unique=1&amp;sql_query=select+%2A+from+UserFamily&amp;goto=sql.php&amp;default_action=update&amp;token=1026aa091b73c974c01545387f007e97" TargetMode="External"/><Relationship Id="rId6" Type="http://schemas.openxmlformats.org/officeDocument/2006/relationships/hyperlink" Target="https://dbadmin.one.com/sql.php?db=akaiotagamma_org&amp;table=UserFamily&amp;sql_query=DELETE+FROM+%60akaiotagamma_org%60.%60UserFamily%60+WHERE+%60UserFamily%60.%60Id%60+%3D+2&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15" Type="http://schemas.openxmlformats.org/officeDocument/2006/relationships/hyperlink" Target="https://dbadmin.one.com/sql.php?db=akaiotagamma_org&amp;table=UserFamily&amp;sql_query=DELETE+FROM+%60akaiotagamma_org%60.%60UserFamily%60+WHERE+%60UserFamily%60.%60Id%60+%3D+5&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23" Type="http://schemas.openxmlformats.org/officeDocument/2006/relationships/hyperlink" Target="https://dbadmin.one.com/tbl_change.php?db=akaiotagamma_org&amp;table=UserFamily&amp;where_clause=%60UserFamily%60.%60Id%60+%3D+8&amp;clause_is_unique=1&amp;sql_query=select+%2A+from+UserFamily&amp;goto=sql.php&amp;default_action=insert&amp;token=1026aa091b73c974c01545387f007e97" TargetMode="External"/><Relationship Id="rId28" Type="http://schemas.openxmlformats.org/officeDocument/2006/relationships/hyperlink" Target="https://dbadmin.one.com/tbl_change.php?db=akaiotagamma_org&amp;table=UserFamily&amp;where_clause=%60UserFamily%60.%60Id%60+%3D+10&amp;clause_is_unique=1&amp;sql_query=select+%2A+from+UserFamily&amp;goto=sql.php&amp;default_action=update&amp;token=1026aa091b73c974c01545387f007e97" TargetMode="External"/><Relationship Id="rId36" Type="http://schemas.openxmlformats.org/officeDocument/2006/relationships/hyperlink" Target="https://dbadmin.one.com/sql.php?db=akaiotagamma_org&amp;table=UserFamily&amp;sql_query=DELETE+FROM+%60akaiotagamma_org%60.%60UserFamily%60+WHERE+%60UserFamily%60.%60Id%60+%3D+12&amp;message_to_show=The+row+has+been+deleted&amp;goto=sql.php%3Fdb%3Dakaiotagamma_org%26table%3DUserFamily%26sql_query%3Dselect%2B%252A%2Bfrom%2BUserFamily%26message_to_show%3DThe%2Brow%2Bhas%2Bbeen%2Bdeleted%26goto%3Dtbl_sql.php%26token%3D1026aa091b73c974c01545387f007e97&amp;token=1026aa091b73c974c01545387f007e97" TargetMode="External"/><Relationship Id="rId49" Type="http://schemas.openxmlformats.org/officeDocument/2006/relationships/hyperlink" Target="https://dbadmin.one.com/tbl_change.php?db=akaiotagamma_org&amp;table=UserFamily&amp;where_clause=%60UserFamily%60.%60Id%60+%3D+17&amp;clause_is_unique=1&amp;sql_query=select+%2A+from+UserFamily&amp;goto=sql.php&amp;default_action=update&amp;token=1026aa091b73c974c01545387f007e97"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304800</xdr:colOff>
      <xdr:row>1</xdr:row>
      <xdr:rowOff>88900</xdr:rowOff>
    </xdr:to>
    <xdr:sp macro="" textlink="">
      <xdr:nvSpPr>
        <xdr:cNvPr id="2049" name="AutoShape 1" descr="Edit">
          <a:hlinkClick xmlns:r="http://schemas.openxmlformats.org/officeDocument/2006/relationships" r:id="rId1"/>
          <a:extLst>
            <a:ext uri="{FF2B5EF4-FFF2-40B4-BE49-F238E27FC236}">
              <a16:creationId xmlns:a16="http://schemas.microsoft.com/office/drawing/2014/main" id="{1B7D9CA9-055D-D046-970A-754A2D91B569}"/>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304800</xdr:colOff>
      <xdr:row>1</xdr:row>
      <xdr:rowOff>88900</xdr:rowOff>
    </xdr:to>
    <xdr:sp macro="" textlink="">
      <xdr:nvSpPr>
        <xdr:cNvPr id="2050" name="AutoShape 2" descr="Copy">
          <a:hlinkClick xmlns:r="http://schemas.openxmlformats.org/officeDocument/2006/relationships" r:id="rId2"/>
          <a:extLst>
            <a:ext uri="{FF2B5EF4-FFF2-40B4-BE49-F238E27FC236}">
              <a16:creationId xmlns:a16="http://schemas.microsoft.com/office/drawing/2014/main" id="{6EC551B3-EC60-BB4E-8A45-CDA6D87491E8}"/>
            </a:ext>
          </a:extLst>
        </xdr:cNvPr>
        <xdr:cNvSpPr>
          <a:spLocks noChangeAspect="1" noChangeArrowheads="1"/>
        </xdr:cNvSpPr>
      </xdr:nvSpPr>
      <xdr:spPr bwMode="auto">
        <a:xfrm>
          <a:off x="8255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304800</xdr:colOff>
      <xdr:row>1</xdr:row>
      <xdr:rowOff>88900</xdr:rowOff>
    </xdr:to>
    <xdr:sp macro="" textlink="">
      <xdr:nvSpPr>
        <xdr:cNvPr id="2051" name="AutoShape 3" descr="Delete">
          <a:hlinkClick xmlns:r="http://schemas.openxmlformats.org/officeDocument/2006/relationships" r:id="rId3"/>
          <a:extLst>
            <a:ext uri="{FF2B5EF4-FFF2-40B4-BE49-F238E27FC236}">
              <a16:creationId xmlns:a16="http://schemas.microsoft.com/office/drawing/2014/main" id="{A2172D1A-B6DD-0343-8D6E-EF1CF72A3CBC}"/>
            </a:ext>
          </a:extLst>
        </xdr:cNvPr>
        <xdr:cNvSpPr>
          <a:spLocks noChangeAspect="1" noChangeArrowheads="1"/>
        </xdr:cNvSpPr>
      </xdr:nvSpPr>
      <xdr:spPr bwMode="auto">
        <a:xfrm>
          <a:off x="16510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52" name="AutoShape 4" descr="Edit">
          <a:hlinkClick xmlns:r="http://schemas.openxmlformats.org/officeDocument/2006/relationships" r:id="rId4"/>
          <a:extLst>
            <a:ext uri="{FF2B5EF4-FFF2-40B4-BE49-F238E27FC236}">
              <a16:creationId xmlns:a16="http://schemas.microsoft.com/office/drawing/2014/main" id="{8247EA42-AF3E-184C-97CA-DAE3EB5DAF12}"/>
            </a:ext>
          </a:extLst>
        </xdr:cNvPr>
        <xdr:cNvSpPr>
          <a:spLocks noChangeAspect="1" noChangeArrowheads="1"/>
        </xdr:cNvSpPr>
      </xdr:nvSpPr>
      <xdr:spPr bwMode="auto">
        <a:xfrm>
          <a:off x="8255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53" name="AutoShape 5" descr="Copy">
          <a:hlinkClick xmlns:r="http://schemas.openxmlformats.org/officeDocument/2006/relationships" r:id="rId5"/>
          <a:extLst>
            <a:ext uri="{FF2B5EF4-FFF2-40B4-BE49-F238E27FC236}">
              <a16:creationId xmlns:a16="http://schemas.microsoft.com/office/drawing/2014/main" id="{41B00327-A93C-7149-A7C1-E1D5AF0F2486}"/>
            </a:ext>
          </a:extLst>
        </xdr:cNvPr>
        <xdr:cNvSpPr>
          <a:spLocks noChangeAspect="1" noChangeArrowheads="1"/>
        </xdr:cNvSpPr>
      </xdr:nvSpPr>
      <xdr:spPr bwMode="auto">
        <a:xfrm>
          <a:off x="16510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54" name="AutoShape 6" descr="Delete">
          <a:hlinkClick xmlns:r="http://schemas.openxmlformats.org/officeDocument/2006/relationships" r:id="rId6"/>
          <a:extLst>
            <a:ext uri="{FF2B5EF4-FFF2-40B4-BE49-F238E27FC236}">
              <a16:creationId xmlns:a16="http://schemas.microsoft.com/office/drawing/2014/main" id="{D91519D6-A84B-A54A-B007-B6D3F89B9A23}"/>
            </a:ext>
          </a:extLst>
        </xdr:cNvPr>
        <xdr:cNvSpPr>
          <a:spLocks noChangeAspect="1" noChangeArrowheads="1"/>
        </xdr:cNvSpPr>
      </xdr:nvSpPr>
      <xdr:spPr bwMode="auto">
        <a:xfrm>
          <a:off x="24765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55" name="AutoShape 7" descr="Edit">
          <a:hlinkClick xmlns:r="http://schemas.openxmlformats.org/officeDocument/2006/relationships" r:id="rId7"/>
          <a:extLst>
            <a:ext uri="{FF2B5EF4-FFF2-40B4-BE49-F238E27FC236}">
              <a16:creationId xmlns:a16="http://schemas.microsoft.com/office/drawing/2014/main" id="{3898D674-D777-784B-9171-E0FDC84DC385}"/>
            </a:ext>
          </a:extLst>
        </xdr:cNvPr>
        <xdr:cNvSpPr>
          <a:spLocks noChangeAspect="1" noChangeArrowheads="1"/>
        </xdr:cNvSpPr>
      </xdr:nvSpPr>
      <xdr:spPr bwMode="auto">
        <a:xfrm>
          <a:off x="8255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56" name="AutoShape 8" descr="Copy">
          <a:hlinkClick xmlns:r="http://schemas.openxmlformats.org/officeDocument/2006/relationships" r:id="rId8"/>
          <a:extLst>
            <a:ext uri="{FF2B5EF4-FFF2-40B4-BE49-F238E27FC236}">
              <a16:creationId xmlns:a16="http://schemas.microsoft.com/office/drawing/2014/main" id="{6BDCD791-F5B2-7D48-9E81-C7379B4B914D}"/>
            </a:ext>
          </a:extLst>
        </xdr:cNvPr>
        <xdr:cNvSpPr>
          <a:spLocks noChangeAspect="1" noChangeArrowheads="1"/>
        </xdr:cNvSpPr>
      </xdr:nvSpPr>
      <xdr:spPr bwMode="auto">
        <a:xfrm>
          <a:off x="16510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57" name="AutoShape 9" descr="Delete">
          <a:hlinkClick xmlns:r="http://schemas.openxmlformats.org/officeDocument/2006/relationships" r:id="rId9"/>
          <a:extLst>
            <a:ext uri="{FF2B5EF4-FFF2-40B4-BE49-F238E27FC236}">
              <a16:creationId xmlns:a16="http://schemas.microsoft.com/office/drawing/2014/main" id="{2006E2CC-2144-D342-AE43-10A3F8AD95B7}"/>
            </a:ext>
          </a:extLst>
        </xdr:cNvPr>
        <xdr:cNvSpPr>
          <a:spLocks noChangeAspect="1" noChangeArrowheads="1"/>
        </xdr:cNvSpPr>
      </xdr:nvSpPr>
      <xdr:spPr bwMode="auto">
        <a:xfrm>
          <a:off x="24765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304800</xdr:colOff>
      <xdr:row>1</xdr:row>
      <xdr:rowOff>88900</xdr:rowOff>
    </xdr:to>
    <xdr:sp macro="" textlink="">
      <xdr:nvSpPr>
        <xdr:cNvPr id="2058" name="AutoShape 10" descr="Edit">
          <a:hlinkClick xmlns:r="http://schemas.openxmlformats.org/officeDocument/2006/relationships" r:id="rId1"/>
          <a:extLst>
            <a:ext uri="{FF2B5EF4-FFF2-40B4-BE49-F238E27FC236}">
              <a16:creationId xmlns:a16="http://schemas.microsoft.com/office/drawing/2014/main" id="{B6661706-9570-8941-9848-C4AC4F3592BB}"/>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304800</xdr:colOff>
      <xdr:row>1</xdr:row>
      <xdr:rowOff>88900</xdr:rowOff>
    </xdr:to>
    <xdr:sp macro="" textlink="">
      <xdr:nvSpPr>
        <xdr:cNvPr id="2059" name="AutoShape 11" descr="Copy">
          <a:hlinkClick xmlns:r="http://schemas.openxmlformats.org/officeDocument/2006/relationships" r:id="rId2"/>
          <a:extLst>
            <a:ext uri="{FF2B5EF4-FFF2-40B4-BE49-F238E27FC236}">
              <a16:creationId xmlns:a16="http://schemas.microsoft.com/office/drawing/2014/main" id="{1FFAD028-D6DE-234A-9A50-7D618611BF9F}"/>
            </a:ext>
          </a:extLst>
        </xdr:cNvPr>
        <xdr:cNvSpPr>
          <a:spLocks noChangeAspect="1" noChangeArrowheads="1"/>
        </xdr:cNvSpPr>
      </xdr:nvSpPr>
      <xdr:spPr bwMode="auto">
        <a:xfrm>
          <a:off x="8255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304800</xdr:colOff>
      <xdr:row>1</xdr:row>
      <xdr:rowOff>88900</xdr:rowOff>
    </xdr:to>
    <xdr:sp macro="" textlink="">
      <xdr:nvSpPr>
        <xdr:cNvPr id="2060" name="AutoShape 12" descr="Delete">
          <a:hlinkClick xmlns:r="http://schemas.openxmlformats.org/officeDocument/2006/relationships" r:id="rId3"/>
          <a:extLst>
            <a:ext uri="{FF2B5EF4-FFF2-40B4-BE49-F238E27FC236}">
              <a16:creationId xmlns:a16="http://schemas.microsoft.com/office/drawing/2014/main" id="{5DC50080-F68C-4E4A-A061-BF8ED71375CA}"/>
            </a:ext>
          </a:extLst>
        </xdr:cNvPr>
        <xdr:cNvSpPr>
          <a:spLocks noChangeAspect="1" noChangeArrowheads="1"/>
        </xdr:cNvSpPr>
      </xdr:nvSpPr>
      <xdr:spPr bwMode="auto">
        <a:xfrm>
          <a:off x="16510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61" name="AutoShape 13" descr="Edit">
          <a:hlinkClick xmlns:r="http://schemas.openxmlformats.org/officeDocument/2006/relationships" r:id="rId4"/>
          <a:extLst>
            <a:ext uri="{FF2B5EF4-FFF2-40B4-BE49-F238E27FC236}">
              <a16:creationId xmlns:a16="http://schemas.microsoft.com/office/drawing/2014/main" id="{6C5A05C8-290F-9047-9D28-ECBA2D64B59F}"/>
            </a:ext>
          </a:extLst>
        </xdr:cNvPr>
        <xdr:cNvSpPr>
          <a:spLocks noChangeAspect="1" noChangeArrowheads="1"/>
        </xdr:cNvSpPr>
      </xdr:nvSpPr>
      <xdr:spPr bwMode="auto">
        <a:xfrm>
          <a:off x="8255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62" name="AutoShape 14" descr="Copy">
          <a:hlinkClick xmlns:r="http://schemas.openxmlformats.org/officeDocument/2006/relationships" r:id="rId5"/>
          <a:extLst>
            <a:ext uri="{FF2B5EF4-FFF2-40B4-BE49-F238E27FC236}">
              <a16:creationId xmlns:a16="http://schemas.microsoft.com/office/drawing/2014/main" id="{43F5B337-05A9-1E43-A26E-147EC53886B3}"/>
            </a:ext>
          </a:extLst>
        </xdr:cNvPr>
        <xdr:cNvSpPr>
          <a:spLocks noChangeAspect="1" noChangeArrowheads="1"/>
        </xdr:cNvSpPr>
      </xdr:nvSpPr>
      <xdr:spPr bwMode="auto">
        <a:xfrm>
          <a:off x="16510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88900</xdr:rowOff>
    </xdr:to>
    <xdr:sp macro="" textlink="">
      <xdr:nvSpPr>
        <xdr:cNvPr id="2063" name="AutoShape 15" descr="Delete">
          <a:hlinkClick xmlns:r="http://schemas.openxmlformats.org/officeDocument/2006/relationships" r:id="rId6"/>
          <a:extLst>
            <a:ext uri="{FF2B5EF4-FFF2-40B4-BE49-F238E27FC236}">
              <a16:creationId xmlns:a16="http://schemas.microsoft.com/office/drawing/2014/main" id="{645C0FB2-8906-854F-A8D1-BBD5402B8B72}"/>
            </a:ext>
          </a:extLst>
        </xdr:cNvPr>
        <xdr:cNvSpPr>
          <a:spLocks noChangeAspect="1" noChangeArrowheads="1"/>
        </xdr:cNvSpPr>
      </xdr:nvSpPr>
      <xdr:spPr bwMode="auto">
        <a:xfrm>
          <a:off x="24765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64" name="AutoShape 16" descr="Edit">
          <a:hlinkClick xmlns:r="http://schemas.openxmlformats.org/officeDocument/2006/relationships" r:id="rId7"/>
          <a:extLst>
            <a:ext uri="{FF2B5EF4-FFF2-40B4-BE49-F238E27FC236}">
              <a16:creationId xmlns:a16="http://schemas.microsoft.com/office/drawing/2014/main" id="{04B0D20F-E9A9-414A-AE76-A4032F12D9A7}"/>
            </a:ext>
          </a:extLst>
        </xdr:cNvPr>
        <xdr:cNvSpPr>
          <a:spLocks noChangeAspect="1" noChangeArrowheads="1"/>
        </xdr:cNvSpPr>
      </xdr:nvSpPr>
      <xdr:spPr bwMode="auto">
        <a:xfrm>
          <a:off x="8255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65" name="AutoShape 17" descr="Copy">
          <a:hlinkClick xmlns:r="http://schemas.openxmlformats.org/officeDocument/2006/relationships" r:id="rId8"/>
          <a:extLst>
            <a:ext uri="{FF2B5EF4-FFF2-40B4-BE49-F238E27FC236}">
              <a16:creationId xmlns:a16="http://schemas.microsoft.com/office/drawing/2014/main" id="{4270DCB0-1852-7444-984C-C6BD67022968}"/>
            </a:ext>
          </a:extLst>
        </xdr:cNvPr>
        <xdr:cNvSpPr>
          <a:spLocks noChangeAspect="1" noChangeArrowheads="1"/>
        </xdr:cNvSpPr>
      </xdr:nvSpPr>
      <xdr:spPr bwMode="auto">
        <a:xfrm>
          <a:off x="16510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2066" name="AutoShape 18" descr="Delete">
          <a:hlinkClick xmlns:r="http://schemas.openxmlformats.org/officeDocument/2006/relationships" r:id="rId9"/>
          <a:extLst>
            <a:ext uri="{FF2B5EF4-FFF2-40B4-BE49-F238E27FC236}">
              <a16:creationId xmlns:a16="http://schemas.microsoft.com/office/drawing/2014/main" id="{B0ECF3F7-1273-7E45-87D8-3EAE30F9D472}"/>
            </a:ext>
          </a:extLst>
        </xdr:cNvPr>
        <xdr:cNvSpPr>
          <a:spLocks noChangeAspect="1" noChangeArrowheads="1"/>
        </xdr:cNvSpPr>
      </xdr:nvSpPr>
      <xdr:spPr bwMode="auto">
        <a:xfrm>
          <a:off x="2476500" y="4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0</xdr:row>
      <xdr:rowOff>0</xdr:rowOff>
    </xdr:from>
    <xdr:ext cx="304800" cy="304800"/>
    <xdr:sp macro="" textlink="">
      <xdr:nvSpPr>
        <xdr:cNvPr id="20" name="AutoShape 1" descr="Edit">
          <a:hlinkClick xmlns:r="http://schemas.openxmlformats.org/officeDocument/2006/relationships" r:id="rId1"/>
          <a:extLst>
            <a:ext uri="{FF2B5EF4-FFF2-40B4-BE49-F238E27FC236}">
              <a16:creationId xmlns:a16="http://schemas.microsoft.com/office/drawing/2014/main" id="{0307001D-E018-2E4E-B431-81C05BFF2E1E}"/>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21" name="AutoShape 2" descr="Copy">
          <a:hlinkClick xmlns:r="http://schemas.openxmlformats.org/officeDocument/2006/relationships" r:id="rId2"/>
          <a:extLst>
            <a:ext uri="{FF2B5EF4-FFF2-40B4-BE49-F238E27FC236}">
              <a16:creationId xmlns:a16="http://schemas.microsoft.com/office/drawing/2014/main" id="{FDE40F4E-40B7-C64D-A158-B12D95D022D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22" name="AutoShape 3" descr="Delete">
          <a:hlinkClick xmlns:r="http://schemas.openxmlformats.org/officeDocument/2006/relationships" r:id="rId3"/>
          <a:extLst>
            <a:ext uri="{FF2B5EF4-FFF2-40B4-BE49-F238E27FC236}">
              <a16:creationId xmlns:a16="http://schemas.microsoft.com/office/drawing/2014/main" id="{D3869816-4688-704D-9BFC-10D2E3842B6B}"/>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23" name="AutoShape 10" descr="Edit">
          <a:hlinkClick xmlns:r="http://schemas.openxmlformats.org/officeDocument/2006/relationships" r:id="rId1"/>
          <a:extLst>
            <a:ext uri="{FF2B5EF4-FFF2-40B4-BE49-F238E27FC236}">
              <a16:creationId xmlns:a16="http://schemas.microsoft.com/office/drawing/2014/main" id="{67DA5783-22CE-D34E-B61E-9D66201AA53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24" name="AutoShape 11" descr="Copy">
          <a:hlinkClick xmlns:r="http://schemas.openxmlformats.org/officeDocument/2006/relationships" r:id="rId2"/>
          <a:extLst>
            <a:ext uri="{FF2B5EF4-FFF2-40B4-BE49-F238E27FC236}">
              <a16:creationId xmlns:a16="http://schemas.microsoft.com/office/drawing/2014/main" id="{AE4A95C5-7A34-A447-9193-57132A34B41E}"/>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25" name="AutoShape 12" descr="Delete">
          <a:hlinkClick xmlns:r="http://schemas.openxmlformats.org/officeDocument/2006/relationships" r:id="rId3"/>
          <a:extLst>
            <a:ext uri="{FF2B5EF4-FFF2-40B4-BE49-F238E27FC236}">
              <a16:creationId xmlns:a16="http://schemas.microsoft.com/office/drawing/2014/main" id="{753D020A-55F9-0149-95D5-6E8E23883B2F}"/>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304800</xdr:colOff>
      <xdr:row>3</xdr:row>
      <xdr:rowOff>88900</xdr:rowOff>
    </xdr:to>
    <xdr:sp macro="" textlink="">
      <xdr:nvSpPr>
        <xdr:cNvPr id="4097" name="AutoShape 1" descr="Edit">
          <a:hlinkClick xmlns:r="http://schemas.openxmlformats.org/officeDocument/2006/relationships" r:id="rId1"/>
          <a:extLst>
            <a:ext uri="{FF2B5EF4-FFF2-40B4-BE49-F238E27FC236}">
              <a16:creationId xmlns:a16="http://schemas.microsoft.com/office/drawing/2014/main" id="{3108CC7D-0035-034D-802D-7921961E1810}"/>
            </a:ext>
          </a:extLst>
        </xdr:cNvPr>
        <xdr:cNvSpPr>
          <a:spLocks noChangeAspect="1" noChangeArrowheads="1"/>
        </xdr:cNvSpPr>
      </xdr:nvSpPr>
      <xdr:spPr bwMode="auto">
        <a:xfrm>
          <a:off x="82550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88900</xdr:rowOff>
    </xdr:to>
    <xdr:sp macro="" textlink="">
      <xdr:nvSpPr>
        <xdr:cNvPr id="4098" name="AutoShape 2" descr="Copy">
          <a:hlinkClick xmlns:r="http://schemas.openxmlformats.org/officeDocument/2006/relationships" r:id="rId2"/>
          <a:extLst>
            <a:ext uri="{FF2B5EF4-FFF2-40B4-BE49-F238E27FC236}">
              <a16:creationId xmlns:a16="http://schemas.microsoft.com/office/drawing/2014/main" id="{20AD4832-4A62-6B49-9CDE-FB4FF522CD80}"/>
            </a:ext>
          </a:extLst>
        </xdr:cNvPr>
        <xdr:cNvSpPr>
          <a:spLocks noChangeAspect="1" noChangeArrowheads="1"/>
        </xdr:cNvSpPr>
      </xdr:nvSpPr>
      <xdr:spPr bwMode="auto">
        <a:xfrm>
          <a:off x="165100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304800</xdr:colOff>
      <xdr:row>3</xdr:row>
      <xdr:rowOff>88900</xdr:rowOff>
    </xdr:to>
    <xdr:sp macro="" textlink="">
      <xdr:nvSpPr>
        <xdr:cNvPr id="4099" name="AutoShape 3" descr="Delete">
          <a:hlinkClick xmlns:r="http://schemas.openxmlformats.org/officeDocument/2006/relationships" r:id="rId3"/>
          <a:extLst>
            <a:ext uri="{FF2B5EF4-FFF2-40B4-BE49-F238E27FC236}">
              <a16:creationId xmlns:a16="http://schemas.microsoft.com/office/drawing/2014/main" id="{77517BB6-59C1-6F46-A61B-AF03055DC37E}"/>
            </a:ext>
          </a:extLst>
        </xdr:cNvPr>
        <xdr:cNvSpPr>
          <a:spLocks noChangeAspect="1" noChangeArrowheads="1"/>
        </xdr:cNvSpPr>
      </xdr:nvSpPr>
      <xdr:spPr bwMode="auto">
        <a:xfrm>
          <a:off x="247650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88900</xdr:rowOff>
    </xdr:to>
    <xdr:sp macro="" textlink="">
      <xdr:nvSpPr>
        <xdr:cNvPr id="4100" name="AutoShape 4" descr="Edit">
          <a:hlinkClick xmlns:r="http://schemas.openxmlformats.org/officeDocument/2006/relationships" r:id="rId4"/>
          <a:extLst>
            <a:ext uri="{FF2B5EF4-FFF2-40B4-BE49-F238E27FC236}">
              <a16:creationId xmlns:a16="http://schemas.microsoft.com/office/drawing/2014/main" id="{C7242065-E945-BE4B-9792-179846C9AFF6}"/>
            </a:ext>
          </a:extLst>
        </xdr:cNvPr>
        <xdr:cNvSpPr>
          <a:spLocks noChangeAspect="1" noChangeArrowheads="1"/>
        </xdr:cNvSpPr>
      </xdr:nvSpPr>
      <xdr:spPr bwMode="auto">
        <a:xfrm>
          <a:off x="825500" y="62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88900</xdr:rowOff>
    </xdr:to>
    <xdr:sp macro="" textlink="">
      <xdr:nvSpPr>
        <xdr:cNvPr id="4101" name="AutoShape 5" descr="Copy">
          <a:hlinkClick xmlns:r="http://schemas.openxmlformats.org/officeDocument/2006/relationships" r:id="rId5"/>
          <a:extLst>
            <a:ext uri="{FF2B5EF4-FFF2-40B4-BE49-F238E27FC236}">
              <a16:creationId xmlns:a16="http://schemas.microsoft.com/office/drawing/2014/main" id="{63B808C3-DDDF-AF42-B515-16A6BE8E0469}"/>
            </a:ext>
          </a:extLst>
        </xdr:cNvPr>
        <xdr:cNvSpPr>
          <a:spLocks noChangeAspect="1" noChangeArrowheads="1"/>
        </xdr:cNvSpPr>
      </xdr:nvSpPr>
      <xdr:spPr bwMode="auto">
        <a:xfrm>
          <a:off x="1651000" y="62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304800</xdr:colOff>
      <xdr:row>4</xdr:row>
      <xdr:rowOff>88900</xdr:rowOff>
    </xdr:to>
    <xdr:sp macro="" textlink="">
      <xdr:nvSpPr>
        <xdr:cNvPr id="4102" name="AutoShape 6" descr="Delete">
          <a:hlinkClick xmlns:r="http://schemas.openxmlformats.org/officeDocument/2006/relationships" r:id="rId6"/>
          <a:extLst>
            <a:ext uri="{FF2B5EF4-FFF2-40B4-BE49-F238E27FC236}">
              <a16:creationId xmlns:a16="http://schemas.microsoft.com/office/drawing/2014/main" id="{ABCBC0CA-F4C1-AE4E-B876-F9A942DAB064}"/>
            </a:ext>
          </a:extLst>
        </xdr:cNvPr>
        <xdr:cNvSpPr>
          <a:spLocks noChangeAspect="1" noChangeArrowheads="1"/>
        </xdr:cNvSpPr>
      </xdr:nvSpPr>
      <xdr:spPr bwMode="auto">
        <a:xfrm>
          <a:off x="2476500" y="62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88900</xdr:rowOff>
    </xdr:to>
    <xdr:sp macro="" textlink="">
      <xdr:nvSpPr>
        <xdr:cNvPr id="4103" name="AutoShape 7" descr="Edit">
          <a:hlinkClick xmlns:r="http://schemas.openxmlformats.org/officeDocument/2006/relationships" r:id="rId7"/>
          <a:extLst>
            <a:ext uri="{FF2B5EF4-FFF2-40B4-BE49-F238E27FC236}">
              <a16:creationId xmlns:a16="http://schemas.microsoft.com/office/drawing/2014/main" id="{712BC6C0-49F8-9A47-AADA-801B7C4A6E33}"/>
            </a:ext>
          </a:extLst>
        </xdr:cNvPr>
        <xdr:cNvSpPr>
          <a:spLocks noChangeAspect="1" noChangeArrowheads="1"/>
        </xdr:cNvSpPr>
      </xdr:nvSpPr>
      <xdr:spPr bwMode="auto">
        <a:xfrm>
          <a:off x="8255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xdr:row>
      <xdr:rowOff>0</xdr:rowOff>
    </xdr:from>
    <xdr:to>
      <xdr:col>3</xdr:col>
      <xdr:colOff>304800</xdr:colOff>
      <xdr:row>5</xdr:row>
      <xdr:rowOff>88900</xdr:rowOff>
    </xdr:to>
    <xdr:sp macro="" textlink="">
      <xdr:nvSpPr>
        <xdr:cNvPr id="4104" name="AutoShape 8" descr="Copy">
          <a:hlinkClick xmlns:r="http://schemas.openxmlformats.org/officeDocument/2006/relationships" r:id="rId8"/>
          <a:extLst>
            <a:ext uri="{FF2B5EF4-FFF2-40B4-BE49-F238E27FC236}">
              <a16:creationId xmlns:a16="http://schemas.microsoft.com/office/drawing/2014/main" id="{63399D67-D8B4-1C46-8A30-3A9F60442DD1}"/>
            </a:ext>
          </a:extLst>
        </xdr:cNvPr>
        <xdr:cNvSpPr>
          <a:spLocks noChangeAspect="1" noChangeArrowheads="1"/>
        </xdr:cNvSpPr>
      </xdr:nvSpPr>
      <xdr:spPr bwMode="auto">
        <a:xfrm>
          <a:off x="16510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xdr:row>
      <xdr:rowOff>0</xdr:rowOff>
    </xdr:from>
    <xdr:to>
      <xdr:col>4</xdr:col>
      <xdr:colOff>304800</xdr:colOff>
      <xdr:row>5</xdr:row>
      <xdr:rowOff>88900</xdr:rowOff>
    </xdr:to>
    <xdr:sp macro="" textlink="">
      <xdr:nvSpPr>
        <xdr:cNvPr id="4105" name="AutoShape 9" descr="Delete">
          <a:hlinkClick xmlns:r="http://schemas.openxmlformats.org/officeDocument/2006/relationships" r:id="rId9"/>
          <a:extLst>
            <a:ext uri="{FF2B5EF4-FFF2-40B4-BE49-F238E27FC236}">
              <a16:creationId xmlns:a16="http://schemas.microsoft.com/office/drawing/2014/main" id="{775AAC75-A5E8-F747-B376-FD8442C88016}"/>
            </a:ext>
          </a:extLst>
        </xdr:cNvPr>
        <xdr:cNvSpPr>
          <a:spLocks noChangeAspect="1" noChangeArrowheads="1"/>
        </xdr:cNvSpPr>
      </xdr:nvSpPr>
      <xdr:spPr bwMode="auto">
        <a:xfrm>
          <a:off x="24765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88900</xdr:rowOff>
    </xdr:to>
    <xdr:sp macro="" textlink="">
      <xdr:nvSpPr>
        <xdr:cNvPr id="4106" name="AutoShape 10" descr="Edit">
          <a:hlinkClick xmlns:r="http://schemas.openxmlformats.org/officeDocument/2006/relationships" r:id="rId10"/>
          <a:extLst>
            <a:ext uri="{FF2B5EF4-FFF2-40B4-BE49-F238E27FC236}">
              <a16:creationId xmlns:a16="http://schemas.microsoft.com/office/drawing/2014/main" id="{8CB83B67-5454-E145-A81B-2F217FDFE8A3}"/>
            </a:ext>
          </a:extLst>
        </xdr:cNvPr>
        <xdr:cNvSpPr>
          <a:spLocks noChangeAspect="1" noChangeArrowheads="1"/>
        </xdr:cNvSpPr>
      </xdr:nvSpPr>
      <xdr:spPr bwMode="auto">
        <a:xfrm>
          <a:off x="825500" y="1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xdr:row>
      <xdr:rowOff>0</xdr:rowOff>
    </xdr:from>
    <xdr:to>
      <xdr:col>3</xdr:col>
      <xdr:colOff>304800</xdr:colOff>
      <xdr:row>6</xdr:row>
      <xdr:rowOff>88900</xdr:rowOff>
    </xdr:to>
    <xdr:sp macro="" textlink="">
      <xdr:nvSpPr>
        <xdr:cNvPr id="4107" name="AutoShape 11" descr="Copy">
          <a:hlinkClick xmlns:r="http://schemas.openxmlformats.org/officeDocument/2006/relationships" r:id="rId11"/>
          <a:extLst>
            <a:ext uri="{FF2B5EF4-FFF2-40B4-BE49-F238E27FC236}">
              <a16:creationId xmlns:a16="http://schemas.microsoft.com/office/drawing/2014/main" id="{79700383-9A3A-CE47-AE62-0BE571875070}"/>
            </a:ext>
          </a:extLst>
        </xdr:cNvPr>
        <xdr:cNvSpPr>
          <a:spLocks noChangeAspect="1" noChangeArrowheads="1"/>
        </xdr:cNvSpPr>
      </xdr:nvSpPr>
      <xdr:spPr bwMode="auto">
        <a:xfrm>
          <a:off x="1651000" y="1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304800</xdr:colOff>
      <xdr:row>6</xdr:row>
      <xdr:rowOff>88900</xdr:rowOff>
    </xdr:to>
    <xdr:sp macro="" textlink="">
      <xdr:nvSpPr>
        <xdr:cNvPr id="4108" name="AutoShape 12" descr="Delete">
          <a:hlinkClick xmlns:r="http://schemas.openxmlformats.org/officeDocument/2006/relationships" r:id="rId12"/>
          <a:extLst>
            <a:ext uri="{FF2B5EF4-FFF2-40B4-BE49-F238E27FC236}">
              <a16:creationId xmlns:a16="http://schemas.microsoft.com/office/drawing/2014/main" id="{9AC958FD-9833-FE42-A5F4-A6E5F1830F77}"/>
            </a:ext>
          </a:extLst>
        </xdr:cNvPr>
        <xdr:cNvSpPr>
          <a:spLocks noChangeAspect="1" noChangeArrowheads="1"/>
        </xdr:cNvSpPr>
      </xdr:nvSpPr>
      <xdr:spPr bwMode="auto">
        <a:xfrm>
          <a:off x="2476500" y="1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88900</xdr:rowOff>
    </xdr:to>
    <xdr:sp macro="" textlink="">
      <xdr:nvSpPr>
        <xdr:cNvPr id="4109" name="AutoShape 13" descr="Edit">
          <a:hlinkClick xmlns:r="http://schemas.openxmlformats.org/officeDocument/2006/relationships" r:id="rId13"/>
          <a:extLst>
            <a:ext uri="{FF2B5EF4-FFF2-40B4-BE49-F238E27FC236}">
              <a16:creationId xmlns:a16="http://schemas.microsoft.com/office/drawing/2014/main" id="{95C79F07-AB29-0644-8F3D-99A6A24A070A}"/>
            </a:ext>
          </a:extLst>
        </xdr:cNvPr>
        <xdr:cNvSpPr>
          <a:spLocks noChangeAspect="1" noChangeArrowheads="1"/>
        </xdr:cNvSpPr>
      </xdr:nvSpPr>
      <xdr:spPr bwMode="auto">
        <a:xfrm>
          <a:off x="825500" y="12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304800</xdr:colOff>
      <xdr:row>7</xdr:row>
      <xdr:rowOff>88900</xdr:rowOff>
    </xdr:to>
    <xdr:sp macro="" textlink="">
      <xdr:nvSpPr>
        <xdr:cNvPr id="4110" name="AutoShape 14" descr="Copy">
          <a:hlinkClick xmlns:r="http://schemas.openxmlformats.org/officeDocument/2006/relationships" r:id="rId14"/>
          <a:extLst>
            <a:ext uri="{FF2B5EF4-FFF2-40B4-BE49-F238E27FC236}">
              <a16:creationId xmlns:a16="http://schemas.microsoft.com/office/drawing/2014/main" id="{5B785D08-4BD1-8B4C-99B2-EB0F50F4BF9C}"/>
            </a:ext>
          </a:extLst>
        </xdr:cNvPr>
        <xdr:cNvSpPr>
          <a:spLocks noChangeAspect="1" noChangeArrowheads="1"/>
        </xdr:cNvSpPr>
      </xdr:nvSpPr>
      <xdr:spPr bwMode="auto">
        <a:xfrm>
          <a:off x="1651000" y="12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304800</xdr:colOff>
      <xdr:row>7</xdr:row>
      <xdr:rowOff>88900</xdr:rowOff>
    </xdr:to>
    <xdr:sp macro="" textlink="">
      <xdr:nvSpPr>
        <xdr:cNvPr id="4111" name="AutoShape 15" descr="Delete">
          <a:hlinkClick xmlns:r="http://schemas.openxmlformats.org/officeDocument/2006/relationships" r:id="rId15"/>
          <a:extLst>
            <a:ext uri="{FF2B5EF4-FFF2-40B4-BE49-F238E27FC236}">
              <a16:creationId xmlns:a16="http://schemas.microsoft.com/office/drawing/2014/main" id="{78D56699-D37F-4B46-8C38-F7EE7E9E8985}"/>
            </a:ext>
          </a:extLst>
        </xdr:cNvPr>
        <xdr:cNvSpPr>
          <a:spLocks noChangeAspect="1" noChangeArrowheads="1"/>
        </xdr:cNvSpPr>
      </xdr:nvSpPr>
      <xdr:spPr bwMode="auto">
        <a:xfrm>
          <a:off x="2476500" y="12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88900</xdr:rowOff>
    </xdr:to>
    <xdr:sp macro="" textlink="">
      <xdr:nvSpPr>
        <xdr:cNvPr id="4112" name="AutoShape 16" descr="Edit">
          <a:hlinkClick xmlns:r="http://schemas.openxmlformats.org/officeDocument/2006/relationships" r:id="rId16"/>
          <a:extLst>
            <a:ext uri="{FF2B5EF4-FFF2-40B4-BE49-F238E27FC236}">
              <a16:creationId xmlns:a16="http://schemas.microsoft.com/office/drawing/2014/main" id="{C5AB02D8-527E-924A-94D9-8108ECDFAB12}"/>
            </a:ext>
          </a:extLst>
        </xdr:cNvPr>
        <xdr:cNvSpPr>
          <a:spLocks noChangeAspect="1" noChangeArrowheads="1"/>
        </xdr:cNvSpPr>
      </xdr:nvSpPr>
      <xdr:spPr bwMode="auto">
        <a:xfrm>
          <a:off x="8255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xdr:row>
      <xdr:rowOff>0</xdr:rowOff>
    </xdr:from>
    <xdr:to>
      <xdr:col>3</xdr:col>
      <xdr:colOff>304800</xdr:colOff>
      <xdr:row>8</xdr:row>
      <xdr:rowOff>88900</xdr:rowOff>
    </xdr:to>
    <xdr:sp macro="" textlink="">
      <xdr:nvSpPr>
        <xdr:cNvPr id="4113" name="AutoShape 17" descr="Copy">
          <a:hlinkClick xmlns:r="http://schemas.openxmlformats.org/officeDocument/2006/relationships" r:id="rId17"/>
          <a:extLst>
            <a:ext uri="{FF2B5EF4-FFF2-40B4-BE49-F238E27FC236}">
              <a16:creationId xmlns:a16="http://schemas.microsoft.com/office/drawing/2014/main" id="{8CD75C8E-930A-D44A-859C-AE62BD6322DA}"/>
            </a:ext>
          </a:extLst>
        </xdr:cNvPr>
        <xdr:cNvSpPr>
          <a:spLocks noChangeAspect="1" noChangeArrowheads="1"/>
        </xdr:cNvSpPr>
      </xdr:nvSpPr>
      <xdr:spPr bwMode="auto">
        <a:xfrm>
          <a:off x="16510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304800</xdr:colOff>
      <xdr:row>8</xdr:row>
      <xdr:rowOff>88900</xdr:rowOff>
    </xdr:to>
    <xdr:sp macro="" textlink="">
      <xdr:nvSpPr>
        <xdr:cNvPr id="4114" name="AutoShape 18" descr="Delete">
          <a:hlinkClick xmlns:r="http://schemas.openxmlformats.org/officeDocument/2006/relationships" r:id="rId18"/>
          <a:extLst>
            <a:ext uri="{FF2B5EF4-FFF2-40B4-BE49-F238E27FC236}">
              <a16:creationId xmlns:a16="http://schemas.microsoft.com/office/drawing/2014/main" id="{59EC50AF-02AD-F245-B427-2A40B8EAD84B}"/>
            </a:ext>
          </a:extLst>
        </xdr:cNvPr>
        <xdr:cNvSpPr>
          <a:spLocks noChangeAspect="1" noChangeArrowheads="1"/>
        </xdr:cNvSpPr>
      </xdr:nvSpPr>
      <xdr:spPr bwMode="auto">
        <a:xfrm>
          <a:off x="24765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88900</xdr:rowOff>
    </xdr:to>
    <xdr:sp macro="" textlink="">
      <xdr:nvSpPr>
        <xdr:cNvPr id="4115" name="AutoShape 19" descr="Edit">
          <a:hlinkClick xmlns:r="http://schemas.openxmlformats.org/officeDocument/2006/relationships" r:id="rId19"/>
          <a:extLst>
            <a:ext uri="{FF2B5EF4-FFF2-40B4-BE49-F238E27FC236}">
              <a16:creationId xmlns:a16="http://schemas.microsoft.com/office/drawing/2014/main" id="{6080D2E0-3526-964E-9B1E-72AABA6EB2FB}"/>
            </a:ext>
          </a:extLst>
        </xdr:cNvPr>
        <xdr:cNvSpPr>
          <a:spLocks noChangeAspect="1" noChangeArrowheads="1"/>
        </xdr:cNvSpPr>
      </xdr:nvSpPr>
      <xdr:spPr bwMode="auto">
        <a:xfrm>
          <a:off x="825500" y="17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xdr:row>
      <xdr:rowOff>0</xdr:rowOff>
    </xdr:from>
    <xdr:to>
      <xdr:col>3</xdr:col>
      <xdr:colOff>304800</xdr:colOff>
      <xdr:row>9</xdr:row>
      <xdr:rowOff>88900</xdr:rowOff>
    </xdr:to>
    <xdr:sp macro="" textlink="">
      <xdr:nvSpPr>
        <xdr:cNvPr id="4116" name="AutoShape 20" descr="Copy">
          <a:hlinkClick xmlns:r="http://schemas.openxmlformats.org/officeDocument/2006/relationships" r:id="rId20"/>
          <a:extLst>
            <a:ext uri="{FF2B5EF4-FFF2-40B4-BE49-F238E27FC236}">
              <a16:creationId xmlns:a16="http://schemas.microsoft.com/office/drawing/2014/main" id="{342D0B9E-70AB-FF42-AD08-4C8AB4C16B20}"/>
            </a:ext>
          </a:extLst>
        </xdr:cNvPr>
        <xdr:cNvSpPr>
          <a:spLocks noChangeAspect="1" noChangeArrowheads="1"/>
        </xdr:cNvSpPr>
      </xdr:nvSpPr>
      <xdr:spPr bwMode="auto">
        <a:xfrm>
          <a:off x="1651000" y="17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304800</xdr:colOff>
      <xdr:row>9</xdr:row>
      <xdr:rowOff>88900</xdr:rowOff>
    </xdr:to>
    <xdr:sp macro="" textlink="">
      <xdr:nvSpPr>
        <xdr:cNvPr id="4117" name="AutoShape 21" descr="Delete">
          <a:hlinkClick xmlns:r="http://schemas.openxmlformats.org/officeDocument/2006/relationships" r:id="rId21"/>
          <a:extLst>
            <a:ext uri="{FF2B5EF4-FFF2-40B4-BE49-F238E27FC236}">
              <a16:creationId xmlns:a16="http://schemas.microsoft.com/office/drawing/2014/main" id="{8DD5F011-A9D6-104E-BE7E-9F5372ED7CC0}"/>
            </a:ext>
          </a:extLst>
        </xdr:cNvPr>
        <xdr:cNvSpPr>
          <a:spLocks noChangeAspect="1" noChangeArrowheads="1"/>
        </xdr:cNvSpPr>
      </xdr:nvSpPr>
      <xdr:spPr bwMode="auto">
        <a:xfrm>
          <a:off x="2476500" y="17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88900</xdr:rowOff>
    </xdr:to>
    <xdr:sp macro="" textlink="">
      <xdr:nvSpPr>
        <xdr:cNvPr id="4118" name="AutoShape 22" descr="Edit">
          <a:hlinkClick xmlns:r="http://schemas.openxmlformats.org/officeDocument/2006/relationships" r:id="rId22"/>
          <a:extLst>
            <a:ext uri="{FF2B5EF4-FFF2-40B4-BE49-F238E27FC236}">
              <a16:creationId xmlns:a16="http://schemas.microsoft.com/office/drawing/2014/main" id="{17B2C11F-BC49-B74E-AA7C-117F51820001}"/>
            </a:ext>
          </a:extLst>
        </xdr:cNvPr>
        <xdr:cNvSpPr>
          <a:spLocks noChangeAspect="1" noChangeArrowheads="1"/>
        </xdr:cNvSpPr>
      </xdr:nvSpPr>
      <xdr:spPr bwMode="auto">
        <a:xfrm>
          <a:off x="825500" y="191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xdr:row>
      <xdr:rowOff>0</xdr:rowOff>
    </xdr:from>
    <xdr:to>
      <xdr:col>3</xdr:col>
      <xdr:colOff>304800</xdr:colOff>
      <xdr:row>10</xdr:row>
      <xdr:rowOff>88900</xdr:rowOff>
    </xdr:to>
    <xdr:sp macro="" textlink="">
      <xdr:nvSpPr>
        <xdr:cNvPr id="4119" name="AutoShape 23" descr="Copy">
          <a:hlinkClick xmlns:r="http://schemas.openxmlformats.org/officeDocument/2006/relationships" r:id="rId23"/>
          <a:extLst>
            <a:ext uri="{FF2B5EF4-FFF2-40B4-BE49-F238E27FC236}">
              <a16:creationId xmlns:a16="http://schemas.microsoft.com/office/drawing/2014/main" id="{7E76783F-2559-4944-B374-13A0D60D787A}"/>
            </a:ext>
          </a:extLst>
        </xdr:cNvPr>
        <xdr:cNvSpPr>
          <a:spLocks noChangeAspect="1" noChangeArrowheads="1"/>
        </xdr:cNvSpPr>
      </xdr:nvSpPr>
      <xdr:spPr bwMode="auto">
        <a:xfrm>
          <a:off x="1651000" y="191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304800</xdr:colOff>
      <xdr:row>10</xdr:row>
      <xdr:rowOff>88900</xdr:rowOff>
    </xdr:to>
    <xdr:sp macro="" textlink="">
      <xdr:nvSpPr>
        <xdr:cNvPr id="4120" name="AutoShape 24" descr="Delete">
          <a:hlinkClick xmlns:r="http://schemas.openxmlformats.org/officeDocument/2006/relationships" r:id="rId24"/>
          <a:extLst>
            <a:ext uri="{FF2B5EF4-FFF2-40B4-BE49-F238E27FC236}">
              <a16:creationId xmlns:a16="http://schemas.microsoft.com/office/drawing/2014/main" id="{89FD4B72-A32E-2440-8D9D-1172E4772358}"/>
            </a:ext>
          </a:extLst>
        </xdr:cNvPr>
        <xdr:cNvSpPr>
          <a:spLocks noChangeAspect="1" noChangeArrowheads="1"/>
        </xdr:cNvSpPr>
      </xdr:nvSpPr>
      <xdr:spPr bwMode="auto">
        <a:xfrm>
          <a:off x="2476500" y="191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88900</xdr:rowOff>
    </xdr:to>
    <xdr:sp macro="" textlink="">
      <xdr:nvSpPr>
        <xdr:cNvPr id="4121" name="AutoShape 25" descr="Edit">
          <a:hlinkClick xmlns:r="http://schemas.openxmlformats.org/officeDocument/2006/relationships" r:id="rId25"/>
          <a:extLst>
            <a:ext uri="{FF2B5EF4-FFF2-40B4-BE49-F238E27FC236}">
              <a16:creationId xmlns:a16="http://schemas.microsoft.com/office/drawing/2014/main" id="{76471ABD-1488-9B4A-B1B0-FD991F47FD39}"/>
            </a:ext>
          </a:extLst>
        </xdr:cNvPr>
        <xdr:cNvSpPr>
          <a:spLocks noChangeAspect="1" noChangeArrowheads="1"/>
        </xdr:cNvSpPr>
      </xdr:nvSpPr>
      <xdr:spPr bwMode="auto">
        <a:xfrm>
          <a:off x="8255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xdr:row>
      <xdr:rowOff>0</xdr:rowOff>
    </xdr:from>
    <xdr:to>
      <xdr:col>3</xdr:col>
      <xdr:colOff>304800</xdr:colOff>
      <xdr:row>11</xdr:row>
      <xdr:rowOff>88900</xdr:rowOff>
    </xdr:to>
    <xdr:sp macro="" textlink="">
      <xdr:nvSpPr>
        <xdr:cNvPr id="4122" name="AutoShape 26" descr="Copy">
          <a:hlinkClick xmlns:r="http://schemas.openxmlformats.org/officeDocument/2006/relationships" r:id="rId26"/>
          <a:extLst>
            <a:ext uri="{FF2B5EF4-FFF2-40B4-BE49-F238E27FC236}">
              <a16:creationId xmlns:a16="http://schemas.microsoft.com/office/drawing/2014/main" id="{C12734FE-A799-114D-A7E3-FE097AB4A912}"/>
            </a:ext>
          </a:extLst>
        </xdr:cNvPr>
        <xdr:cNvSpPr>
          <a:spLocks noChangeAspect="1" noChangeArrowheads="1"/>
        </xdr:cNvSpPr>
      </xdr:nvSpPr>
      <xdr:spPr bwMode="auto">
        <a:xfrm>
          <a:off x="16510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304800</xdr:colOff>
      <xdr:row>11</xdr:row>
      <xdr:rowOff>88900</xdr:rowOff>
    </xdr:to>
    <xdr:sp macro="" textlink="">
      <xdr:nvSpPr>
        <xdr:cNvPr id="4123" name="AutoShape 27" descr="Delete">
          <a:hlinkClick xmlns:r="http://schemas.openxmlformats.org/officeDocument/2006/relationships" r:id="rId27"/>
          <a:extLst>
            <a:ext uri="{FF2B5EF4-FFF2-40B4-BE49-F238E27FC236}">
              <a16:creationId xmlns:a16="http://schemas.microsoft.com/office/drawing/2014/main" id="{954BF782-226B-8D46-A2F4-7BE41BD794D8}"/>
            </a:ext>
          </a:extLst>
        </xdr:cNvPr>
        <xdr:cNvSpPr>
          <a:spLocks noChangeAspect="1" noChangeArrowheads="1"/>
        </xdr:cNvSpPr>
      </xdr:nvSpPr>
      <xdr:spPr bwMode="auto">
        <a:xfrm>
          <a:off x="2476500"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88900</xdr:rowOff>
    </xdr:to>
    <xdr:sp macro="" textlink="">
      <xdr:nvSpPr>
        <xdr:cNvPr id="4124" name="AutoShape 28" descr="Edit">
          <a:hlinkClick xmlns:r="http://schemas.openxmlformats.org/officeDocument/2006/relationships" r:id="rId28"/>
          <a:extLst>
            <a:ext uri="{FF2B5EF4-FFF2-40B4-BE49-F238E27FC236}">
              <a16:creationId xmlns:a16="http://schemas.microsoft.com/office/drawing/2014/main" id="{28FC9028-1B45-A84A-94EE-3BEBBD8672A3}"/>
            </a:ext>
          </a:extLst>
        </xdr:cNvPr>
        <xdr:cNvSpPr>
          <a:spLocks noChangeAspect="1" noChangeArrowheads="1"/>
        </xdr:cNvSpPr>
      </xdr:nvSpPr>
      <xdr:spPr bwMode="auto">
        <a:xfrm>
          <a:off x="825500" y="23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xdr:row>
      <xdr:rowOff>0</xdr:rowOff>
    </xdr:from>
    <xdr:to>
      <xdr:col>3</xdr:col>
      <xdr:colOff>304800</xdr:colOff>
      <xdr:row>12</xdr:row>
      <xdr:rowOff>88900</xdr:rowOff>
    </xdr:to>
    <xdr:sp macro="" textlink="">
      <xdr:nvSpPr>
        <xdr:cNvPr id="4125" name="AutoShape 29" descr="Copy">
          <a:hlinkClick xmlns:r="http://schemas.openxmlformats.org/officeDocument/2006/relationships" r:id="rId29"/>
          <a:extLst>
            <a:ext uri="{FF2B5EF4-FFF2-40B4-BE49-F238E27FC236}">
              <a16:creationId xmlns:a16="http://schemas.microsoft.com/office/drawing/2014/main" id="{F0267E9C-02BC-1E41-B941-B2C17CB98382}"/>
            </a:ext>
          </a:extLst>
        </xdr:cNvPr>
        <xdr:cNvSpPr>
          <a:spLocks noChangeAspect="1" noChangeArrowheads="1"/>
        </xdr:cNvSpPr>
      </xdr:nvSpPr>
      <xdr:spPr bwMode="auto">
        <a:xfrm>
          <a:off x="1651000" y="23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304800</xdr:colOff>
      <xdr:row>12</xdr:row>
      <xdr:rowOff>88900</xdr:rowOff>
    </xdr:to>
    <xdr:sp macro="" textlink="">
      <xdr:nvSpPr>
        <xdr:cNvPr id="4126" name="AutoShape 30" descr="Delete">
          <a:hlinkClick xmlns:r="http://schemas.openxmlformats.org/officeDocument/2006/relationships" r:id="rId30"/>
          <a:extLst>
            <a:ext uri="{FF2B5EF4-FFF2-40B4-BE49-F238E27FC236}">
              <a16:creationId xmlns:a16="http://schemas.microsoft.com/office/drawing/2014/main" id="{0C51E1C4-98A3-EF47-BC06-837EDD6B92F0}"/>
            </a:ext>
          </a:extLst>
        </xdr:cNvPr>
        <xdr:cNvSpPr>
          <a:spLocks noChangeAspect="1" noChangeArrowheads="1"/>
        </xdr:cNvSpPr>
      </xdr:nvSpPr>
      <xdr:spPr bwMode="auto">
        <a:xfrm>
          <a:off x="2476500" y="23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88900</xdr:rowOff>
    </xdr:to>
    <xdr:sp macro="" textlink="">
      <xdr:nvSpPr>
        <xdr:cNvPr id="4127" name="AutoShape 31" descr="Edit">
          <a:hlinkClick xmlns:r="http://schemas.openxmlformats.org/officeDocument/2006/relationships" r:id="rId31"/>
          <a:extLst>
            <a:ext uri="{FF2B5EF4-FFF2-40B4-BE49-F238E27FC236}">
              <a16:creationId xmlns:a16="http://schemas.microsoft.com/office/drawing/2014/main" id="{98FE19DA-3F7F-A647-946D-86B18C61A2A5}"/>
            </a:ext>
          </a:extLst>
        </xdr:cNvPr>
        <xdr:cNvSpPr>
          <a:spLocks noChangeAspect="1" noChangeArrowheads="1"/>
        </xdr:cNvSpPr>
      </xdr:nvSpPr>
      <xdr:spPr bwMode="auto">
        <a:xfrm>
          <a:off x="825500" y="256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xdr:row>
      <xdr:rowOff>0</xdr:rowOff>
    </xdr:from>
    <xdr:to>
      <xdr:col>3</xdr:col>
      <xdr:colOff>304800</xdr:colOff>
      <xdr:row>13</xdr:row>
      <xdr:rowOff>88900</xdr:rowOff>
    </xdr:to>
    <xdr:sp macro="" textlink="">
      <xdr:nvSpPr>
        <xdr:cNvPr id="4128" name="AutoShape 32" descr="Copy">
          <a:hlinkClick xmlns:r="http://schemas.openxmlformats.org/officeDocument/2006/relationships" r:id="rId32"/>
          <a:extLst>
            <a:ext uri="{FF2B5EF4-FFF2-40B4-BE49-F238E27FC236}">
              <a16:creationId xmlns:a16="http://schemas.microsoft.com/office/drawing/2014/main" id="{98CB107E-93A1-B74B-89B7-C8BDDF0CA110}"/>
            </a:ext>
          </a:extLst>
        </xdr:cNvPr>
        <xdr:cNvSpPr>
          <a:spLocks noChangeAspect="1" noChangeArrowheads="1"/>
        </xdr:cNvSpPr>
      </xdr:nvSpPr>
      <xdr:spPr bwMode="auto">
        <a:xfrm>
          <a:off x="1651000" y="256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304800</xdr:colOff>
      <xdr:row>13</xdr:row>
      <xdr:rowOff>88900</xdr:rowOff>
    </xdr:to>
    <xdr:sp macro="" textlink="">
      <xdr:nvSpPr>
        <xdr:cNvPr id="4129" name="AutoShape 33" descr="Delete">
          <a:hlinkClick xmlns:r="http://schemas.openxmlformats.org/officeDocument/2006/relationships" r:id="rId33"/>
          <a:extLst>
            <a:ext uri="{FF2B5EF4-FFF2-40B4-BE49-F238E27FC236}">
              <a16:creationId xmlns:a16="http://schemas.microsoft.com/office/drawing/2014/main" id="{A726C807-A639-1944-92FF-34ED4520C214}"/>
            </a:ext>
          </a:extLst>
        </xdr:cNvPr>
        <xdr:cNvSpPr>
          <a:spLocks noChangeAspect="1" noChangeArrowheads="1"/>
        </xdr:cNvSpPr>
      </xdr:nvSpPr>
      <xdr:spPr bwMode="auto">
        <a:xfrm>
          <a:off x="2476500" y="256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88900</xdr:rowOff>
    </xdr:to>
    <xdr:sp macro="" textlink="">
      <xdr:nvSpPr>
        <xdr:cNvPr id="4130" name="AutoShape 34" descr="Edit">
          <a:hlinkClick xmlns:r="http://schemas.openxmlformats.org/officeDocument/2006/relationships" r:id="rId34"/>
          <a:extLst>
            <a:ext uri="{FF2B5EF4-FFF2-40B4-BE49-F238E27FC236}">
              <a16:creationId xmlns:a16="http://schemas.microsoft.com/office/drawing/2014/main" id="{DA9872E4-957D-EE43-8A87-327989CD4B11}"/>
            </a:ext>
          </a:extLst>
        </xdr:cNvPr>
        <xdr:cNvSpPr>
          <a:spLocks noChangeAspect="1" noChangeArrowheads="1"/>
        </xdr:cNvSpPr>
      </xdr:nvSpPr>
      <xdr:spPr bwMode="auto">
        <a:xfrm>
          <a:off x="8255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13</xdr:row>
      <xdr:rowOff>0</xdr:rowOff>
    </xdr:from>
    <xdr:to>
      <xdr:col>3</xdr:col>
      <xdr:colOff>304800</xdr:colOff>
      <xdr:row>14</xdr:row>
      <xdr:rowOff>88900</xdr:rowOff>
    </xdr:to>
    <xdr:sp macro="" textlink="">
      <xdr:nvSpPr>
        <xdr:cNvPr id="4131" name="AutoShape 35" descr="Copy">
          <a:hlinkClick xmlns:r="http://schemas.openxmlformats.org/officeDocument/2006/relationships" r:id="rId35"/>
          <a:extLst>
            <a:ext uri="{FF2B5EF4-FFF2-40B4-BE49-F238E27FC236}">
              <a16:creationId xmlns:a16="http://schemas.microsoft.com/office/drawing/2014/main" id="{AECB8F72-078A-CE4D-B251-094C72C89EC6}"/>
            </a:ext>
          </a:extLst>
        </xdr:cNvPr>
        <xdr:cNvSpPr>
          <a:spLocks noChangeAspect="1" noChangeArrowheads="1"/>
        </xdr:cNvSpPr>
      </xdr:nvSpPr>
      <xdr:spPr bwMode="auto">
        <a:xfrm>
          <a:off x="16510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304800</xdr:colOff>
      <xdr:row>14</xdr:row>
      <xdr:rowOff>88900</xdr:rowOff>
    </xdr:to>
    <xdr:sp macro="" textlink="">
      <xdr:nvSpPr>
        <xdr:cNvPr id="4132" name="AutoShape 36" descr="Delete">
          <a:hlinkClick xmlns:r="http://schemas.openxmlformats.org/officeDocument/2006/relationships" r:id="rId36"/>
          <a:extLst>
            <a:ext uri="{FF2B5EF4-FFF2-40B4-BE49-F238E27FC236}">
              <a16:creationId xmlns:a16="http://schemas.microsoft.com/office/drawing/2014/main" id="{AEFE8EF5-E29C-D346-A67D-16FA83A6A86E}"/>
            </a:ext>
          </a:extLst>
        </xdr:cNvPr>
        <xdr:cNvSpPr>
          <a:spLocks noChangeAspect="1" noChangeArrowheads="1"/>
        </xdr:cNvSpPr>
      </xdr:nvSpPr>
      <xdr:spPr bwMode="auto">
        <a:xfrm>
          <a:off x="24765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88900</xdr:rowOff>
    </xdr:to>
    <xdr:sp macro="" textlink="">
      <xdr:nvSpPr>
        <xdr:cNvPr id="4133" name="AutoShape 37" descr="Edit">
          <a:hlinkClick xmlns:r="http://schemas.openxmlformats.org/officeDocument/2006/relationships" r:id="rId37"/>
          <a:extLst>
            <a:ext uri="{FF2B5EF4-FFF2-40B4-BE49-F238E27FC236}">
              <a16:creationId xmlns:a16="http://schemas.microsoft.com/office/drawing/2014/main" id="{FAD68D92-EA5B-F045-9B22-84BB95B873F3}"/>
            </a:ext>
          </a:extLst>
        </xdr:cNvPr>
        <xdr:cNvSpPr>
          <a:spLocks noChangeAspect="1" noChangeArrowheads="1"/>
        </xdr:cNvSpPr>
      </xdr:nvSpPr>
      <xdr:spPr bwMode="auto">
        <a:xfrm>
          <a:off x="825500" y="29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14</xdr:row>
      <xdr:rowOff>0</xdr:rowOff>
    </xdr:from>
    <xdr:to>
      <xdr:col>3</xdr:col>
      <xdr:colOff>304800</xdr:colOff>
      <xdr:row>15</xdr:row>
      <xdr:rowOff>88900</xdr:rowOff>
    </xdr:to>
    <xdr:sp macro="" textlink="">
      <xdr:nvSpPr>
        <xdr:cNvPr id="4134" name="AutoShape 38" descr="Copy">
          <a:hlinkClick xmlns:r="http://schemas.openxmlformats.org/officeDocument/2006/relationships" r:id="rId38"/>
          <a:extLst>
            <a:ext uri="{FF2B5EF4-FFF2-40B4-BE49-F238E27FC236}">
              <a16:creationId xmlns:a16="http://schemas.microsoft.com/office/drawing/2014/main" id="{DCD57F0D-5668-8B41-BA6F-A8A085363998}"/>
            </a:ext>
          </a:extLst>
        </xdr:cNvPr>
        <xdr:cNvSpPr>
          <a:spLocks noChangeAspect="1" noChangeArrowheads="1"/>
        </xdr:cNvSpPr>
      </xdr:nvSpPr>
      <xdr:spPr bwMode="auto">
        <a:xfrm>
          <a:off x="1651000" y="29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304800</xdr:colOff>
      <xdr:row>15</xdr:row>
      <xdr:rowOff>88900</xdr:rowOff>
    </xdr:to>
    <xdr:sp macro="" textlink="">
      <xdr:nvSpPr>
        <xdr:cNvPr id="4135" name="AutoShape 39" descr="Delete">
          <a:hlinkClick xmlns:r="http://schemas.openxmlformats.org/officeDocument/2006/relationships" r:id="rId39"/>
          <a:extLst>
            <a:ext uri="{FF2B5EF4-FFF2-40B4-BE49-F238E27FC236}">
              <a16:creationId xmlns:a16="http://schemas.microsoft.com/office/drawing/2014/main" id="{D4E3C2F2-DBAA-DC4A-A59D-CB4B4DBF3A22}"/>
            </a:ext>
          </a:extLst>
        </xdr:cNvPr>
        <xdr:cNvSpPr>
          <a:spLocks noChangeAspect="1" noChangeArrowheads="1"/>
        </xdr:cNvSpPr>
      </xdr:nvSpPr>
      <xdr:spPr bwMode="auto">
        <a:xfrm>
          <a:off x="2476500" y="29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88900</xdr:rowOff>
    </xdr:to>
    <xdr:sp macro="" textlink="">
      <xdr:nvSpPr>
        <xdr:cNvPr id="4136" name="AutoShape 40" descr="Edit">
          <a:hlinkClick xmlns:r="http://schemas.openxmlformats.org/officeDocument/2006/relationships" r:id="rId40"/>
          <a:extLst>
            <a:ext uri="{FF2B5EF4-FFF2-40B4-BE49-F238E27FC236}">
              <a16:creationId xmlns:a16="http://schemas.microsoft.com/office/drawing/2014/main" id="{3E493A9E-D98E-444B-9935-4EF8B18CE65C}"/>
            </a:ext>
          </a:extLst>
        </xdr:cNvPr>
        <xdr:cNvSpPr>
          <a:spLocks noChangeAspect="1" noChangeArrowheads="1"/>
        </xdr:cNvSpPr>
      </xdr:nvSpPr>
      <xdr:spPr bwMode="auto">
        <a:xfrm>
          <a:off x="825500" y="321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15</xdr:row>
      <xdr:rowOff>0</xdr:rowOff>
    </xdr:from>
    <xdr:to>
      <xdr:col>3</xdr:col>
      <xdr:colOff>304800</xdr:colOff>
      <xdr:row>16</xdr:row>
      <xdr:rowOff>88900</xdr:rowOff>
    </xdr:to>
    <xdr:sp macro="" textlink="">
      <xdr:nvSpPr>
        <xdr:cNvPr id="4137" name="AutoShape 41" descr="Copy">
          <a:hlinkClick xmlns:r="http://schemas.openxmlformats.org/officeDocument/2006/relationships" r:id="rId41"/>
          <a:extLst>
            <a:ext uri="{FF2B5EF4-FFF2-40B4-BE49-F238E27FC236}">
              <a16:creationId xmlns:a16="http://schemas.microsoft.com/office/drawing/2014/main" id="{8D2E0B9D-E2F7-1B4E-ACF6-2B60477EF2EC}"/>
            </a:ext>
          </a:extLst>
        </xdr:cNvPr>
        <xdr:cNvSpPr>
          <a:spLocks noChangeAspect="1" noChangeArrowheads="1"/>
        </xdr:cNvSpPr>
      </xdr:nvSpPr>
      <xdr:spPr bwMode="auto">
        <a:xfrm>
          <a:off x="1651000" y="321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304800</xdr:colOff>
      <xdr:row>16</xdr:row>
      <xdr:rowOff>88900</xdr:rowOff>
    </xdr:to>
    <xdr:sp macro="" textlink="">
      <xdr:nvSpPr>
        <xdr:cNvPr id="4138" name="AutoShape 42" descr="Delete">
          <a:hlinkClick xmlns:r="http://schemas.openxmlformats.org/officeDocument/2006/relationships" r:id="rId42"/>
          <a:extLst>
            <a:ext uri="{FF2B5EF4-FFF2-40B4-BE49-F238E27FC236}">
              <a16:creationId xmlns:a16="http://schemas.microsoft.com/office/drawing/2014/main" id="{383F5114-8A51-5940-89B1-65F4975731C7}"/>
            </a:ext>
          </a:extLst>
        </xdr:cNvPr>
        <xdr:cNvSpPr>
          <a:spLocks noChangeAspect="1" noChangeArrowheads="1"/>
        </xdr:cNvSpPr>
      </xdr:nvSpPr>
      <xdr:spPr bwMode="auto">
        <a:xfrm>
          <a:off x="2476500" y="321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88900</xdr:rowOff>
    </xdr:to>
    <xdr:sp macro="" textlink="">
      <xdr:nvSpPr>
        <xdr:cNvPr id="4139" name="AutoShape 43" descr="Edit">
          <a:hlinkClick xmlns:r="http://schemas.openxmlformats.org/officeDocument/2006/relationships" r:id="rId43"/>
          <a:extLst>
            <a:ext uri="{FF2B5EF4-FFF2-40B4-BE49-F238E27FC236}">
              <a16:creationId xmlns:a16="http://schemas.microsoft.com/office/drawing/2014/main" id="{83244E47-13DE-D548-959F-3ACD3AA2C7A2}"/>
            </a:ext>
          </a:extLst>
        </xdr:cNvPr>
        <xdr:cNvSpPr>
          <a:spLocks noChangeAspect="1" noChangeArrowheads="1"/>
        </xdr:cNvSpPr>
      </xdr:nvSpPr>
      <xdr:spPr bwMode="auto">
        <a:xfrm>
          <a:off x="825500"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16</xdr:row>
      <xdr:rowOff>0</xdr:rowOff>
    </xdr:from>
    <xdr:to>
      <xdr:col>3</xdr:col>
      <xdr:colOff>304800</xdr:colOff>
      <xdr:row>17</xdr:row>
      <xdr:rowOff>88900</xdr:rowOff>
    </xdr:to>
    <xdr:sp macro="" textlink="">
      <xdr:nvSpPr>
        <xdr:cNvPr id="4140" name="AutoShape 44" descr="Copy">
          <a:hlinkClick xmlns:r="http://schemas.openxmlformats.org/officeDocument/2006/relationships" r:id="rId44"/>
          <a:extLst>
            <a:ext uri="{FF2B5EF4-FFF2-40B4-BE49-F238E27FC236}">
              <a16:creationId xmlns:a16="http://schemas.microsoft.com/office/drawing/2014/main" id="{F2580122-FF00-4949-A856-34D0AB987D6F}"/>
            </a:ext>
          </a:extLst>
        </xdr:cNvPr>
        <xdr:cNvSpPr>
          <a:spLocks noChangeAspect="1" noChangeArrowheads="1"/>
        </xdr:cNvSpPr>
      </xdr:nvSpPr>
      <xdr:spPr bwMode="auto">
        <a:xfrm>
          <a:off x="1651000"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16</xdr:row>
      <xdr:rowOff>0</xdr:rowOff>
    </xdr:from>
    <xdr:to>
      <xdr:col>4</xdr:col>
      <xdr:colOff>304800</xdr:colOff>
      <xdr:row>17</xdr:row>
      <xdr:rowOff>88900</xdr:rowOff>
    </xdr:to>
    <xdr:sp macro="" textlink="">
      <xdr:nvSpPr>
        <xdr:cNvPr id="4141" name="AutoShape 45" descr="Delete">
          <a:hlinkClick xmlns:r="http://schemas.openxmlformats.org/officeDocument/2006/relationships" r:id="rId45"/>
          <a:extLst>
            <a:ext uri="{FF2B5EF4-FFF2-40B4-BE49-F238E27FC236}">
              <a16:creationId xmlns:a16="http://schemas.microsoft.com/office/drawing/2014/main" id="{85828C66-A537-C14F-AB08-708639794E37}"/>
            </a:ext>
          </a:extLst>
        </xdr:cNvPr>
        <xdr:cNvSpPr>
          <a:spLocks noChangeAspect="1" noChangeArrowheads="1"/>
        </xdr:cNvSpPr>
      </xdr:nvSpPr>
      <xdr:spPr bwMode="auto">
        <a:xfrm>
          <a:off x="2476500"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88900</xdr:rowOff>
    </xdr:to>
    <xdr:sp macro="" textlink="">
      <xdr:nvSpPr>
        <xdr:cNvPr id="4142" name="AutoShape 46" descr="Edit">
          <a:hlinkClick xmlns:r="http://schemas.openxmlformats.org/officeDocument/2006/relationships" r:id="rId46"/>
          <a:extLst>
            <a:ext uri="{FF2B5EF4-FFF2-40B4-BE49-F238E27FC236}">
              <a16:creationId xmlns:a16="http://schemas.microsoft.com/office/drawing/2014/main" id="{F86570DF-9EDF-E944-B0F0-66ED99855F66}"/>
            </a:ext>
          </a:extLst>
        </xdr:cNvPr>
        <xdr:cNvSpPr>
          <a:spLocks noChangeAspect="1" noChangeArrowheads="1"/>
        </xdr:cNvSpPr>
      </xdr:nvSpPr>
      <xdr:spPr bwMode="auto">
        <a:xfrm>
          <a:off x="825500" y="364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88900</xdr:rowOff>
    </xdr:to>
    <xdr:sp macro="" textlink="">
      <xdr:nvSpPr>
        <xdr:cNvPr id="4143" name="AutoShape 47" descr="Copy">
          <a:hlinkClick xmlns:r="http://schemas.openxmlformats.org/officeDocument/2006/relationships" r:id="rId47"/>
          <a:extLst>
            <a:ext uri="{FF2B5EF4-FFF2-40B4-BE49-F238E27FC236}">
              <a16:creationId xmlns:a16="http://schemas.microsoft.com/office/drawing/2014/main" id="{601C1955-C101-B249-9CF7-8BCA0F87930F}"/>
            </a:ext>
          </a:extLst>
        </xdr:cNvPr>
        <xdr:cNvSpPr>
          <a:spLocks noChangeAspect="1" noChangeArrowheads="1"/>
        </xdr:cNvSpPr>
      </xdr:nvSpPr>
      <xdr:spPr bwMode="auto">
        <a:xfrm>
          <a:off x="1651000" y="364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304800</xdr:colOff>
      <xdr:row>18</xdr:row>
      <xdr:rowOff>88900</xdr:rowOff>
    </xdr:to>
    <xdr:sp macro="" textlink="">
      <xdr:nvSpPr>
        <xdr:cNvPr id="4144" name="AutoShape 48" descr="Delete">
          <a:hlinkClick xmlns:r="http://schemas.openxmlformats.org/officeDocument/2006/relationships" r:id="rId48"/>
          <a:extLst>
            <a:ext uri="{FF2B5EF4-FFF2-40B4-BE49-F238E27FC236}">
              <a16:creationId xmlns:a16="http://schemas.microsoft.com/office/drawing/2014/main" id="{9017A14B-69A9-CE4F-8E56-001275F8503A}"/>
            </a:ext>
          </a:extLst>
        </xdr:cNvPr>
        <xdr:cNvSpPr>
          <a:spLocks noChangeAspect="1" noChangeArrowheads="1"/>
        </xdr:cNvSpPr>
      </xdr:nvSpPr>
      <xdr:spPr bwMode="auto">
        <a:xfrm>
          <a:off x="2476500" y="364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88900</xdr:rowOff>
    </xdr:to>
    <xdr:sp macro="" textlink="">
      <xdr:nvSpPr>
        <xdr:cNvPr id="4145" name="AutoShape 49" descr="Edit">
          <a:hlinkClick xmlns:r="http://schemas.openxmlformats.org/officeDocument/2006/relationships" r:id="rId49"/>
          <a:extLst>
            <a:ext uri="{FF2B5EF4-FFF2-40B4-BE49-F238E27FC236}">
              <a16:creationId xmlns:a16="http://schemas.microsoft.com/office/drawing/2014/main" id="{D57E9655-EF31-534F-B8A5-728D7404A307}"/>
            </a:ext>
          </a:extLst>
        </xdr:cNvPr>
        <xdr:cNvSpPr>
          <a:spLocks noChangeAspect="1" noChangeArrowheads="1"/>
        </xdr:cNvSpPr>
      </xdr:nvSpPr>
      <xdr:spPr bwMode="auto">
        <a:xfrm>
          <a:off x="825500" y="386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18</xdr:row>
      <xdr:rowOff>0</xdr:rowOff>
    </xdr:from>
    <xdr:to>
      <xdr:col>3</xdr:col>
      <xdr:colOff>304800</xdr:colOff>
      <xdr:row>19</xdr:row>
      <xdr:rowOff>88900</xdr:rowOff>
    </xdr:to>
    <xdr:sp macro="" textlink="">
      <xdr:nvSpPr>
        <xdr:cNvPr id="4146" name="AutoShape 50" descr="Copy">
          <a:hlinkClick xmlns:r="http://schemas.openxmlformats.org/officeDocument/2006/relationships" r:id="rId50"/>
          <a:extLst>
            <a:ext uri="{FF2B5EF4-FFF2-40B4-BE49-F238E27FC236}">
              <a16:creationId xmlns:a16="http://schemas.microsoft.com/office/drawing/2014/main" id="{7219AFC1-0C50-0B48-923C-570A28C34851}"/>
            </a:ext>
          </a:extLst>
        </xdr:cNvPr>
        <xdr:cNvSpPr>
          <a:spLocks noChangeAspect="1" noChangeArrowheads="1"/>
        </xdr:cNvSpPr>
      </xdr:nvSpPr>
      <xdr:spPr bwMode="auto">
        <a:xfrm>
          <a:off x="1651000" y="386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304800</xdr:colOff>
      <xdr:row>19</xdr:row>
      <xdr:rowOff>88900</xdr:rowOff>
    </xdr:to>
    <xdr:sp macro="" textlink="">
      <xdr:nvSpPr>
        <xdr:cNvPr id="4147" name="AutoShape 51" descr="Delete">
          <a:hlinkClick xmlns:r="http://schemas.openxmlformats.org/officeDocument/2006/relationships" r:id="rId51"/>
          <a:extLst>
            <a:ext uri="{FF2B5EF4-FFF2-40B4-BE49-F238E27FC236}">
              <a16:creationId xmlns:a16="http://schemas.microsoft.com/office/drawing/2014/main" id="{797C0A2A-2645-914C-87E6-E010D04EE152}"/>
            </a:ext>
          </a:extLst>
        </xdr:cNvPr>
        <xdr:cNvSpPr>
          <a:spLocks noChangeAspect="1" noChangeArrowheads="1"/>
        </xdr:cNvSpPr>
      </xdr:nvSpPr>
      <xdr:spPr bwMode="auto">
        <a:xfrm>
          <a:off x="2476500" y="386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88900</xdr:rowOff>
    </xdr:to>
    <xdr:sp macro="" textlink="">
      <xdr:nvSpPr>
        <xdr:cNvPr id="4148" name="AutoShape 52" descr="Edit">
          <a:hlinkClick xmlns:r="http://schemas.openxmlformats.org/officeDocument/2006/relationships" r:id="rId52"/>
          <a:extLst>
            <a:ext uri="{FF2B5EF4-FFF2-40B4-BE49-F238E27FC236}">
              <a16:creationId xmlns:a16="http://schemas.microsoft.com/office/drawing/2014/main" id="{A10AAD85-B5C4-1040-B37C-B5BE8A20092D}"/>
            </a:ext>
          </a:extLst>
        </xdr:cNvPr>
        <xdr:cNvSpPr>
          <a:spLocks noChangeAspect="1" noChangeArrowheads="1"/>
        </xdr:cNvSpPr>
      </xdr:nvSpPr>
      <xdr:spPr bwMode="auto">
        <a:xfrm>
          <a:off x="825500"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19</xdr:row>
      <xdr:rowOff>0</xdr:rowOff>
    </xdr:from>
    <xdr:to>
      <xdr:col>3</xdr:col>
      <xdr:colOff>304800</xdr:colOff>
      <xdr:row>20</xdr:row>
      <xdr:rowOff>88900</xdr:rowOff>
    </xdr:to>
    <xdr:sp macro="" textlink="">
      <xdr:nvSpPr>
        <xdr:cNvPr id="4149" name="AutoShape 53" descr="Copy">
          <a:hlinkClick xmlns:r="http://schemas.openxmlformats.org/officeDocument/2006/relationships" r:id="rId53"/>
          <a:extLst>
            <a:ext uri="{FF2B5EF4-FFF2-40B4-BE49-F238E27FC236}">
              <a16:creationId xmlns:a16="http://schemas.microsoft.com/office/drawing/2014/main" id="{776EC848-4FF9-9E48-B691-817F1C6BA7FE}"/>
            </a:ext>
          </a:extLst>
        </xdr:cNvPr>
        <xdr:cNvSpPr>
          <a:spLocks noChangeAspect="1" noChangeArrowheads="1"/>
        </xdr:cNvSpPr>
      </xdr:nvSpPr>
      <xdr:spPr bwMode="auto">
        <a:xfrm>
          <a:off x="1651000"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19</xdr:row>
      <xdr:rowOff>0</xdr:rowOff>
    </xdr:from>
    <xdr:to>
      <xdr:col>4</xdr:col>
      <xdr:colOff>304800</xdr:colOff>
      <xdr:row>20</xdr:row>
      <xdr:rowOff>88900</xdr:rowOff>
    </xdr:to>
    <xdr:sp macro="" textlink="">
      <xdr:nvSpPr>
        <xdr:cNvPr id="4150" name="AutoShape 54" descr="Delete">
          <a:hlinkClick xmlns:r="http://schemas.openxmlformats.org/officeDocument/2006/relationships" r:id="rId54"/>
          <a:extLst>
            <a:ext uri="{FF2B5EF4-FFF2-40B4-BE49-F238E27FC236}">
              <a16:creationId xmlns:a16="http://schemas.microsoft.com/office/drawing/2014/main" id="{FAAE47D2-BCDD-754B-935F-04588E058D64}"/>
            </a:ext>
          </a:extLst>
        </xdr:cNvPr>
        <xdr:cNvSpPr>
          <a:spLocks noChangeAspect="1" noChangeArrowheads="1"/>
        </xdr:cNvSpPr>
      </xdr:nvSpPr>
      <xdr:spPr bwMode="auto">
        <a:xfrm>
          <a:off x="2476500"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304800</xdr:colOff>
      <xdr:row>21</xdr:row>
      <xdr:rowOff>88900</xdr:rowOff>
    </xdr:to>
    <xdr:sp macro="" textlink="">
      <xdr:nvSpPr>
        <xdr:cNvPr id="4151" name="AutoShape 55" descr="Edit">
          <a:hlinkClick xmlns:r="http://schemas.openxmlformats.org/officeDocument/2006/relationships" r:id="rId55"/>
          <a:extLst>
            <a:ext uri="{FF2B5EF4-FFF2-40B4-BE49-F238E27FC236}">
              <a16:creationId xmlns:a16="http://schemas.microsoft.com/office/drawing/2014/main" id="{B6BD0D70-00F0-714C-B832-25A054F6F070}"/>
            </a:ext>
          </a:extLst>
        </xdr:cNvPr>
        <xdr:cNvSpPr>
          <a:spLocks noChangeAspect="1" noChangeArrowheads="1"/>
        </xdr:cNvSpPr>
      </xdr:nvSpPr>
      <xdr:spPr bwMode="auto">
        <a:xfrm>
          <a:off x="825500" y="429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20</xdr:row>
      <xdr:rowOff>0</xdr:rowOff>
    </xdr:from>
    <xdr:to>
      <xdr:col>3</xdr:col>
      <xdr:colOff>304800</xdr:colOff>
      <xdr:row>21</xdr:row>
      <xdr:rowOff>88900</xdr:rowOff>
    </xdr:to>
    <xdr:sp macro="" textlink="">
      <xdr:nvSpPr>
        <xdr:cNvPr id="4152" name="AutoShape 56" descr="Copy">
          <a:hlinkClick xmlns:r="http://schemas.openxmlformats.org/officeDocument/2006/relationships" r:id="rId56"/>
          <a:extLst>
            <a:ext uri="{FF2B5EF4-FFF2-40B4-BE49-F238E27FC236}">
              <a16:creationId xmlns:a16="http://schemas.microsoft.com/office/drawing/2014/main" id="{4A324CAB-B48C-5646-A848-F9B8F28C9CD8}"/>
            </a:ext>
          </a:extLst>
        </xdr:cNvPr>
        <xdr:cNvSpPr>
          <a:spLocks noChangeAspect="1" noChangeArrowheads="1"/>
        </xdr:cNvSpPr>
      </xdr:nvSpPr>
      <xdr:spPr bwMode="auto">
        <a:xfrm>
          <a:off x="1651000" y="429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88900</xdr:rowOff>
    </xdr:to>
    <xdr:sp macro="" textlink="">
      <xdr:nvSpPr>
        <xdr:cNvPr id="4153" name="AutoShape 57" descr="Delete">
          <a:hlinkClick xmlns:r="http://schemas.openxmlformats.org/officeDocument/2006/relationships" r:id="rId57"/>
          <a:extLst>
            <a:ext uri="{FF2B5EF4-FFF2-40B4-BE49-F238E27FC236}">
              <a16:creationId xmlns:a16="http://schemas.microsoft.com/office/drawing/2014/main" id="{DF49AC57-330F-DA44-ACEC-6DD9AB308C02}"/>
            </a:ext>
          </a:extLst>
        </xdr:cNvPr>
        <xdr:cNvSpPr>
          <a:spLocks noChangeAspect="1" noChangeArrowheads="1"/>
        </xdr:cNvSpPr>
      </xdr:nvSpPr>
      <xdr:spPr bwMode="auto">
        <a:xfrm>
          <a:off x="2476500" y="429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101600</xdr:rowOff>
    </xdr:to>
    <xdr:sp macro="" textlink="">
      <xdr:nvSpPr>
        <xdr:cNvPr id="2" name="AutoShape 2" descr="Copy">
          <a:hlinkClick xmlns:r="http://schemas.openxmlformats.org/officeDocument/2006/relationships" r:id="rId1"/>
          <a:extLst>
            <a:ext uri="{FF2B5EF4-FFF2-40B4-BE49-F238E27FC236}">
              <a16:creationId xmlns:a16="http://schemas.microsoft.com/office/drawing/2014/main" id="{5DD7D419-0D01-9849-8D07-38202E406778}"/>
            </a:ext>
          </a:extLst>
        </xdr:cNvPr>
        <xdr:cNvSpPr>
          <a:spLocks noChangeAspect="1" noChangeArrowheads="1"/>
        </xdr:cNvSpPr>
      </xdr:nvSpPr>
      <xdr:spPr bwMode="auto">
        <a:xfrm>
          <a:off x="16510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101600</xdr:rowOff>
    </xdr:to>
    <xdr:sp macro="" textlink="">
      <xdr:nvSpPr>
        <xdr:cNvPr id="3" name="AutoShape 5" descr="Copy">
          <a:hlinkClick xmlns:r="http://schemas.openxmlformats.org/officeDocument/2006/relationships" r:id="rId2"/>
          <a:extLst>
            <a:ext uri="{FF2B5EF4-FFF2-40B4-BE49-F238E27FC236}">
              <a16:creationId xmlns:a16="http://schemas.microsoft.com/office/drawing/2014/main" id="{9F625899-A4CD-6648-A16F-D3E4E39247B3}"/>
            </a:ext>
          </a:extLst>
        </xdr:cNvPr>
        <xdr:cNvSpPr>
          <a:spLocks noChangeAspect="1" noChangeArrowheads="1"/>
        </xdr:cNvSpPr>
      </xdr:nvSpPr>
      <xdr:spPr bwMode="auto">
        <a:xfrm>
          <a:off x="1651000" y="63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101600</xdr:rowOff>
    </xdr:to>
    <xdr:sp macro="" textlink="">
      <xdr:nvSpPr>
        <xdr:cNvPr id="4" name="AutoShape 8" descr="Copy">
          <a:hlinkClick xmlns:r="http://schemas.openxmlformats.org/officeDocument/2006/relationships" r:id="rId3"/>
          <a:extLst>
            <a:ext uri="{FF2B5EF4-FFF2-40B4-BE49-F238E27FC236}">
              <a16:creationId xmlns:a16="http://schemas.microsoft.com/office/drawing/2014/main" id="{8D49C718-3BDE-C147-9569-AB8210F70467}"/>
            </a:ext>
          </a:extLst>
        </xdr:cNvPr>
        <xdr:cNvSpPr>
          <a:spLocks noChangeAspect="1" noChangeArrowheads="1"/>
        </xdr:cNvSpPr>
      </xdr:nvSpPr>
      <xdr:spPr bwMode="auto">
        <a:xfrm>
          <a:off x="1651000" y="8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6</xdr:row>
      <xdr:rowOff>101600</xdr:rowOff>
    </xdr:to>
    <xdr:sp macro="" textlink="">
      <xdr:nvSpPr>
        <xdr:cNvPr id="5" name="AutoShape 11" descr="Copy">
          <a:hlinkClick xmlns:r="http://schemas.openxmlformats.org/officeDocument/2006/relationships" r:id="rId4"/>
          <a:extLst>
            <a:ext uri="{FF2B5EF4-FFF2-40B4-BE49-F238E27FC236}">
              <a16:creationId xmlns:a16="http://schemas.microsoft.com/office/drawing/2014/main" id="{54134B0A-0B66-A54E-8A91-73BE13C92C43}"/>
            </a:ext>
          </a:extLst>
        </xdr:cNvPr>
        <xdr:cNvSpPr>
          <a:spLocks noChangeAspect="1" noChangeArrowheads="1"/>
        </xdr:cNvSpPr>
      </xdr:nvSpPr>
      <xdr:spPr bwMode="auto">
        <a:xfrm>
          <a:off x="1651000" y="106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101600</xdr:rowOff>
    </xdr:to>
    <xdr:sp macro="" textlink="">
      <xdr:nvSpPr>
        <xdr:cNvPr id="6" name="AutoShape 14" descr="Copy">
          <a:hlinkClick xmlns:r="http://schemas.openxmlformats.org/officeDocument/2006/relationships" r:id="rId5"/>
          <a:extLst>
            <a:ext uri="{FF2B5EF4-FFF2-40B4-BE49-F238E27FC236}">
              <a16:creationId xmlns:a16="http://schemas.microsoft.com/office/drawing/2014/main" id="{EAF02A61-3149-794D-A162-8BA042E87AAE}"/>
            </a:ext>
          </a:extLst>
        </xdr:cNvPr>
        <xdr:cNvSpPr>
          <a:spLocks noChangeAspect="1" noChangeArrowheads="1"/>
        </xdr:cNvSpPr>
      </xdr:nvSpPr>
      <xdr:spPr bwMode="auto">
        <a:xfrm>
          <a:off x="1651000" y="128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101600</xdr:rowOff>
    </xdr:to>
    <xdr:sp macro="" textlink="">
      <xdr:nvSpPr>
        <xdr:cNvPr id="7" name="AutoShape 17" descr="Copy">
          <a:hlinkClick xmlns:r="http://schemas.openxmlformats.org/officeDocument/2006/relationships" r:id="rId6"/>
          <a:extLst>
            <a:ext uri="{FF2B5EF4-FFF2-40B4-BE49-F238E27FC236}">
              <a16:creationId xmlns:a16="http://schemas.microsoft.com/office/drawing/2014/main" id="{DDF5D635-4329-2645-9412-52A63390AEE9}"/>
            </a:ext>
          </a:extLst>
        </xdr:cNvPr>
        <xdr:cNvSpPr>
          <a:spLocks noChangeAspect="1" noChangeArrowheads="1"/>
        </xdr:cNvSpPr>
      </xdr:nvSpPr>
      <xdr:spPr bwMode="auto">
        <a:xfrm>
          <a:off x="1651000" y="149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304800</xdr:colOff>
      <xdr:row>9</xdr:row>
      <xdr:rowOff>101600</xdr:rowOff>
    </xdr:to>
    <xdr:sp macro="" textlink="">
      <xdr:nvSpPr>
        <xdr:cNvPr id="8" name="AutoShape 20" descr="Copy">
          <a:hlinkClick xmlns:r="http://schemas.openxmlformats.org/officeDocument/2006/relationships" r:id="rId7"/>
          <a:extLst>
            <a:ext uri="{FF2B5EF4-FFF2-40B4-BE49-F238E27FC236}">
              <a16:creationId xmlns:a16="http://schemas.microsoft.com/office/drawing/2014/main" id="{8D0068CF-389E-EE4E-BA65-272C24974F1A}"/>
            </a:ext>
          </a:extLst>
        </xdr:cNvPr>
        <xdr:cNvSpPr>
          <a:spLocks noChangeAspect="1" noChangeArrowheads="1"/>
        </xdr:cNvSpPr>
      </xdr:nvSpPr>
      <xdr:spPr bwMode="auto">
        <a:xfrm>
          <a:off x="1651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101600</xdr:rowOff>
    </xdr:to>
    <xdr:sp macro="" textlink="">
      <xdr:nvSpPr>
        <xdr:cNvPr id="9" name="AutoShape 23" descr="Copy">
          <a:hlinkClick xmlns:r="http://schemas.openxmlformats.org/officeDocument/2006/relationships" r:id="rId8"/>
          <a:extLst>
            <a:ext uri="{FF2B5EF4-FFF2-40B4-BE49-F238E27FC236}">
              <a16:creationId xmlns:a16="http://schemas.microsoft.com/office/drawing/2014/main" id="{1266654A-1D8F-864C-A29B-BFD237DC839D}"/>
            </a:ext>
          </a:extLst>
        </xdr:cNvPr>
        <xdr:cNvSpPr>
          <a:spLocks noChangeAspect="1" noChangeArrowheads="1"/>
        </xdr:cNvSpPr>
      </xdr:nvSpPr>
      <xdr:spPr bwMode="auto">
        <a:xfrm>
          <a:off x="1651000" y="19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304800</xdr:colOff>
      <xdr:row>11</xdr:row>
      <xdr:rowOff>101600</xdr:rowOff>
    </xdr:to>
    <xdr:sp macro="" textlink="">
      <xdr:nvSpPr>
        <xdr:cNvPr id="10" name="AutoShape 26" descr="Copy">
          <a:hlinkClick xmlns:r="http://schemas.openxmlformats.org/officeDocument/2006/relationships" r:id="rId9"/>
          <a:extLst>
            <a:ext uri="{FF2B5EF4-FFF2-40B4-BE49-F238E27FC236}">
              <a16:creationId xmlns:a16="http://schemas.microsoft.com/office/drawing/2014/main" id="{38ABC26A-7A4E-BE4C-8072-1607429F91CE}"/>
            </a:ext>
          </a:extLst>
        </xdr:cNvPr>
        <xdr:cNvSpPr>
          <a:spLocks noChangeAspect="1" noChangeArrowheads="1"/>
        </xdr:cNvSpPr>
      </xdr:nvSpPr>
      <xdr:spPr bwMode="auto">
        <a:xfrm>
          <a:off x="165100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304800</xdr:colOff>
      <xdr:row>12</xdr:row>
      <xdr:rowOff>101600</xdr:rowOff>
    </xdr:to>
    <xdr:sp macro="" textlink="">
      <xdr:nvSpPr>
        <xdr:cNvPr id="11" name="AutoShape 29" descr="Copy">
          <a:hlinkClick xmlns:r="http://schemas.openxmlformats.org/officeDocument/2006/relationships" r:id="rId10"/>
          <a:extLst>
            <a:ext uri="{FF2B5EF4-FFF2-40B4-BE49-F238E27FC236}">
              <a16:creationId xmlns:a16="http://schemas.microsoft.com/office/drawing/2014/main" id="{DFEDB089-EAB1-F540-AC07-7EE9B83772A9}"/>
            </a:ext>
          </a:extLst>
        </xdr:cNvPr>
        <xdr:cNvSpPr>
          <a:spLocks noChangeAspect="1" noChangeArrowheads="1"/>
        </xdr:cNvSpPr>
      </xdr:nvSpPr>
      <xdr:spPr bwMode="auto">
        <a:xfrm>
          <a:off x="16510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13</xdr:row>
      <xdr:rowOff>101600</xdr:rowOff>
    </xdr:to>
    <xdr:sp macro="" textlink="">
      <xdr:nvSpPr>
        <xdr:cNvPr id="12" name="AutoShape 32" descr="Copy">
          <a:hlinkClick xmlns:r="http://schemas.openxmlformats.org/officeDocument/2006/relationships" r:id="rId11"/>
          <a:extLst>
            <a:ext uri="{FF2B5EF4-FFF2-40B4-BE49-F238E27FC236}">
              <a16:creationId xmlns:a16="http://schemas.microsoft.com/office/drawing/2014/main" id="{6B6A386A-25FE-714A-A6F2-82E98E7D6AA5}"/>
            </a:ext>
          </a:extLst>
        </xdr:cNvPr>
        <xdr:cNvSpPr>
          <a:spLocks noChangeAspect="1" noChangeArrowheads="1"/>
        </xdr:cNvSpPr>
      </xdr:nvSpPr>
      <xdr:spPr bwMode="auto">
        <a:xfrm>
          <a:off x="16510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101600</xdr:rowOff>
    </xdr:to>
    <xdr:sp macro="" textlink="">
      <xdr:nvSpPr>
        <xdr:cNvPr id="13" name="AutoShape 35" descr="Copy">
          <a:hlinkClick xmlns:r="http://schemas.openxmlformats.org/officeDocument/2006/relationships" r:id="rId12"/>
          <a:extLst>
            <a:ext uri="{FF2B5EF4-FFF2-40B4-BE49-F238E27FC236}">
              <a16:creationId xmlns:a16="http://schemas.microsoft.com/office/drawing/2014/main" id="{EF23CF13-ACEA-984D-BF38-4C1896BE3828}"/>
            </a:ext>
          </a:extLst>
        </xdr:cNvPr>
        <xdr:cNvSpPr>
          <a:spLocks noChangeAspect="1" noChangeArrowheads="1"/>
        </xdr:cNvSpPr>
      </xdr:nvSpPr>
      <xdr:spPr bwMode="auto">
        <a:xfrm>
          <a:off x="1651000" y="279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15</xdr:row>
      <xdr:rowOff>101600</xdr:rowOff>
    </xdr:to>
    <xdr:sp macro="" textlink="">
      <xdr:nvSpPr>
        <xdr:cNvPr id="14" name="AutoShape 38" descr="Copy">
          <a:hlinkClick xmlns:r="http://schemas.openxmlformats.org/officeDocument/2006/relationships" r:id="rId13"/>
          <a:extLst>
            <a:ext uri="{FF2B5EF4-FFF2-40B4-BE49-F238E27FC236}">
              <a16:creationId xmlns:a16="http://schemas.microsoft.com/office/drawing/2014/main" id="{523ECBCD-083D-4D46-B6B3-3CA11A47074A}"/>
            </a:ext>
          </a:extLst>
        </xdr:cNvPr>
        <xdr:cNvSpPr>
          <a:spLocks noChangeAspect="1" noChangeArrowheads="1"/>
        </xdr:cNvSpPr>
      </xdr:nvSpPr>
      <xdr:spPr bwMode="auto">
        <a:xfrm>
          <a:off x="165100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101600</xdr:rowOff>
    </xdr:to>
    <xdr:sp macro="" textlink="">
      <xdr:nvSpPr>
        <xdr:cNvPr id="15" name="AutoShape 41" descr="Copy">
          <a:hlinkClick xmlns:r="http://schemas.openxmlformats.org/officeDocument/2006/relationships" r:id="rId14"/>
          <a:extLst>
            <a:ext uri="{FF2B5EF4-FFF2-40B4-BE49-F238E27FC236}">
              <a16:creationId xmlns:a16="http://schemas.microsoft.com/office/drawing/2014/main" id="{4349182C-B8EB-B647-8BBA-053EF7E94B7D}"/>
            </a:ext>
          </a:extLst>
        </xdr:cNvPr>
        <xdr:cNvSpPr>
          <a:spLocks noChangeAspect="1" noChangeArrowheads="1"/>
        </xdr:cNvSpPr>
      </xdr:nvSpPr>
      <xdr:spPr bwMode="auto">
        <a:xfrm>
          <a:off x="1651000" y="322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17</xdr:row>
      <xdr:rowOff>101600</xdr:rowOff>
    </xdr:to>
    <xdr:sp macro="" textlink="">
      <xdr:nvSpPr>
        <xdr:cNvPr id="16" name="AutoShape 44" descr="Copy">
          <a:hlinkClick xmlns:r="http://schemas.openxmlformats.org/officeDocument/2006/relationships" r:id="rId15"/>
          <a:extLst>
            <a:ext uri="{FF2B5EF4-FFF2-40B4-BE49-F238E27FC236}">
              <a16:creationId xmlns:a16="http://schemas.microsoft.com/office/drawing/2014/main" id="{D894EFE3-5B39-D844-BC66-FD30BAD1389D}"/>
            </a:ext>
          </a:extLst>
        </xdr:cNvPr>
        <xdr:cNvSpPr>
          <a:spLocks noChangeAspect="1" noChangeArrowheads="1"/>
        </xdr:cNvSpPr>
      </xdr:nvSpPr>
      <xdr:spPr bwMode="auto">
        <a:xfrm>
          <a:off x="1651000" y="344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101600</xdr:rowOff>
    </xdr:to>
    <xdr:sp macro="" textlink="">
      <xdr:nvSpPr>
        <xdr:cNvPr id="17" name="AutoShape 47" descr="Copy">
          <a:hlinkClick xmlns:r="http://schemas.openxmlformats.org/officeDocument/2006/relationships" r:id="rId16"/>
          <a:extLst>
            <a:ext uri="{FF2B5EF4-FFF2-40B4-BE49-F238E27FC236}">
              <a16:creationId xmlns:a16="http://schemas.microsoft.com/office/drawing/2014/main" id="{80DF7CEB-A92B-D149-A12E-C4531F79735E}"/>
            </a:ext>
          </a:extLst>
        </xdr:cNvPr>
        <xdr:cNvSpPr>
          <a:spLocks noChangeAspect="1" noChangeArrowheads="1"/>
        </xdr:cNvSpPr>
      </xdr:nvSpPr>
      <xdr:spPr bwMode="auto">
        <a:xfrm>
          <a:off x="1651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304800</xdr:colOff>
      <xdr:row>19</xdr:row>
      <xdr:rowOff>101600</xdr:rowOff>
    </xdr:to>
    <xdr:sp macro="" textlink="">
      <xdr:nvSpPr>
        <xdr:cNvPr id="18" name="AutoShape 50" descr="Copy">
          <a:hlinkClick xmlns:r="http://schemas.openxmlformats.org/officeDocument/2006/relationships" r:id="rId17"/>
          <a:extLst>
            <a:ext uri="{FF2B5EF4-FFF2-40B4-BE49-F238E27FC236}">
              <a16:creationId xmlns:a16="http://schemas.microsoft.com/office/drawing/2014/main" id="{EABEF975-D81F-9F45-BCC2-F725C26BD60A}"/>
            </a:ext>
          </a:extLst>
        </xdr:cNvPr>
        <xdr:cNvSpPr>
          <a:spLocks noChangeAspect="1" noChangeArrowheads="1"/>
        </xdr:cNvSpPr>
      </xdr:nvSpPr>
      <xdr:spPr bwMode="auto">
        <a:xfrm>
          <a:off x="1651000" y="387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20</xdr:row>
      <xdr:rowOff>101600</xdr:rowOff>
    </xdr:to>
    <xdr:sp macro="" textlink="">
      <xdr:nvSpPr>
        <xdr:cNvPr id="19" name="AutoShape 53" descr="Copy">
          <a:hlinkClick xmlns:r="http://schemas.openxmlformats.org/officeDocument/2006/relationships" r:id="rId18"/>
          <a:extLst>
            <a:ext uri="{FF2B5EF4-FFF2-40B4-BE49-F238E27FC236}">
              <a16:creationId xmlns:a16="http://schemas.microsoft.com/office/drawing/2014/main" id="{533B088E-DD7A-C24E-AC4B-988C0E6372B5}"/>
            </a:ext>
          </a:extLst>
        </xdr:cNvPr>
        <xdr:cNvSpPr>
          <a:spLocks noChangeAspect="1" noChangeArrowheads="1"/>
        </xdr:cNvSpPr>
      </xdr:nvSpPr>
      <xdr:spPr bwMode="auto">
        <a:xfrm>
          <a:off x="1651000" y="408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101600</xdr:rowOff>
    </xdr:to>
    <xdr:sp macro="" textlink="">
      <xdr:nvSpPr>
        <xdr:cNvPr id="2" name="AutoShape 2" descr="Copy">
          <a:hlinkClick xmlns:r="http://schemas.openxmlformats.org/officeDocument/2006/relationships" r:id="rId1"/>
          <a:extLst>
            <a:ext uri="{FF2B5EF4-FFF2-40B4-BE49-F238E27FC236}">
              <a16:creationId xmlns:a16="http://schemas.microsoft.com/office/drawing/2014/main" id="{6393CFBD-94FF-BF48-9436-66480B16D1F4}"/>
            </a:ext>
          </a:extLst>
        </xdr:cNvPr>
        <xdr:cNvSpPr>
          <a:spLocks noChangeAspect="1" noChangeArrowheads="1"/>
        </xdr:cNvSpPr>
      </xdr:nvSpPr>
      <xdr:spPr bwMode="auto">
        <a:xfrm>
          <a:off x="16510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101600</xdr:rowOff>
    </xdr:to>
    <xdr:sp macro="" textlink="">
      <xdr:nvSpPr>
        <xdr:cNvPr id="3" name="AutoShape 5" descr="Copy">
          <a:hlinkClick xmlns:r="http://schemas.openxmlformats.org/officeDocument/2006/relationships" r:id="rId2"/>
          <a:extLst>
            <a:ext uri="{FF2B5EF4-FFF2-40B4-BE49-F238E27FC236}">
              <a16:creationId xmlns:a16="http://schemas.microsoft.com/office/drawing/2014/main" id="{D27CC3C1-837C-4741-B1E8-1013E9CE39BD}"/>
            </a:ext>
          </a:extLst>
        </xdr:cNvPr>
        <xdr:cNvSpPr>
          <a:spLocks noChangeAspect="1" noChangeArrowheads="1"/>
        </xdr:cNvSpPr>
      </xdr:nvSpPr>
      <xdr:spPr bwMode="auto">
        <a:xfrm>
          <a:off x="16510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88900</xdr:rowOff>
    </xdr:to>
    <xdr:sp macro="" textlink="">
      <xdr:nvSpPr>
        <xdr:cNvPr id="4" name="AutoShape 1" descr="Edit">
          <a:hlinkClick xmlns:r="http://schemas.openxmlformats.org/officeDocument/2006/relationships" r:id="rId3"/>
          <a:extLst>
            <a:ext uri="{FF2B5EF4-FFF2-40B4-BE49-F238E27FC236}">
              <a16:creationId xmlns:a16="http://schemas.microsoft.com/office/drawing/2014/main" id="{6DA0470B-F66E-2347-86B0-CA87AC5912BC}"/>
            </a:ext>
          </a:extLst>
        </xdr:cNvPr>
        <xdr:cNvSpPr>
          <a:spLocks noChangeAspect="1" noChangeArrowheads="1"/>
        </xdr:cNvSpPr>
      </xdr:nvSpPr>
      <xdr:spPr bwMode="auto">
        <a:xfrm>
          <a:off x="8255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88900</xdr:rowOff>
    </xdr:to>
    <xdr:sp macro="" textlink="">
      <xdr:nvSpPr>
        <xdr:cNvPr id="5" name="AutoShape 4" descr="Edit">
          <a:hlinkClick xmlns:r="http://schemas.openxmlformats.org/officeDocument/2006/relationships" r:id="rId4"/>
          <a:extLst>
            <a:ext uri="{FF2B5EF4-FFF2-40B4-BE49-F238E27FC236}">
              <a16:creationId xmlns:a16="http://schemas.microsoft.com/office/drawing/2014/main" id="{7CCA43DE-857F-ED48-8DDD-67EE144BBE26}"/>
            </a:ext>
          </a:extLst>
        </xdr:cNvPr>
        <xdr:cNvSpPr>
          <a:spLocks noChangeAspect="1" noChangeArrowheads="1"/>
        </xdr:cNvSpPr>
      </xdr:nvSpPr>
      <xdr:spPr bwMode="auto">
        <a:xfrm>
          <a:off x="8255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88900</xdr:rowOff>
    </xdr:to>
    <xdr:sp macro="" textlink="">
      <xdr:nvSpPr>
        <xdr:cNvPr id="9217" name="AutoShape 1" descr="Edit">
          <a:hlinkClick xmlns:r="http://schemas.openxmlformats.org/officeDocument/2006/relationships" r:id="rId1"/>
          <a:extLst>
            <a:ext uri="{FF2B5EF4-FFF2-40B4-BE49-F238E27FC236}">
              <a16:creationId xmlns:a16="http://schemas.microsoft.com/office/drawing/2014/main" id="{95817B84-31AE-DC4C-B319-2F6D60C429F2}"/>
            </a:ext>
          </a:extLst>
        </xdr:cNvPr>
        <xdr:cNvSpPr>
          <a:spLocks noChangeAspect="1" noChangeArrowheads="1"/>
        </xdr:cNvSpPr>
      </xdr:nvSpPr>
      <xdr:spPr bwMode="auto">
        <a:xfrm>
          <a:off x="8255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88900</xdr:rowOff>
    </xdr:to>
    <xdr:sp macro="" textlink="">
      <xdr:nvSpPr>
        <xdr:cNvPr id="9218" name="AutoShape 2" descr="Copy">
          <a:hlinkClick xmlns:r="http://schemas.openxmlformats.org/officeDocument/2006/relationships" r:id="rId2"/>
          <a:extLst>
            <a:ext uri="{FF2B5EF4-FFF2-40B4-BE49-F238E27FC236}">
              <a16:creationId xmlns:a16="http://schemas.microsoft.com/office/drawing/2014/main" id="{BF43C180-F97C-D74A-8B0D-308168931A44}"/>
            </a:ext>
          </a:extLst>
        </xdr:cNvPr>
        <xdr:cNvSpPr>
          <a:spLocks noChangeAspect="1" noChangeArrowheads="1"/>
        </xdr:cNvSpPr>
      </xdr:nvSpPr>
      <xdr:spPr bwMode="auto">
        <a:xfrm>
          <a:off x="16510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88900</xdr:rowOff>
    </xdr:to>
    <xdr:sp macro="" textlink="">
      <xdr:nvSpPr>
        <xdr:cNvPr id="9219" name="AutoShape 3" descr="Delete">
          <a:hlinkClick xmlns:r="http://schemas.openxmlformats.org/officeDocument/2006/relationships" r:id="rId3"/>
          <a:extLst>
            <a:ext uri="{FF2B5EF4-FFF2-40B4-BE49-F238E27FC236}">
              <a16:creationId xmlns:a16="http://schemas.microsoft.com/office/drawing/2014/main" id="{371B49A2-F5E9-3A48-9EAE-B2141BBAF460}"/>
            </a:ext>
          </a:extLst>
        </xdr:cNvPr>
        <xdr:cNvSpPr>
          <a:spLocks noChangeAspect="1" noChangeArrowheads="1"/>
        </xdr:cNvSpPr>
      </xdr:nvSpPr>
      <xdr:spPr bwMode="auto">
        <a:xfrm>
          <a:off x="24765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88900</xdr:rowOff>
    </xdr:to>
    <xdr:sp macro="" textlink="">
      <xdr:nvSpPr>
        <xdr:cNvPr id="9220" name="AutoShape 4" descr="Edit">
          <a:hlinkClick xmlns:r="http://schemas.openxmlformats.org/officeDocument/2006/relationships" r:id="rId4"/>
          <a:extLst>
            <a:ext uri="{FF2B5EF4-FFF2-40B4-BE49-F238E27FC236}">
              <a16:creationId xmlns:a16="http://schemas.microsoft.com/office/drawing/2014/main" id="{A50F68EF-0C8C-F444-ACCC-F92B82A56369}"/>
            </a:ext>
          </a:extLst>
        </xdr:cNvPr>
        <xdr:cNvSpPr>
          <a:spLocks noChangeAspect="1" noChangeArrowheads="1"/>
        </xdr:cNvSpPr>
      </xdr:nvSpPr>
      <xdr:spPr bwMode="auto">
        <a:xfrm>
          <a:off x="8255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88900</xdr:rowOff>
    </xdr:to>
    <xdr:sp macro="" textlink="">
      <xdr:nvSpPr>
        <xdr:cNvPr id="9221" name="AutoShape 5" descr="Copy">
          <a:hlinkClick xmlns:r="http://schemas.openxmlformats.org/officeDocument/2006/relationships" r:id="rId5"/>
          <a:extLst>
            <a:ext uri="{FF2B5EF4-FFF2-40B4-BE49-F238E27FC236}">
              <a16:creationId xmlns:a16="http://schemas.microsoft.com/office/drawing/2014/main" id="{BC3C2129-53CA-C440-A47D-A8EA86538331}"/>
            </a:ext>
          </a:extLst>
        </xdr:cNvPr>
        <xdr:cNvSpPr>
          <a:spLocks noChangeAspect="1" noChangeArrowheads="1"/>
        </xdr:cNvSpPr>
      </xdr:nvSpPr>
      <xdr:spPr bwMode="auto">
        <a:xfrm>
          <a:off x="16510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88900</xdr:rowOff>
    </xdr:to>
    <xdr:sp macro="" textlink="">
      <xdr:nvSpPr>
        <xdr:cNvPr id="9222" name="AutoShape 6" descr="Delete">
          <a:hlinkClick xmlns:r="http://schemas.openxmlformats.org/officeDocument/2006/relationships" r:id="rId6"/>
          <a:extLst>
            <a:ext uri="{FF2B5EF4-FFF2-40B4-BE49-F238E27FC236}">
              <a16:creationId xmlns:a16="http://schemas.microsoft.com/office/drawing/2014/main" id="{D4DF46FC-074A-DB42-BECD-2BABB64CAAA6}"/>
            </a:ext>
          </a:extLst>
        </xdr:cNvPr>
        <xdr:cNvSpPr>
          <a:spLocks noChangeAspect="1" noChangeArrowheads="1"/>
        </xdr:cNvSpPr>
      </xdr:nvSpPr>
      <xdr:spPr bwMode="auto">
        <a:xfrm>
          <a:off x="24765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88900</xdr:rowOff>
    </xdr:to>
    <xdr:sp macro="" textlink="">
      <xdr:nvSpPr>
        <xdr:cNvPr id="12289" name="AutoShape 1" descr="Edit">
          <a:hlinkClick xmlns:r="http://schemas.openxmlformats.org/officeDocument/2006/relationships" r:id="rId1"/>
          <a:extLst>
            <a:ext uri="{FF2B5EF4-FFF2-40B4-BE49-F238E27FC236}">
              <a16:creationId xmlns:a16="http://schemas.microsoft.com/office/drawing/2014/main" id="{88927135-A329-F64A-83C6-637C567022A3}"/>
            </a:ext>
          </a:extLst>
        </xdr:cNvPr>
        <xdr:cNvSpPr>
          <a:spLocks noChangeAspect="1" noChangeArrowheads="1"/>
        </xdr:cNvSpPr>
      </xdr:nvSpPr>
      <xdr:spPr bwMode="auto">
        <a:xfrm>
          <a:off x="8255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88900</xdr:rowOff>
    </xdr:to>
    <xdr:sp macro="" textlink="">
      <xdr:nvSpPr>
        <xdr:cNvPr id="12290" name="AutoShape 2" descr="Copy">
          <a:hlinkClick xmlns:r="http://schemas.openxmlformats.org/officeDocument/2006/relationships" r:id="rId2"/>
          <a:extLst>
            <a:ext uri="{FF2B5EF4-FFF2-40B4-BE49-F238E27FC236}">
              <a16:creationId xmlns:a16="http://schemas.microsoft.com/office/drawing/2014/main" id="{6BA9A475-5C07-7C4D-A9F9-0B2F859A8C46}"/>
            </a:ext>
          </a:extLst>
        </xdr:cNvPr>
        <xdr:cNvSpPr>
          <a:spLocks noChangeAspect="1" noChangeArrowheads="1"/>
        </xdr:cNvSpPr>
      </xdr:nvSpPr>
      <xdr:spPr bwMode="auto">
        <a:xfrm>
          <a:off x="16510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88900</xdr:rowOff>
    </xdr:to>
    <xdr:sp macro="" textlink="">
      <xdr:nvSpPr>
        <xdr:cNvPr id="12291" name="AutoShape 3" descr="Delete">
          <a:hlinkClick xmlns:r="http://schemas.openxmlformats.org/officeDocument/2006/relationships" r:id="rId3"/>
          <a:extLst>
            <a:ext uri="{FF2B5EF4-FFF2-40B4-BE49-F238E27FC236}">
              <a16:creationId xmlns:a16="http://schemas.microsoft.com/office/drawing/2014/main" id="{D68A6AB7-8563-1148-9BC9-AED5A77B91BF}"/>
            </a:ext>
          </a:extLst>
        </xdr:cNvPr>
        <xdr:cNvSpPr>
          <a:spLocks noChangeAspect="1" noChangeArrowheads="1"/>
        </xdr:cNvSpPr>
      </xdr:nvSpPr>
      <xdr:spPr bwMode="auto">
        <a:xfrm>
          <a:off x="24765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88900</xdr:rowOff>
    </xdr:to>
    <xdr:sp macro="" textlink="">
      <xdr:nvSpPr>
        <xdr:cNvPr id="12292" name="AutoShape 4" descr="Edit">
          <a:hlinkClick xmlns:r="http://schemas.openxmlformats.org/officeDocument/2006/relationships" r:id="rId4"/>
          <a:extLst>
            <a:ext uri="{FF2B5EF4-FFF2-40B4-BE49-F238E27FC236}">
              <a16:creationId xmlns:a16="http://schemas.microsoft.com/office/drawing/2014/main" id="{5210A092-AEB4-7747-BEEB-AB6F575D8BF9}"/>
            </a:ext>
          </a:extLst>
        </xdr:cNvPr>
        <xdr:cNvSpPr>
          <a:spLocks noChangeAspect="1" noChangeArrowheads="1"/>
        </xdr:cNvSpPr>
      </xdr:nvSpPr>
      <xdr:spPr bwMode="auto">
        <a:xfrm>
          <a:off x="8255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88900</xdr:rowOff>
    </xdr:to>
    <xdr:sp macro="" textlink="">
      <xdr:nvSpPr>
        <xdr:cNvPr id="12293" name="AutoShape 5" descr="Copy">
          <a:hlinkClick xmlns:r="http://schemas.openxmlformats.org/officeDocument/2006/relationships" r:id="rId5"/>
          <a:extLst>
            <a:ext uri="{FF2B5EF4-FFF2-40B4-BE49-F238E27FC236}">
              <a16:creationId xmlns:a16="http://schemas.microsoft.com/office/drawing/2014/main" id="{119ADA1E-49B8-F14A-9EB2-9BAD77FB039A}"/>
            </a:ext>
          </a:extLst>
        </xdr:cNvPr>
        <xdr:cNvSpPr>
          <a:spLocks noChangeAspect="1" noChangeArrowheads="1"/>
        </xdr:cNvSpPr>
      </xdr:nvSpPr>
      <xdr:spPr bwMode="auto">
        <a:xfrm>
          <a:off x="16510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88900</xdr:rowOff>
    </xdr:to>
    <xdr:sp macro="" textlink="">
      <xdr:nvSpPr>
        <xdr:cNvPr id="12294" name="AutoShape 6" descr="Delete">
          <a:hlinkClick xmlns:r="http://schemas.openxmlformats.org/officeDocument/2006/relationships" r:id="rId6"/>
          <a:extLst>
            <a:ext uri="{FF2B5EF4-FFF2-40B4-BE49-F238E27FC236}">
              <a16:creationId xmlns:a16="http://schemas.microsoft.com/office/drawing/2014/main" id="{F6BD796E-BE12-404D-ABD4-F4212E2ADC8A}"/>
            </a:ext>
          </a:extLst>
        </xdr:cNvPr>
        <xdr:cNvSpPr>
          <a:spLocks noChangeAspect="1" noChangeArrowheads="1"/>
        </xdr:cNvSpPr>
      </xdr:nvSpPr>
      <xdr:spPr bwMode="auto">
        <a:xfrm>
          <a:off x="24765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88900</xdr:rowOff>
    </xdr:to>
    <xdr:sp macro="" textlink="">
      <xdr:nvSpPr>
        <xdr:cNvPr id="12295" name="AutoShape 7" descr="Edit">
          <a:hlinkClick xmlns:r="http://schemas.openxmlformats.org/officeDocument/2006/relationships" r:id="rId7"/>
          <a:extLst>
            <a:ext uri="{FF2B5EF4-FFF2-40B4-BE49-F238E27FC236}">
              <a16:creationId xmlns:a16="http://schemas.microsoft.com/office/drawing/2014/main" id="{B08FB7F4-9C1E-D04C-ADCC-68631B82CC79}"/>
            </a:ext>
          </a:extLst>
        </xdr:cNvPr>
        <xdr:cNvSpPr>
          <a:spLocks noChangeAspect="1" noChangeArrowheads="1"/>
        </xdr:cNvSpPr>
      </xdr:nvSpPr>
      <xdr:spPr bwMode="auto">
        <a:xfrm>
          <a:off x="825500" y="63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88900</xdr:rowOff>
    </xdr:to>
    <xdr:sp macro="" textlink="">
      <xdr:nvSpPr>
        <xdr:cNvPr id="12296" name="AutoShape 8" descr="Copy">
          <a:hlinkClick xmlns:r="http://schemas.openxmlformats.org/officeDocument/2006/relationships" r:id="rId8"/>
          <a:extLst>
            <a:ext uri="{FF2B5EF4-FFF2-40B4-BE49-F238E27FC236}">
              <a16:creationId xmlns:a16="http://schemas.microsoft.com/office/drawing/2014/main" id="{42B065FA-67A0-4C41-802F-669D3D260796}"/>
            </a:ext>
          </a:extLst>
        </xdr:cNvPr>
        <xdr:cNvSpPr>
          <a:spLocks noChangeAspect="1" noChangeArrowheads="1"/>
        </xdr:cNvSpPr>
      </xdr:nvSpPr>
      <xdr:spPr bwMode="auto">
        <a:xfrm>
          <a:off x="1651000" y="63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88900</xdr:rowOff>
    </xdr:to>
    <xdr:sp macro="" textlink="">
      <xdr:nvSpPr>
        <xdr:cNvPr id="12297" name="AutoShape 9" descr="Delete">
          <a:hlinkClick xmlns:r="http://schemas.openxmlformats.org/officeDocument/2006/relationships" r:id="rId9"/>
          <a:extLst>
            <a:ext uri="{FF2B5EF4-FFF2-40B4-BE49-F238E27FC236}">
              <a16:creationId xmlns:a16="http://schemas.microsoft.com/office/drawing/2014/main" id="{D42E0A45-FBC9-3B4E-8933-D7CD286DB890}"/>
            </a:ext>
          </a:extLst>
        </xdr:cNvPr>
        <xdr:cNvSpPr>
          <a:spLocks noChangeAspect="1" noChangeArrowheads="1"/>
        </xdr:cNvSpPr>
      </xdr:nvSpPr>
      <xdr:spPr bwMode="auto">
        <a:xfrm>
          <a:off x="2476500" y="63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88900</xdr:rowOff>
    </xdr:to>
    <xdr:sp macro="" textlink="">
      <xdr:nvSpPr>
        <xdr:cNvPr id="12298" name="AutoShape 10" descr="Edit">
          <a:hlinkClick xmlns:r="http://schemas.openxmlformats.org/officeDocument/2006/relationships" r:id="rId10"/>
          <a:extLst>
            <a:ext uri="{FF2B5EF4-FFF2-40B4-BE49-F238E27FC236}">
              <a16:creationId xmlns:a16="http://schemas.microsoft.com/office/drawing/2014/main" id="{49609F8F-20CF-A64A-941A-36E87EF05959}"/>
            </a:ext>
          </a:extLst>
        </xdr:cNvPr>
        <xdr:cNvSpPr>
          <a:spLocks noChangeAspect="1" noChangeArrowheads="1"/>
        </xdr:cNvSpPr>
      </xdr:nvSpPr>
      <xdr:spPr bwMode="auto">
        <a:xfrm>
          <a:off x="825500" y="8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88900</xdr:rowOff>
    </xdr:to>
    <xdr:sp macro="" textlink="">
      <xdr:nvSpPr>
        <xdr:cNvPr id="12299" name="AutoShape 11" descr="Copy">
          <a:hlinkClick xmlns:r="http://schemas.openxmlformats.org/officeDocument/2006/relationships" r:id="rId11"/>
          <a:extLst>
            <a:ext uri="{FF2B5EF4-FFF2-40B4-BE49-F238E27FC236}">
              <a16:creationId xmlns:a16="http://schemas.microsoft.com/office/drawing/2014/main" id="{544068D6-2305-7C4D-B5FE-63549E64E6D4}"/>
            </a:ext>
          </a:extLst>
        </xdr:cNvPr>
        <xdr:cNvSpPr>
          <a:spLocks noChangeAspect="1" noChangeArrowheads="1"/>
        </xdr:cNvSpPr>
      </xdr:nvSpPr>
      <xdr:spPr bwMode="auto">
        <a:xfrm>
          <a:off x="1651000" y="8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xdr:row>
      <xdr:rowOff>0</xdr:rowOff>
    </xdr:from>
    <xdr:to>
      <xdr:col>3</xdr:col>
      <xdr:colOff>304800</xdr:colOff>
      <xdr:row>5</xdr:row>
      <xdr:rowOff>88900</xdr:rowOff>
    </xdr:to>
    <xdr:sp macro="" textlink="">
      <xdr:nvSpPr>
        <xdr:cNvPr id="12300" name="AutoShape 12" descr="Delete">
          <a:hlinkClick xmlns:r="http://schemas.openxmlformats.org/officeDocument/2006/relationships" r:id="rId12"/>
          <a:extLst>
            <a:ext uri="{FF2B5EF4-FFF2-40B4-BE49-F238E27FC236}">
              <a16:creationId xmlns:a16="http://schemas.microsoft.com/office/drawing/2014/main" id="{AF6404D7-5B28-5A4D-B250-55DB1FE50788}"/>
            </a:ext>
          </a:extLst>
        </xdr:cNvPr>
        <xdr:cNvSpPr>
          <a:spLocks noChangeAspect="1" noChangeArrowheads="1"/>
        </xdr:cNvSpPr>
      </xdr:nvSpPr>
      <xdr:spPr bwMode="auto">
        <a:xfrm>
          <a:off x="2476500" y="8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6</xdr:row>
      <xdr:rowOff>88900</xdr:rowOff>
    </xdr:to>
    <xdr:sp macro="" textlink="">
      <xdr:nvSpPr>
        <xdr:cNvPr id="12301" name="AutoShape 13" descr="Edit">
          <a:hlinkClick xmlns:r="http://schemas.openxmlformats.org/officeDocument/2006/relationships" r:id="rId13"/>
          <a:extLst>
            <a:ext uri="{FF2B5EF4-FFF2-40B4-BE49-F238E27FC236}">
              <a16:creationId xmlns:a16="http://schemas.microsoft.com/office/drawing/2014/main" id="{7B03F70C-DB1F-684A-AB8D-69C3DFF4620E}"/>
            </a:ext>
          </a:extLst>
        </xdr:cNvPr>
        <xdr:cNvSpPr>
          <a:spLocks noChangeAspect="1" noChangeArrowheads="1"/>
        </xdr:cNvSpPr>
      </xdr:nvSpPr>
      <xdr:spPr bwMode="auto">
        <a:xfrm>
          <a:off x="825500" y="106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88900</xdr:rowOff>
    </xdr:to>
    <xdr:sp macro="" textlink="">
      <xdr:nvSpPr>
        <xdr:cNvPr id="12302" name="AutoShape 14" descr="Copy">
          <a:hlinkClick xmlns:r="http://schemas.openxmlformats.org/officeDocument/2006/relationships" r:id="rId14"/>
          <a:extLst>
            <a:ext uri="{FF2B5EF4-FFF2-40B4-BE49-F238E27FC236}">
              <a16:creationId xmlns:a16="http://schemas.microsoft.com/office/drawing/2014/main" id="{742D7BB9-4626-9545-AAD9-7B9B3FB55A13}"/>
            </a:ext>
          </a:extLst>
        </xdr:cNvPr>
        <xdr:cNvSpPr>
          <a:spLocks noChangeAspect="1" noChangeArrowheads="1"/>
        </xdr:cNvSpPr>
      </xdr:nvSpPr>
      <xdr:spPr bwMode="auto">
        <a:xfrm>
          <a:off x="1651000" y="106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xdr:row>
      <xdr:rowOff>0</xdr:rowOff>
    </xdr:from>
    <xdr:to>
      <xdr:col>3</xdr:col>
      <xdr:colOff>304800</xdr:colOff>
      <xdr:row>6</xdr:row>
      <xdr:rowOff>88900</xdr:rowOff>
    </xdr:to>
    <xdr:sp macro="" textlink="">
      <xdr:nvSpPr>
        <xdr:cNvPr id="12303" name="AutoShape 15" descr="Delete">
          <a:hlinkClick xmlns:r="http://schemas.openxmlformats.org/officeDocument/2006/relationships" r:id="rId15"/>
          <a:extLst>
            <a:ext uri="{FF2B5EF4-FFF2-40B4-BE49-F238E27FC236}">
              <a16:creationId xmlns:a16="http://schemas.microsoft.com/office/drawing/2014/main" id="{763A15D7-3CD3-7B46-9624-BAA63220E0AE}"/>
            </a:ext>
          </a:extLst>
        </xdr:cNvPr>
        <xdr:cNvSpPr>
          <a:spLocks noChangeAspect="1" noChangeArrowheads="1"/>
        </xdr:cNvSpPr>
      </xdr:nvSpPr>
      <xdr:spPr bwMode="auto">
        <a:xfrm>
          <a:off x="2476500" y="106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88900</xdr:rowOff>
    </xdr:to>
    <xdr:sp macro="" textlink="">
      <xdr:nvSpPr>
        <xdr:cNvPr id="12304" name="AutoShape 16" descr="Edit">
          <a:hlinkClick xmlns:r="http://schemas.openxmlformats.org/officeDocument/2006/relationships" r:id="rId16"/>
          <a:extLst>
            <a:ext uri="{FF2B5EF4-FFF2-40B4-BE49-F238E27FC236}">
              <a16:creationId xmlns:a16="http://schemas.microsoft.com/office/drawing/2014/main" id="{0E396978-F558-D640-8151-FA9ED39003AA}"/>
            </a:ext>
          </a:extLst>
        </xdr:cNvPr>
        <xdr:cNvSpPr>
          <a:spLocks noChangeAspect="1" noChangeArrowheads="1"/>
        </xdr:cNvSpPr>
      </xdr:nvSpPr>
      <xdr:spPr bwMode="auto">
        <a:xfrm>
          <a:off x="825500" y="128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88900</xdr:rowOff>
    </xdr:to>
    <xdr:sp macro="" textlink="">
      <xdr:nvSpPr>
        <xdr:cNvPr id="12305" name="AutoShape 17" descr="Copy">
          <a:hlinkClick xmlns:r="http://schemas.openxmlformats.org/officeDocument/2006/relationships" r:id="rId17"/>
          <a:extLst>
            <a:ext uri="{FF2B5EF4-FFF2-40B4-BE49-F238E27FC236}">
              <a16:creationId xmlns:a16="http://schemas.microsoft.com/office/drawing/2014/main" id="{CADAF9D9-EE73-4A40-8DF9-DB7EC13BFAA7}"/>
            </a:ext>
          </a:extLst>
        </xdr:cNvPr>
        <xdr:cNvSpPr>
          <a:spLocks noChangeAspect="1" noChangeArrowheads="1"/>
        </xdr:cNvSpPr>
      </xdr:nvSpPr>
      <xdr:spPr bwMode="auto">
        <a:xfrm>
          <a:off x="1651000" y="128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304800</xdr:colOff>
      <xdr:row>7</xdr:row>
      <xdr:rowOff>88900</xdr:rowOff>
    </xdr:to>
    <xdr:sp macro="" textlink="">
      <xdr:nvSpPr>
        <xdr:cNvPr id="12306" name="AutoShape 18" descr="Delete">
          <a:hlinkClick xmlns:r="http://schemas.openxmlformats.org/officeDocument/2006/relationships" r:id="rId18"/>
          <a:extLst>
            <a:ext uri="{FF2B5EF4-FFF2-40B4-BE49-F238E27FC236}">
              <a16:creationId xmlns:a16="http://schemas.microsoft.com/office/drawing/2014/main" id="{D989676F-1D93-214F-9740-3C46ECAE9005}"/>
            </a:ext>
          </a:extLst>
        </xdr:cNvPr>
        <xdr:cNvSpPr>
          <a:spLocks noChangeAspect="1" noChangeArrowheads="1"/>
        </xdr:cNvSpPr>
      </xdr:nvSpPr>
      <xdr:spPr bwMode="auto">
        <a:xfrm>
          <a:off x="2476500" y="128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88900</xdr:rowOff>
    </xdr:to>
    <xdr:sp macro="" textlink="">
      <xdr:nvSpPr>
        <xdr:cNvPr id="12307" name="AutoShape 19" descr="Edit">
          <a:hlinkClick xmlns:r="http://schemas.openxmlformats.org/officeDocument/2006/relationships" r:id="rId19"/>
          <a:extLst>
            <a:ext uri="{FF2B5EF4-FFF2-40B4-BE49-F238E27FC236}">
              <a16:creationId xmlns:a16="http://schemas.microsoft.com/office/drawing/2014/main" id="{87588C72-A04F-5443-A693-691094E8A409}"/>
            </a:ext>
          </a:extLst>
        </xdr:cNvPr>
        <xdr:cNvSpPr>
          <a:spLocks noChangeAspect="1" noChangeArrowheads="1"/>
        </xdr:cNvSpPr>
      </xdr:nvSpPr>
      <xdr:spPr bwMode="auto">
        <a:xfrm>
          <a:off x="825500" y="149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88900</xdr:rowOff>
    </xdr:to>
    <xdr:sp macro="" textlink="">
      <xdr:nvSpPr>
        <xdr:cNvPr id="12308" name="AutoShape 20" descr="Copy">
          <a:hlinkClick xmlns:r="http://schemas.openxmlformats.org/officeDocument/2006/relationships" r:id="rId20"/>
          <a:extLst>
            <a:ext uri="{FF2B5EF4-FFF2-40B4-BE49-F238E27FC236}">
              <a16:creationId xmlns:a16="http://schemas.microsoft.com/office/drawing/2014/main" id="{AA2AA39F-DC98-E84F-AF43-8C4D116D781A}"/>
            </a:ext>
          </a:extLst>
        </xdr:cNvPr>
        <xdr:cNvSpPr>
          <a:spLocks noChangeAspect="1" noChangeArrowheads="1"/>
        </xdr:cNvSpPr>
      </xdr:nvSpPr>
      <xdr:spPr bwMode="auto">
        <a:xfrm>
          <a:off x="1651000" y="149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xdr:row>
      <xdr:rowOff>0</xdr:rowOff>
    </xdr:from>
    <xdr:to>
      <xdr:col>3</xdr:col>
      <xdr:colOff>304800</xdr:colOff>
      <xdr:row>8</xdr:row>
      <xdr:rowOff>88900</xdr:rowOff>
    </xdr:to>
    <xdr:sp macro="" textlink="">
      <xdr:nvSpPr>
        <xdr:cNvPr id="12309" name="AutoShape 21" descr="Delete">
          <a:hlinkClick xmlns:r="http://schemas.openxmlformats.org/officeDocument/2006/relationships" r:id="rId21"/>
          <a:extLst>
            <a:ext uri="{FF2B5EF4-FFF2-40B4-BE49-F238E27FC236}">
              <a16:creationId xmlns:a16="http://schemas.microsoft.com/office/drawing/2014/main" id="{D1DFE663-369E-584C-858F-8256F9F16C8D}"/>
            </a:ext>
          </a:extLst>
        </xdr:cNvPr>
        <xdr:cNvSpPr>
          <a:spLocks noChangeAspect="1" noChangeArrowheads="1"/>
        </xdr:cNvSpPr>
      </xdr:nvSpPr>
      <xdr:spPr bwMode="auto">
        <a:xfrm>
          <a:off x="2476500" y="149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304800</xdr:colOff>
      <xdr:row>9</xdr:row>
      <xdr:rowOff>88900</xdr:rowOff>
    </xdr:to>
    <xdr:sp macro="" textlink="">
      <xdr:nvSpPr>
        <xdr:cNvPr id="12310" name="AutoShape 22" descr="Edit">
          <a:hlinkClick xmlns:r="http://schemas.openxmlformats.org/officeDocument/2006/relationships" r:id="rId22"/>
          <a:extLst>
            <a:ext uri="{FF2B5EF4-FFF2-40B4-BE49-F238E27FC236}">
              <a16:creationId xmlns:a16="http://schemas.microsoft.com/office/drawing/2014/main" id="{7947CD6D-88EA-2448-98FF-76CDDBE96CAD}"/>
            </a:ext>
          </a:extLst>
        </xdr:cNvPr>
        <xdr:cNvSpPr>
          <a:spLocks noChangeAspect="1" noChangeArrowheads="1"/>
        </xdr:cNvSpPr>
      </xdr:nvSpPr>
      <xdr:spPr bwMode="auto">
        <a:xfrm>
          <a:off x="8255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88900</xdr:rowOff>
    </xdr:to>
    <xdr:sp macro="" textlink="">
      <xdr:nvSpPr>
        <xdr:cNvPr id="12311" name="AutoShape 23" descr="Copy">
          <a:hlinkClick xmlns:r="http://schemas.openxmlformats.org/officeDocument/2006/relationships" r:id="rId23"/>
          <a:extLst>
            <a:ext uri="{FF2B5EF4-FFF2-40B4-BE49-F238E27FC236}">
              <a16:creationId xmlns:a16="http://schemas.microsoft.com/office/drawing/2014/main" id="{7239A4F4-FA31-6646-AA7C-E0559C7B5E6A}"/>
            </a:ext>
          </a:extLst>
        </xdr:cNvPr>
        <xdr:cNvSpPr>
          <a:spLocks noChangeAspect="1" noChangeArrowheads="1"/>
        </xdr:cNvSpPr>
      </xdr:nvSpPr>
      <xdr:spPr bwMode="auto">
        <a:xfrm>
          <a:off x="1651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xdr:row>
      <xdr:rowOff>0</xdr:rowOff>
    </xdr:from>
    <xdr:to>
      <xdr:col>3</xdr:col>
      <xdr:colOff>304800</xdr:colOff>
      <xdr:row>9</xdr:row>
      <xdr:rowOff>88900</xdr:rowOff>
    </xdr:to>
    <xdr:sp macro="" textlink="">
      <xdr:nvSpPr>
        <xdr:cNvPr id="12312" name="AutoShape 24" descr="Delete">
          <a:hlinkClick xmlns:r="http://schemas.openxmlformats.org/officeDocument/2006/relationships" r:id="rId24"/>
          <a:extLst>
            <a:ext uri="{FF2B5EF4-FFF2-40B4-BE49-F238E27FC236}">
              <a16:creationId xmlns:a16="http://schemas.microsoft.com/office/drawing/2014/main" id="{BB1C7765-A5DF-AF42-A358-CAD2F94BFE4C}"/>
            </a:ext>
          </a:extLst>
        </xdr:cNvPr>
        <xdr:cNvSpPr>
          <a:spLocks noChangeAspect="1" noChangeArrowheads="1"/>
        </xdr:cNvSpPr>
      </xdr:nvSpPr>
      <xdr:spPr bwMode="auto">
        <a:xfrm>
          <a:off x="24765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88900</xdr:rowOff>
    </xdr:to>
    <xdr:sp macro="" textlink="">
      <xdr:nvSpPr>
        <xdr:cNvPr id="12313" name="AutoShape 25" descr="Edit">
          <a:hlinkClick xmlns:r="http://schemas.openxmlformats.org/officeDocument/2006/relationships" r:id="rId25"/>
          <a:extLst>
            <a:ext uri="{FF2B5EF4-FFF2-40B4-BE49-F238E27FC236}">
              <a16:creationId xmlns:a16="http://schemas.microsoft.com/office/drawing/2014/main" id="{6BDCE308-6520-CD40-82DD-3DD316DBED91}"/>
            </a:ext>
          </a:extLst>
        </xdr:cNvPr>
        <xdr:cNvSpPr>
          <a:spLocks noChangeAspect="1" noChangeArrowheads="1"/>
        </xdr:cNvSpPr>
      </xdr:nvSpPr>
      <xdr:spPr bwMode="auto">
        <a:xfrm>
          <a:off x="825500" y="19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88900</xdr:rowOff>
    </xdr:to>
    <xdr:sp macro="" textlink="">
      <xdr:nvSpPr>
        <xdr:cNvPr id="12314" name="AutoShape 26" descr="Copy">
          <a:hlinkClick xmlns:r="http://schemas.openxmlformats.org/officeDocument/2006/relationships" r:id="rId26"/>
          <a:extLst>
            <a:ext uri="{FF2B5EF4-FFF2-40B4-BE49-F238E27FC236}">
              <a16:creationId xmlns:a16="http://schemas.microsoft.com/office/drawing/2014/main" id="{1BE17634-A595-684E-A463-C769B56DEB8C}"/>
            </a:ext>
          </a:extLst>
        </xdr:cNvPr>
        <xdr:cNvSpPr>
          <a:spLocks noChangeAspect="1" noChangeArrowheads="1"/>
        </xdr:cNvSpPr>
      </xdr:nvSpPr>
      <xdr:spPr bwMode="auto">
        <a:xfrm>
          <a:off x="1651000" y="19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xdr:row>
      <xdr:rowOff>0</xdr:rowOff>
    </xdr:from>
    <xdr:to>
      <xdr:col>3</xdr:col>
      <xdr:colOff>304800</xdr:colOff>
      <xdr:row>10</xdr:row>
      <xdr:rowOff>88900</xdr:rowOff>
    </xdr:to>
    <xdr:sp macro="" textlink="">
      <xdr:nvSpPr>
        <xdr:cNvPr id="12315" name="AutoShape 27" descr="Delete">
          <a:hlinkClick xmlns:r="http://schemas.openxmlformats.org/officeDocument/2006/relationships" r:id="rId27"/>
          <a:extLst>
            <a:ext uri="{FF2B5EF4-FFF2-40B4-BE49-F238E27FC236}">
              <a16:creationId xmlns:a16="http://schemas.microsoft.com/office/drawing/2014/main" id="{2829C2DF-B851-D54F-92BD-BFA7E2679D7E}"/>
            </a:ext>
          </a:extLst>
        </xdr:cNvPr>
        <xdr:cNvSpPr>
          <a:spLocks noChangeAspect="1" noChangeArrowheads="1"/>
        </xdr:cNvSpPr>
      </xdr:nvSpPr>
      <xdr:spPr bwMode="auto">
        <a:xfrm>
          <a:off x="2476500" y="19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304800</xdr:colOff>
      <xdr:row>11</xdr:row>
      <xdr:rowOff>88900</xdr:rowOff>
    </xdr:to>
    <xdr:sp macro="" textlink="">
      <xdr:nvSpPr>
        <xdr:cNvPr id="12316" name="AutoShape 28" descr="Edit">
          <a:hlinkClick xmlns:r="http://schemas.openxmlformats.org/officeDocument/2006/relationships" r:id="rId28"/>
          <a:extLst>
            <a:ext uri="{FF2B5EF4-FFF2-40B4-BE49-F238E27FC236}">
              <a16:creationId xmlns:a16="http://schemas.microsoft.com/office/drawing/2014/main" id="{7799EBAE-CFDF-734B-9840-593E165E9CC7}"/>
            </a:ext>
          </a:extLst>
        </xdr:cNvPr>
        <xdr:cNvSpPr>
          <a:spLocks noChangeAspect="1" noChangeArrowheads="1"/>
        </xdr:cNvSpPr>
      </xdr:nvSpPr>
      <xdr:spPr bwMode="auto">
        <a:xfrm>
          <a:off x="82550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88900</xdr:rowOff>
    </xdr:to>
    <xdr:sp macro="" textlink="">
      <xdr:nvSpPr>
        <xdr:cNvPr id="12317" name="AutoShape 29" descr="Copy">
          <a:hlinkClick xmlns:r="http://schemas.openxmlformats.org/officeDocument/2006/relationships" r:id="rId29"/>
          <a:extLst>
            <a:ext uri="{FF2B5EF4-FFF2-40B4-BE49-F238E27FC236}">
              <a16:creationId xmlns:a16="http://schemas.microsoft.com/office/drawing/2014/main" id="{C076BD9A-6D70-0149-8CD5-D601131E5890}"/>
            </a:ext>
          </a:extLst>
        </xdr:cNvPr>
        <xdr:cNvSpPr>
          <a:spLocks noChangeAspect="1" noChangeArrowheads="1"/>
        </xdr:cNvSpPr>
      </xdr:nvSpPr>
      <xdr:spPr bwMode="auto">
        <a:xfrm>
          <a:off x="165100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xdr:row>
      <xdr:rowOff>0</xdr:rowOff>
    </xdr:from>
    <xdr:to>
      <xdr:col>3</xdr:col>
      <xdr:colOff>304800</xdr:colOff>
      <xdr:row>11</xdr:row>
      <xdr:rowOff>88900</xdr:rowOff>
    </xdr:to>
    <xdr:sp macro="" textlink="">
      <xdr:nvSpPr>
        <xdr:cNvPr id="12318" name="AutoShape 30" descr="Delete">
          <a:hlinkClick xmlns:r="http://schemas.openxmlformats.org/officeDocument/2006/relationships" r:id="rId30"/>
          <a:extLst>
            <a:ext uri="{FF2B5EF4-FFF2-40B4-BE49-F238E27FC236}">
              <a16:creationId xmlns:a16="http://schemas.microsoft.com/office/drawing/2014/main" id="{EE0FFD88-6A9E-3C4D-8046-137E49C6A7C6}"/>
            </a:ext>
          </a:extLst>
        </xdr:cNvPr>
        <xdr:cNvSpPr>
          <a:spLocks noChangeAspect="1" noChangeArrowheads="1"/>
        </xdr:cNvSpPr>
      </xdr:nvSpPr>
      <xdr:spPr bwMode="auto">
        <a:xfrm>
          <a:off x="247650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304800</xdr:colOff>
      <xdr:row>12</xdr:row>
      <xdr:rowOff>88900</xdr:rowOff>
    </xdr:to>
    <xdr:sp macro="" textlink="">
      <xdr:nvSpPr>
        <xdr:cNvPr id="12319" name="AutoShape 31" descr="Edit">
          <a:hlinkClick xmlns:r="http://schemas.openxmlformats.org/officeDocument/2006/relationships" r:id="rId31"/>
          <a:extLst>
            <a:ext uri="{FF2B5EF4-FFF2-40B4-BE49-F238E27FC236}">
              <a16:creationId xmlns:a16="http://schemas.microsoft.com/office/drawing/2014/main" id="{B1F64D7B-55C4-E942-82D0-FABCD8F9C1A8}"/>
            </a:ext>
          </a:extLst>
        </xdr:cNvPr>
        <xdr:cNvSpPr>
          <a:spLocks noChangeAspect="1" noChangeArrowheads="1"/>
        </xdr:cNvSpPr>
      </xdr:nvSpPr>
      <xdr:spPr bwMode="auto">
        <a:xfrm>
          <a:off x="8255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88900</xdr:rowOff>
    </xdr:to>
    <xdr:sp macro="" textlink="">
      <xdr:nvSpPr>
        <xdr:cNvPr id="12320" name="AutoShape 32" descr="Copy">
          <a:hlinkClick xmlns:r="http://schemas.openxmlformats.org/officeDocument/2006/relationships" r:id="rId32"/>
          <a:extLst>
            <a:ext uri="{FF2B5EF4-FFF2-40B4-BE49-F238E27FC236}">
              <a16:creationId xmlns:a16="http://schemas.microsoft.com/office/drawing/2014/main" id="{DEFC30A5-989F-EC4C-A689-30139AF6A580}"/>
            </a:ext>
          </a:extLst>
        </xdr:cNvPr>
        <xdr:cNvSpPr>
          <a:spLocks noChangeAspect="1" noChangeArrowheads="1"/>
        </xdr:cNvSpPr>
      </xdr:nvSpPr>
      <xdr:spPr bwMode="auto">
        <a:xfrm>
          <a:off x="16510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xdr:row>
      <xdr:rowOff>0</xdr:rowOff>
    </xdr:from>
    <xdr:to>
      <xdr:col>3</xdr:col>
      <xdr:colOff>304800</xdr:colOff>
      <xdr:row>12</xdr:row>
      <xdr:rowOff>88900</xdr:rowOff>
    </xdr:to>
    <xdr:sp macro="" textlink="">
      <xdr:nvSpPr>
        <xdr:cNvPr id="12321" name="AutoShape 33" descr="Delete">
          <a:hlinkClick xmlns:r="http://schemas.openxmlformats.org/officeDocument/2006/relationships" r:id="rId33"/>
          <a:extLst>
            <a:ext uri="{FF2B5EF4-FFF2-40B4-BE49-F238E27FC236}">
              <a16:creationId xmlns:a16="http://schemas.microsoft.com/office/drawing/2014/main" id="{4461B090-5BB4-6F47-92BC-532539AB2838}"/>
            </a:ext>
          </a:extLst>
        </xdr:cNvPr>
        <xdr:cNvSpPr>
          <a:spLocks noChangeAspect="1" noChangeArrowheads="1"/>
        </xdr:cNvSpPr>
      </xdr:nvSpPr>
      <xdr:spPr bwMode="auto">
        <a:xfrm>
          <a:off x="24765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13</xdr:row>
      <xdr:rowOff>88900</xdr:rowOff>
    </xdr:to>
    <xdr:sp macro="" textlink="">
      <xdr:nvSpPr>
        <xdr:cNvPr id="12322" name="AutoShape 34" descr="Edit">
          <a:hlinkClick xmlns:r="http://schemas.openxmlformats.org/officeDocument/2006/relationships" r:id="rId34"/>
          <a:extLst>
            <a:ext uri="{FF2B5EF4-FFF2-40B4-BE49-F238E27FC236}">
              <a16:creationId xmlns:a16="http://schemas.microsoft.com/office/drawing/2014/main" id="{C7C96FC7-836D-754D-BAA9-990787966E72}"/>
            </a:ext>
          </a:extLst>
        </xdr:cNvPr>
        <xdr:cNvSpPr>
          <a:spLocks noChangeAspect="1" noChangeArrowheads="1"/>
        </xdr:cNvSpPr>
      </xdr:nvSpPr>
      <xdr:spPr bwMode="auto">
        <a:xfrm>
          <a:off x="8255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88900</xdr:rowOff>
    </xdr:to>
    <xdr:sp macro="" textlink="">
      <xdr:nvSpPr>
        <xdr:cNvPr id="12323" name="AutoShape 35" descr="Copy">
          <a:hlinkClick xmlns:r="http://schemas.openxmlformats.org/officeDocument/2006/relationships" r:id="rId35"/>
          <a:extLst>
            <a:ext uri="{FF2B5EF4-FFF2-40B4-BE49-F238E27FC236}">
              <a16:creationId xmlns:a16="http://schemas.microsoft.com/office/drawing/2014/main" id="{5D6443F4-884F-2B43-B2E9-51A997AD787F}"/>
            </a:ext>
          </a:extLst>
        </xdr:cNvPr>
        <xdr:cNvSpPr>
          <a:spLocks noChangeAspect="1" noChangeArrowheads="1"/>
        </xdr:cNvSpPr>
      </xdr:nvSpPr>
      <xdr:spPr bwMode="auto">
        <a:xfrm>
          <a:off x="16510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xdr:row>
      <xdr:rowOff>0</xdr:rowOff>
    </xdr:from>
    <xdr:to>
      <xdr:col>3</xdr:col>
      <xdr:colOff>304800</xdr:colOff>
      <xdr:row>13</xdr:row>
      <xdr:rowOff>88900</xdr:rowOff>
    </xdr:to>
    <xdr:sp macro="" textlink="">
      <xdr:nvSpPr>
        <xdr:cNvPr id="12324" name="AutoShape 36" descr="Delete">
          <a:hlinkClick xmlns:r="http://schemas.openxmlformats.org/officeDocument/2006/relationships" r:id="rId36"/>
          <a:extLst>
            <a:ext uri="{FF2B5EF4-FFF2-40B4-BE49-F238E27FC236}">
              <a16:creationId xmlns:a16="http://schemas.microsoft.com/office/drawing/2014/main" id="{54A1094D-9505-5748-92B8-8597D617FEC8}"/>
            </a:ext>
          </a:extLst>
        </xdr:cNvPr>
        <xdr:cNvSpPr>
          <a:spLocks noChangeAspect="1" noChangeArrowheads="1"/>
        </xdr:cNvSpPr>
      </xdr:nvSpPr>
      <xdr:spPr bwMode="auto">
        <a:xfrm>
          <a:off x="24765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88900</xdr:rowOff>
    </xdr:to>
    <xdr:sp macro="" textlink="">
      <xdr:nvSpPr>
        <xdr:cNvPr id="12325" name="AutoShape 37" descr="Edit">
          <a:hlinkClick xmlns:r="http://schemas.openxmlformats.org/officeDocument/2006/relationships" r:id="rId37"/>
          <a:extLst>
            <a:ext uri="{FF2B5EF4-FFF2-40B4-BE49-F238E27FC236}">
              <a16:creationId xmlns:a16="http://schemas.microsoft.com/office/drawing/2014/main" id="{56BEE1BC-D504-FB4B-A74D-503B238358E9}"/>
            </a:ext>
          </a:extLst>
        </xdr:cNvPr>
        <xdr:cNvSpPr>
          <a:spLocks noChangeAspect="1" noChangeArrowheads="1"/>
        </xdr:cNvSpPr>
      </xdr:nvSpPr>
      <xdr:spPr bwMode="auto">
        <a:xfrm>
          <a:off x="825500" y="279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88900</xdr:rowOff>
    </xdr:to>
    <xdr:sp macro="" textlink="">
      <xdr:nvSpPr>
        <xdr:cNvPr id="12326" name="AutoShape 38" descr="Copy">
          <a:hlinkClick xmlns:r="http://schemas.openxmlformats.org/officeDocument/2006/relationships" r:id="rId38"/>
          <a:extLst>
            <a:ext uri="{FF2B5EF4-FFF2-40B4-BE49-F238E27FC236}">
              <a16:creationId xmlns:a16="http://schemas.microsoft.com/office/drawing/2014/main" id="{1E1D878D-184C-EA4F-ADCA-2D949FD0160A}"/>
            </a:ext>
          </a:extLst>
        </xdr:cNvPr>
        <xdr:cNvSpPr>
          <a:spLocks noChangeAspect="1" noChangeArrowheads="1"/>
        </xdr:cNvSpPr>
      </xdr:nvSpPr>
      <xdr:spPr bwMode="auto">
        <a:xfrm>
          <a:off x="1651000" y="279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13</xdr:row>
      <xdr:rowOff>0</xdr:rowOff>
    </xdr:from>
    <xdr:to>
      <xdr:col>3</xdr:col>
      <xdr:colOff>304800</xdr:colOff>
      <xdr:row>14</xdr:row>
      <xdr:rowOff>88900</xdr:rowOff>
    </xdr:to>
    <xdr:sp macro="" textlink="">
      <xdr:nvSpPr>
        <xdr:cNvPr id="12327" name="AutoShape 39" descr="Delete">
          <a:hlinkClick xmlns:r="http://schemas.openxmlformats.org/officeDocument/2006/relationships" r:id="rId39"/>
          <a:extLst>
            <a:ext uri="{FF2B5EF4-FFF2-40B4-BE49-F238E27FC236}">
              <a16:creationId xmlns:a16="http://schemas.microsoft.com/office/drawing/2014/main" id="{7DF2C04F-7171-2F40-B3A7-1B0D7240CFAB}"/>
            </a:ext>
          </a:extLst>
        </xdr:cNvPr>
        <xdr:cNvSpPr>
          <a:spLocks noChangeAspect="1" noChangeArrowheads="1"/>
        </xdr:cNvSpPr>
      </xdr:nvSpPr>
      <xdr:spPr bwMode="auto">
        <a:xfrm>
          <a:off x="2476500" y="279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15</xdr:row>
      <xdr:rowOff>88900</xdr:rowOff>
    </xdr:to>
    <xdr:sp macro="" textlink="">
      <xdr:nvSpPr>
        <xdr:cNvPr id="12328" name="AutoShape 40" descr="Edit">
          <a:hlinkClick xmlns:r="http://schemas.openxmlformats.org/officeDocument/2006/relationships" r:id="rId40"/>
          <a:extLst>
            <a:ext uri="{FF2B5EF4-FFF2-40B4-BE49-F238E27FC236}">
              <a16:creationId xmlns:a16="http://schemas.microsoft.com/office/drawing/2014/main" id="{9598A02F-5FE5-DB41-B982-03AB726BE469}"/>
            </a:ext>
          </a:extLst>
        </xdr:cNvPr>
        <xdr:cNvSpPr>
          <a:spLocks noChangeAspect="1" noChangeArrowheads="1"/>
        </xdr:cNvSpPr>
      </xdr:nvSpPr>
      <xdr:spPr bwMode="auto">
        <a:xfrm>
          <a:off x="82550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88900</xdr:rowOff>
    </xdr:to>
    <xdr:sp macro="" textlink="">
      <xdr:nvSpPr>
        <xdr:cNvPr id="12329" name="AutoShape 41" descr="Copy">
          <a:hlinkClick xmlns:r="http://schemas.openxmlformats.org/officeDocument/2006/relationships" r:id="rId41"/>
          <a:extLst>
            <a:ext uri="{FF2B5EF4-FFF2-40B4-BE49-F238E27FC236}">
              <a16:creationId xmlns:a16="http://schemas.microsoft.com/office/drawing/2014/main" id="{3977169A-9CB2-544A-A4D7-7E798A4AF705}"/>
            </a:ext>
          </a:extLst>
        </xdr:cNvPr>
        <xdr:cNvSpPr>
          <a:spLocks noChangeAspect="1" noChangeArrowheads="1"/>
        </xdr:cNvSpPr>
      </xdr:nvSpPr>
      <xdr:spPr bwMode="auto">
        <a:xfrm>
          <a:off x="165100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14</xdr:row>
      <xdr:rowOff>0</xdr:rowOff>
    </xdr:from>
    <xdr:to>
      <xdr:col>3</xdr:col>
      <xdr:colOff>304800</xdr:colOff>
      <xdr:row>15</xdr:row>
      <xdr:rowOff>88900</xdr:rowOff>
    </xdr:to>
    <xdr:sp macro="" textlink="">
      <xdr:nvSpPr>
        <xdr:cNvPr id="12330" name="AutoShape 42" descr="Delete">
          <a:hlinkClick xmlns:r="http://schemas.openxmlformats.org/officeDocument/2006/relationships" r:id="rId42"/>
          <a:extLst>
            <a:ext uri="{FF2B5EF4-FFF2-40B4-BE49-F238E27FC236}">
              <a16:creationId xmlns:a16="http://schemas.microsoft.com/office/drawing/2014/main" id="{022FA8B9-C826-2F41-863C-537BFA9DBE18}"/>
            </a:ext>
          </a:extLst>
        </xdr:cNvPr>
        <xdr:cNvSpPr>
          <a:spLocks noChangeAspect="1" noChangeArrowheads="1"/>
        </xdr:cNvSpPr>
      </xdr:nvSpPr>
      <xdr:spPr bwMode="auto">
        <a:xfrm>
          <a:off x="247650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88900</xdr:rowOff>
    </xdr:to>
    <xdr:sp macro="" textlink="">
      <xdr:nvSpPr>
        <xdr:cNvPr id="12331" name="AutoShape 43" descr="Edit">
          <a:hlinkClick xmlns:r="http://schemas.openxmlformats.org/officeDocument/2006/relationships" r:id="rId43"/>
          <a:extLst>
            <a:ext uri="{FF2B5EF4-FFF2-40B4-BE49-F238E27FC236}">
              <a16:creationId xmlns:a16="http://schemas.microsoft.com/office/drawing/2014/main" id="{CE68A507-648C-324C-86B2-C4736E8A559C}"/>
            </a:ext>
          </a:extLst>
        </xdr:cNvPr>
        <xdr:cNvSpPr>
          <a:spLocks noChangeAspect="1" noChangeArrowheads="1"/>
        </xdr:cNvSpPr>
      </xdr:nvSpPr>
      <xdr:spPr bwMode="auto">
        <a:xfrm>
          <a:off x="825500" y="322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88900</xdr:rowOff>
    </xdr:to>
    <xdr:sp macro="" textlink="">
      <xdr:nvSpPr>
        <xdr:cNvPr id="12332" name="AutoShape 44" descr="Copy">
          <a:hlinkClick xmlns:r="http://schemas.openxmlformats.org/officeDocument/2006/relationships" r:id="rId44"/>
          <a:extLst>
            <a:ext uri="{FF2B5EF4-FFF2-40B4-BE49-F238E27FC236}">
              <a16:creationId xmlns:a16="http://schemas.microsoft.com/office/drawing/2014/main" id="{AB966D0D-3DE4-E745-B99C-80FE843ED287}"/>
            </a:ext>
          </a:extLst>
        </xdr:cNvPr>
        <xdr:cNvSpPr>
          <a:spLocks noChangeAspect="1" noChangeArrowheads="1"/>
        </xdr:cNvSpPr>
      </xdr:nvSpPr>
      <xdr:spPr bwMode="auto">
        <a:xfrm>
          <a:off x="1651000" y="322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15</xdr:row>
      <xdr:rowOff>0</xdr:rowOff>
    </xdr:from>
    <xdr:to>
      <xdr:col>3</xdr:col>
      <xdr:colOff>304800</xdr:colOff>
      <xdr:row>16</xdr:row>
      <xdr:rowOff>88900</xdr:rowOff>
    </xdr:to>
    <xdr:sp macro="" textlink="">
      <xdr:nvSpPr>
        <xdr:cNvPr id="12333" name="AutoShape 45" descr="Delete">
          <a:hlinkClick xmlns:r="http://schemas.openxmlformats.org/officeDocument/2006/relationships" r:id="rId45"/>
          <a:extLst>
            <a:ext uri="{FF2B5EF4-FFF2-40B4-BE49-F238E27FC236}">
              <a16:creationId xmlns:a16="http://schemas.microsoft.com/office/drawing/2014/main" id="{50FE190A-E7D5-1944-8962-6AC23EF3C7EA}"/>
            </a:ext>
          </a:extLst>
        </xdr:cNvPr>
        <xdr:cNvSpPr>
          <a:spLocks noChangeAspect="1" noChangeArrowheads="1"/>
        </xdr:cNvSpPr>
      </xdr:nvSpPr>
      <xdr:spPr bwMode="auto">
        <a:xfrm>
          <a:off x="2476500" y="322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17</xdr:row>
      <xdr:rowOff>88900</xdr:rowOff>
    </xdr:to>
    <xdr:sp macro="" textlink="">
      <xdr:nvSpPr>
        <xdr:cNvPr id="12334" name="AutoShape 46" descr="Edit">
          <a:hlinkClick xmlns:r="http://schemas.openxmlformats.org/officeDocument/2006/relationships" r:id="rId46"/>
          <a:extLst>
            <a:ext uri="{FF2B5EF4-FFF2-40B4-BE49-F238E27FC236}">
              <a16:creationId xmlns:a16="http://schemas.microsoft.com/office/drawing/2014/main" id="{3D77EF40-8880-0D45-B20B-030CF1C6E694}"/>
            </a:ext>
          </a:extLst>
        </xdr:cNvPr>
        <xdr:cNvSpPr>
          <a:spLocks noChangeAspect="1" noChangeArrowheads="1"/>
        </xdr:cNvSpPr>
      </xdr:nvSpPr>
      <xdr:spPr bwMode="auto">
        <a:xfrm>
          <a:off x="825500" y="344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88900</xdr:rowOff>
    </xdr:to>
    <xdr:sp macro="" textlink="">
      <xdr:nvSpPr>
        <xdr:cNvPr id="12335" name="AutoShape 47" descr="Copy">
          <a:hlinkClick xmlns:r="http://schemas.openxmlformats.org/officeDocument/2006/relationships" r:id="rId47"/>
          <a:extLst>
            <a:ext uri="{FF2B5EF4-FFF2-40B4-BE49-F238E27FC236}">
              <a16:creationId xmlns:a16="http://schemas.microsoft.com/office/drawing/2014/main" id="{080FD134-90B1-3341-AF85-25B1CCEB64D9}"/>
            </a:ext>
          </a:extLst>
        </xdr:cNvPr>
        <xdr:cNvSpPr>
          <a:spLocks noChangeAspect="1" noChangeArrowheads="1"/>
        </xdr:cNvSpPr>
      </xdr:nvSpPr>
      <xdr:spPr bwMode="auto">
        <a:xfrm>
          <a:off x="1651000" y="344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16</xdr:row>
      <xdr:rowOff>0</xdr:rowOff>
    </xdr:from>
    <xdr:to>
      <xdr:col>3</xdr:col>
      <xdr:colOff>304800</xdr:colOff>
      <xdr:row>17</xdr:row>
      <xdr:rowOff>88900</xdr:rowOff>
    </xdr:to>
    <xdr:sp macro="" textlink="">
      <xdr:nvSpPr>
        <xdr:cNvPr id="12336" name="AutoShape 48" descr="Delete">
          <a:hlinkClick xmlns:r="http://schemas.openxmlformats.org/officeDocument/2006/relationships" r:id="rId48"/>
          <a:extLst>
            <a:ext uri="{FF2B5EF4-FFF2-40B4-BE49-F238E27FC236}">
              <a16:creationId xmlns:a16="http://schemas.microsoft.com/office/drawing/2014/main" id="{DE2A5011-3FAD-6C49-893E-B3C6381D27B5}"/>
            </a:ext>
          </a:extLst>
        </xdr:cNvPr>
        <xdr:cNvSpPr>
          <a:spLocks noChangeAspect="1" noChangeArrowheads="1"/>
        </xdr:cNvSpPr>
      </xdr:nvSpPr>
      <xdr:spPr bwMode="auto">
        <a:xfrm>
          <a:off x="2476500" y="344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88900</xdr:rowOff>
    </xdr:to>
    <xdr:sp macro="" textlink="">
      <xdr:nvSpPr>
        <xdr:cNvPr id="12337" name="AutoShape 49" descr="Edit">
          <a:hlinkClick xmlns:r="http://schemas.openxmlformats.org/officeDocument/2006/relationships" r:id="rId49"/>
          <a:extLst>
            <a:ext uri="{FF2B5EF4-FFF2-40B4-BE49-F238E27FC236}">
              <a16:creationId xmlns:a16="http://schemas.microsoft.com/office/drawing/2014/main" id="{2CB4A501-3D66-464E-979D-01881A4AD6E1}"/>
            </a:ext>
          </a:extLst>
        </xdr:cNvPr>
        <xdr:cNvSpPr>
          <a:spLocks noChangeAspect="1" noChangeArrowheads="1"/>
        </xdr:cNvSpPr>
      </xdr:nvSpPr>
      <xdr:spPr bwMode="auto">
        <a:xfrm>
          <a:off x="8255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88900</xdr:rowOff>
    </xdr:to>
    <xdr:sp macro="" textlink="">
      <xdr:nvSpPr>
        <xdr:cNvPr id="12338" name="AutoShape 50" descr="Copy">
          <a:hlinkClick xmlns:r="http://schemas.openxmlformats.org/officeDocument/2006/relationships" r:id="rId50"/>
          <a:extLst>
            <a:ext uri="{FF2B5EF4-FFF2-40B4-BE49-F238E27FC236}">
              <a16:creationId xmlns:a16="http://schemas.microsoft.com/office/drawing/2014/main" id="{83DAED80-8BBD-F443-9AE5-6DA1AE68257A}"/>
            </a:ext>
          </a:extLst>
        </xdr:cNvPr>
        <xdr:cNvSpPr>
          <a:spLocks noChangeAspect="1" noChangeArrowheads="1"/>
        </xdr:cNvSpPr>
      </xdr:nvSpPr>
      <xdr:spPr bwMode="auto">
        <a:xfrm>
          <a:off x="16510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88900</xdr:rowOff>
    </xdr:to>
    <xdr:sp macro="" textlink="">
      <xdr:nvSpPr>
        <xdr:cNvPr id="12339" name="AutoShape 51" descr="Delete">
          <a:hlinkClick xmlns:r="http://schemas.openxmlformats.org/officeDocument/2006/relationships" r:id="rId51"/>
          <a:extLst>
            <a:ext uri="{FF2B5EF4-FFF2-40B4-BE49-F238E27FC236}">
              <a16:creationId xmlns:a16="http://schemas.microsoft.com/office/drawing/2014/main" id="{BF19C4AB-73C8-4E45-8CD6-176CC1C336B7}"/>
            </a:ext>
          </a:extLst>
        </xdr:cNvPr>
        <xdr:cNvSpPr>
          <a:spLocks noChangeAspect="1" noChangeArrowheads="1"/>
        </xdr:cNvSpPr>
      </xdr:nvSpPr>
      <xdr:spPr bwMode="auto">
        <a:xfrm>
          <a:off x="24765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304800</xdr:colOff>
      <xdr:row>19</xdr:row>
      <xdr:rowOff>88900</xdr:rowOff>
    </xdr:to>
    <xdr:sp macro="" textlink="">
      <xdr:nvSpPr>
        <xdr:cNvPr id="12340" name="AutoShape 52" descr="Edit">
          <a:hlinkClick xmlns:r="http://schemas.openxmlformats.org/officeDocument/2006/relationships" r:id="rId52"/>
          <a:extLst>
            <a:ext uri="{FF2B5EF4-FFF2-40B4-BE49-F238E27FC236}">
              <a16:creationId xmlns:a16="http://schemas.microsoft.com/office/drawing/2014/main" id="{68C43508-909E-4B4C-A758-ED97484FF0F8}"/>
            </a:ext>
          </a:extLst>
        </xdr:cNvPr>
        <xdr:cNvSpPr>
          <a:spLocks noChangeAspect="1" noChangeArrowheads="1"/>
        </xdr:cNvSpPr>
      </xdr:nvSpPr>
      <xdr:spPr bwMode="auto">
        <a:xfrm>
          <a:off x="825500" y="387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88900</xdr:rowOff>
    </xdr:to>
    <xdr:sp macro="" textlink="">
      <xdr:nvSpPr>
        <xdr:cNvPr id="12341" name="AutoShape 53" descr="Copy">
          <a:hlinkClick xmlns:r="http://schemas.openxmlformats.org/officeDocument/2006/relationships" r:id="rId53"/>
          <a:extLst>
            <a:ext uri="{FF2B5EF4-FFF2-40B4-BE49-F238E27FC236}">
              <a16:creationId xmlns:a16="http://schemas.microsoft.com/office/drawing/2014/main" id="{6D7A938A-97B8-7B44-AA91-8530F0B416B3}"/>
            </a:ext>
          </a:extLst>
        </xdr:cNvPr>
        <xdr:cNvSpPr>
          <a:spLocks noChangeAspect="1" noChangeArrowheads="1"/>
        </xdr:cNvSpPr>
      </xdr:nvSpPr>
      <xdr:spPr bwMode="auto">
        <a:xfrm>
          <a:off x="1651000" y="387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18</xdr:row>
      <xdr:rowOff>0</xdr:rowOff>
    </xdr:from>
    <xdr:to>
      <xdr:col>3</xdr:col>
      <xdr:colOff>304800</xdr:colOff>
      <xdr:row>19</xdr:row>
      <xdr:rowOff>88900</xdr:rowOff>
    </xdr:to>
    <xdr:sp macro="" textlink="">
      <xdr:nvSpPr>
        <xdr:cNvPr id="12342" name="AutoShape 54" descr="Delete">
          <a:hlinkClick xmlns:r="http://schemas.openxmlformats.org/officeDocument/2006/relationships" r:id="rId54"/>
          <a:extLst>
            <a:ext uri="{FF2B5EF4-FFF2-40B4-BE49-F238E27FC236}">
              <a16:creationId xmlns:a16="http://schemas.microsoft.com/office/drawing/2014/main" id="{EBCA170F-E40B-8B4E-BEC8-7438B6BACB41}"/>
            </a:ext>
          </a:extLst>
        </xdr:cNvPr>
        <xdr:cNvSpPr>
          <a:spLocks noChangeAspect="1" noChangeArrowheads="1"/>
        </xdr:cNvSpPr>
      </xdr:nvSpPr>
      <xdr:spPr bwMode="auto">
        <a:xfrm>
          <a:off x="2476500" y="387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badmin.one.com/sql.php?db=akaiotagamma_org&amp;table=FamilyType&amp;sql_query=select+%2A+from+FamilyType%0AORDER+BY+%60FamilyType%60.%60Description%60+ASC&amp;session_max_rows=30&amp;token=1026aa091b73c974c01545387f007e97" TargetMode="External"/><Relationship Id="rId2" Type="http://schemas.openxmlformats.org/officeDocument/2006/relationships/hyperlink" Target="https://dbadmin.one.com/sql.php?db=akaiotagamma_org&amp;table=FamilyType&amp;sql_query=select+%2A+from+FamilyType%0AORDER+BY+%60FamilyType%60.%60Name%60+ASC&amp;session_max_rows=30&amp;token=1026aa091b73c974c01545387f007e97" TargetMode="External"/><Relationship Id="rId1" Type="http://schemas.openxmlformats.org/officeDocument/2006/relationships/hyperlink" Target="https://dbadmin.one.com/sql.php?db=akaiotagamma_org&amp;table=FamilyType&amp;sql_query=select+%2A+from+FamilyType%0AORDER+BY+%60FamilyType%60.%60Id%60+ASC&amp;session_max_rows=30&amp;token=1026aa091b73c974c01545387f007e97" TargetMode="External"/><Relationship Id="rId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3"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18" Type="http://schemas.openxmlformats.org/officeDocument/2006/relationships/hyperlink" Target="https://dbadmin.one.com/sql.php?db=akaiotagamma_org&amp;table=UserProfile&amp;pos=0&amp;sql_query=SELECT+%2A+FROM+%60akaiotagamma_org%60.%60UserProfile%60+WHERE+%60MemberId%60+%3D+%271974SL04AB%27&amp;token=1026aa091b73c974c01545387f007e97" TargetMode="External"/><Relationship Id="rId26" Type="http://schemas.openxmlformats.org/officeDocument/2006/relationships/hyperlink" Target="https://dbadmin.one.com/sql.php?db=akaiotagamma_org&amp;table=UserProfile&amp;pos=0&amp;sql_query=SELECT+%2A+FROM+%60akaiotagamma_org%60.%60UserProfile%60+WHERE+%60MemberId%60+%3D+%271974SL09DM%27&amp;token=1026aa091b73c974c01545387f007e97" TargetMode="External"/><Relationship Id="rId39"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21"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34" Type="http://schemas.openxmlformats.org/officeDocument/2006/relationships/hyperlink" Target="https://dbadmin.one.com/sql.php?db=akaiotagamma_org&amp;table=UserProfile&amp;pos=0&amp;sql_query=SELECT+%2A+FROM+%60akaiotagamma_org%60.%60UserProfile%60+WHERE+%60MemberId%60+%3D+%271975SE04DL%27&amp;token=1026aa091b73c974c01545387f007e97" TargetMode="External"/><Relationship Id="rId42" Type="http://schemas.openxmlformats.org/officeDocument/2006/relationships/hyperlink" Target="https://dbadmin.one.com/sql.php?db=akaiotagamma_org&amp;table=UserProfile&amp;pos=0&amp;sql_query=SELECT+%2A+FROM+%60akaiotagamma_org%60.%60UserProfile%60+WHERE+%60MemberId%60+%3D+%271976SP06DB%27&amp;token=1026aa091b73c974c01545387f007e97" TargetMode="External"/><Relationship Id="rId7" Type="http://schemas.openxmlformats.org/officeDocument/2006/relationships/hyperlink" Target="https://dbadmin.one.com/sql.php?db=akaiotagamma_org&amp;table=UserFamily&amp;sql_query=select+%2A+from+UserFamily%0AORDER+BY+%60UserFamily%60.%60Gender%60+ASC&amp;session_max_rows=30&amp;token=1026aa091b73c974c01545387f007e97" TargetMode="External"/><Relationship Id="rId2" Type="http://schemas.openxmlformats.org/officeDocument/2006/relationships/hyperlink" Target="https://dbadmin.one.com/sql.php?db=akaiotagamma_org&amp;table=UserFamily&amp;sql_query=select+%2A+from+UserFamily%0AORDER+BY+%60UserFamily%60.%60MemberId%60+ASC&amp;session_max_rows=30&amp;token=1026aa091b73c974c01545387f007e97" TargetMode="External"/><Relationship Id="rId16" Type="http://schemas.openxmlformats.org/officeDocument/2006/relationships/hyperlink" Target="https://dbadmin.one.com/sql.php?db=akaiotagamma_org&amp;table=UserProfile&amp;pos=0&amp;sql_query=SELECT+%2A+FROM+%60akaiotagamma_org%60.%60UserProfile%60+WHERE+%60MemberId%60+%3D+%271974SL04AB%27&amp;token=1026aa091b73c974c01545387f007e97" TargetMode="External"/><Relationship Id="rId20" Type="http://schemas.openxmlformats.org/officeDocument/2006/relationships/hyperlink" Target="https://dbadmin.one.com/sql.php?db=akaiotagamma_org&amp;table=UserProfile&amp;pos=0&amp;sql_query=SELECT+%2A+FROM+%60akaiotagamma_org%60.%60UserProfile%60+WHERE+%60MemberId%60+%3D+%271974SL04AB%27&amp;token=1026aa091b73c974c01545387f007e97" TargetMode="External"/><Relationship Id="rId29"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41"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1" Type="http://schemas.openxmlformats.org/officeDocument/2006/relationships/hyperlink" Target="https://dbadmin.one.com/sql.php?db=akaiotagamma_org&amp;table=UserFamily&amp;sql_query=select+%2A+from+UserFamily%0AORDER+BY+%60UserFamily%60.%60Id%60+ASC&amp;session_max_rows=30&amp;token=1026aa091b73c974c01545387f007e97" TargetMode="External"/><Relationship Id="rId6" Type="http://schemas.openxmlformats.org/officeDocument/2006/relationships/hyperlink" Target="https://dbadmin.one.com/sql.php?db=akaiotagamma_org&amp;table=UserFamily&amp;sql_query=select+%2A+from+UserFamily%0AORDER+BY+%60UserFamily%60.%60LastName%60+ASC&amp;session_max_rows=30&amp;token=1026aa091b73c974c01545387f007e97" TargetMode="External"/><Relationship Id="rId11"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24" Type="http://schemas.openxmlformats.org/officeDocument/2006/relationships/hyperlink" Target="https://dbadmin.one.com/sql.php?db=akaiotagamma_org&amp;table=UserProfile&amp;pos=0&amp;sql_query=SELECT+%2A+FROM+%60akaiotagamma_org%60.%60UserProfile%60+WHERE+%60MemberId%60+%3D+%271974SL09DM%27&amp;token=1026aa091b73c974c01545387f007e97" TargetMode="External"/><Relationship Id="rId32" Type="http://schemas.openxmlformats.org/officeDocument/2006/relationships/hyperlink" Target="https://dbadmin.one.com/sql.php?db=akaiotagamma_org&amp;table=UserProfile&amp;pos=0&amp;sql_query=SELECT+%2A+FROM+%60akaiotagamma_org%60.%60UserProfile%60+WHERE+%60MemberId%60+%3D+%271975SE04DL%27&amp;token=1026aa091b73c974c01545387f007e97" TargetMode="External"/><Relationship Id="rId37"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40" Type="http://schemas.openxmlformats.org/officeDocument/2006/relationships/hyperlink" Target="https://dbadmin.one.com/sql.php?db=akaiotagamma_org&amp;table=UserProfile&amp;pos=0&amp;sql_query=SELECT+%2A+FROM+%60akaiotagamma_org%60.%60UserProfile%60+WHERE+%60MemberId%60+%3D+%271976SP04DW%27&amp;token=1026aa091b73c974c01545387f007e97" TargetMode="External"/><Relationship Id="rId5" Type="http://schemas.openxmlformats.org/officeDocument/2006/relationships/hyperlink" Target="https://dbadmin.one.com/sql.php?db=akaiotagamma_org&amp;table=UserFamily&amp;sql_query=select+%2A+from+UserFamily%0AORDER+BY+%60UserFamily%60.%60MiddleName%60+ASC&amp;session_max_rows=30&amp;token=1026aa091b73c974c01545387f007e97" TargetMode="External"/><Relationship Id="rId15"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23"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28" Type="http://schemas.openxmlformats.org/officeDocument/2006/relationships/hyperlink" Target="https://dbadmin.one.com/sql.php?db=akaiotagamma_org&amp;table=UserProfile&amp;pos=0&amp;sql_query=SELECT+%2A+FROM+%60akaiotagamma_org%60.%60UserProfile%60+WHERE+%60MemberId%60+%3D+%271974SL09DM%27&amp;token=1026aa091b73c974c01545387f007e97" TargetMode="External"/><Relationship Id="rId36" Type="http://schemas.openxmlformats.org/officeDocument/2006/relationships/hyperlink" Target="https://dbadmin.one.com/sql.php?db=akaiotagamma_org&amp;table=UserProfile&amp;pos=0&amp;sql_query=SELECT+%2A+FROM+%60akaiotagamma_org%60.%60UserProfile%60+WHERE+%60MemberId%60+%3D+%271976SP01CS%27&amp;token=1026aa091b73c974c01545387f007e97" TargetMode="External"/><Relationship Id="rId10" Type="http://schemas.openxmlformats.org/officeDocument/2006/relationships/hyperlink" Target="https://dbadmin.one.com/sql.php?db=akaiotagamma_org&amp;table=UserProfile&amp;pos=0&amp;sql_query=SELECT+%2A+FROM+%60akaiotagamma_org%60.%60UserProfile%60+WHERE+%60MemberId%60+%3D+%271974SL02MC%27&amp;token=1026aa091b73c974c01545387f007e97" TargetMode="External"/><Relationship Id="rId19"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31"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44" Type="http://schemas.openxmlformats.org/officeDocument/2006/relationships/drawing" Target="../drawings/drawing6.xml"/><Relationship Id="rId4" Type="http://schemas.openxmlformats.org/officeDocument/2006/relationships/hyperlink" Target="https://dbadmin.one.com/sql.php?db=akaiotagamma_org&amp;table=UserFamily&amp;sql_query=select+%2A+from+UserFamily%0AORDER+BY+%60UserFamily%60.%60FirstName%60+ASC&amp;session_max_rows=30&amp;token=1026aa091b73c974c01545387f007e97" TargetMode="External"/><Relationship Id="rId9"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14" Type="http://schemas.openxmlformats.org/officeDocument/2006/relationships/hyperlink" Target="https://dbadmin.one.com/sql.php?db=akaiotagamma_org&amp;table=UserProfile&amp;pos=0&amp;sql_query=SELECT+%2A+FROM+%60akaiotagamma_org%60.%60UserProfile%60+WHERE+%60MemberId%60+%3D+%271974SL03DG%27&amp;token=1026aa091b73c974c01545387f007e97" TargetMode="External"/><Relationship Id="rId22" Type="http://schemas.openxmlformats.org/officeDocument/2006/relationships/hyperlink" Target="https://dbadmin.one.com/sql.php?db=akaiotagamma_org&amp;table=UserProfile&amp;pos=0&amp;sql_query=SELECT+%2A+FROM+%60akaiotagamma_org%60.%60UserProfile%60+WHERE+%60MemberId%60+%3D+%271974SL05PB%27&amp;token=1026aa091b73c974c01545387f007e97" TargetMode="External"/><Relationship Id="rId27"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30" Type="http://schemas.openxmlformats.org/officeDocument/2006/relationships/hyperlink" Target="https://dbadmin.one.com/sql.php?db=akaiotagamma_org&amp;table=UserProfile&amp;pos=0&amp;sql_query=SELECT+%2A+FROM+%60akaiotagamma_org%60.%60UserProfile%60+WHERE+%60MemberId%60+%3D+%271975SE01DW%27&amp;token=1026aa091b73c974c01545387f007e97" TargetMode="External"/><Relationship Id="rId35"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43"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8" Type="http://schemas.openxmlformats.org/officeDocument/2006/relationships/hyperlink" Target="https://dbadmin.one.com/sql.php?db=akaiotagamma_org&amp;table=UserProfile&amp;pos=0&amp;sql_query=SELECT+%2A+FROM+%60akaiotagamma_org%60.%60UserProfile%60+WHERE+%60MemberId%60+%3D+%271974SL02MC%27&amp;token=1026aa091b73c974c01545387f007e97" TargetMode="External"/><Relationship Id="rId3" Type="http://schemas.openxmlformats.org/officeDocument/2006/relationships/hyperlink" Target="https://dbadmin.one.com/sql.php?db=akaiotagamma_org&amp;table=UserFamily&amp;sql_query=select+%2A+from+UserFamily%0AORDER+BY+%60UserFamily%60.%60FamilyType_Id%60+ASC&amp;session_max_rows=30&amp;token=1026aa091b73c974c01545387f007e97" TargetMode="External"/><Relationship Id="rId12" Type="http://schemas.openxmlformats.org/officeDocument/2006/relationships/hyperlink" Target="https://dbadmin.one.com/sql.php?db=akaiotagamma_org&amp;table=UserProfile&amp;pos=0&amp;sql_query=SELECT+%2A+FROM+%60akaiotagamma_org%60.%60UserProfile%60+WHERE+%60MemberId%60+%3D+%271974SL03DG%27&amp;token=1026aa091b73c974c01545387f007e97" TargetMode="External"/><Relationship Id="rId17"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25" Type="http://schemas.openxmlformats.org/officeDocument/2006/relationships/hyperlink" Target="https://dbadmin.one.com/sql.php?db=akaiotagamma_org&amp;table=FamilyType&amp;pos=0&amp;sql_query=SELECT+%2A+FROM+%60akaiotagamma_org%60.%60FamilyType%60+WHERE+%60Id%60+%3D+1&amp;token=1026aa091b73c974c01545387f007e97" TargetMode="External"/><Relationship Id="rId33" Type="http://schemas.openxmlformats.org/officeDocument/2006/relationships/hyperlink" Target="https://dbadmin.one.com/sql.php?db=akaiotagamma_org&amp;table=FamilyType&amp;pos=0&amp;sql_query=SELECT+%2A+FROM+%60akaiotagamma_org%60.%60FamilyType%60+WHERE+%60Id%60+%3D+2&amp;token=1026aa091b73c974c01545387f007e97" TargetMode="External"/><Relationship Id="rId38" Type="http://schemas.openxmlformats.org/officeDocument/2006/relationships/hyperlink" Target="https://dbadmin.one.com/sql.php?db=akaiotagamma_org&amp;table=UserProfile&amp;pos=0&amp;sql_query=SELECT+%2A+FROM+%60akaiotagamma_org%60.%60UserProfile%60+WHERE+%60MemberId%60+%3D+%271976SP01CS%27&amp;token=1026aa091b73c974c01545387f007e9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www.lsanchezartu.com/" TargetMode="External"/><Relationship Id="rId1" Type="http://schemas.openxmlformats.org/officeDocument/2006/relationships/hyperlink" Target="http://www.facebook.com/lsanchezart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5BCD-FDF7-BC47-AED4-9C145E2FB6A3}">
  <dimension ref="A1:E4"/>
  <sheetViews>
    <sheetView topLeftCell="C1" workbookViewId="0">
      <selection activeCell="E2" sqref="E2"/>
    </sheetView>
  </sheetViews>
  <sheetFormatPr baseColWidth="10" defaultRowHeight="16" x14ac:dyDescent="0.2"/>
  <cols>
    <col min="3" max="3" width="12.1640625" bestFit="1" customWidth="1"/>
    <col min="4" max="4" width="3.33203125" customWidth="1"/>
    <col min="5" max="5" width="59.5" bestFit="1" customWidth="1"/>
  </cols>
  <sheetData>
    <row r="1" spans="1:5" x14ac:dyDescent="0.2">
      <c r="A1" t="s">
        <v>0</v>
      </c>
      <c r="B1" t="s">
        <v>1</v>
      </c>
      <c r="C1" t="s">
        <v>2</v>
      </c>
    </row>
    <row r="2" spans="1:5" x14ac:dyDescent="0.2">
      <c r="A2" t="s">
        <v>5</v>
      </c>
      <c r="B2" t="s">
        <v>3</v>
      </c>
      <c r="C2">
        <v>1974</v>
      </c>
      <c r="E2" t="str">
        <f ca="1">_xlfn.CONCAT("INSERT INTO ",MID(CELL("filename",A1),FIND("]",CELL("filename",A1))+1,255)," (",$A$1,", ",$B$1,", ",$C$1,") VALUES ('", $A2,"', '",$B2,"', ",$C2,");",)</f>
        <v>INSERT INTO UserLine (Name, Semester, InitiationYear) VALUES ('Line Jewels', 'Spring', 1974);</v>
      </c>
    </row>
    <row r="3" spans="1:5" x14ac:dyDescent="0.2">
      <c r="A3" t="s">
        <v>6</v>
      </c>
      <c r="B3" t="s">
        <v>3</v>
      </c>
      <c r="C3">
        <v>1975</v>
      </c>
      <c r="E3" t="str">
        <f ca="1">_xlfn.CONCAT("INSERT INTO ",MID(CELL("filename",A2),FIND("]",CELL("filename",A2))+1,255)," (",$A$1,", ",$B$1,", ",$C$1,") VALUES ('", $A3,"', '",$B3,"', ",$C3,");",)</f>
        <v>INSERT INTO UserLine (Name, Semester, InitiationYear) VALUES ('Eight Shades of Jade', 'Spring', 1975);</v>
      </c>
    </row>
    <row r="4" spans="1:5" x14ac:dyDescent="0.2">
      <c r="A4" t="s">
        <v>4</v>
      </c>
      <c r="B4" t="s">
        <v>3</v>
      </c>
      <c r="C4">
        <v>1976</v>
      </c>
      <c r="E4" t="str">
        <f ca="1">_xlfn.CONCAT("INSERT INTO ",MID(CELL("filename",A3),FIND("]",CELL("filename",A3))+1,255)," (",$A$1,", ",$B$1,", ",$C$1,") VALUES ('", $A4,"', '",$B4,"', ",$C4,");",)</f>
        <v>INSERT INTO UserLine (Name, Semester, InitiationYear) VALUES ('Pink Ladies and Crème De Menth', 'Spring', 1976);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3EA67-39B6-4F42-9952-62E579EB5B5C}">
  <dimension ref="A1:D3"/>
  <sheetViews>
    <sheetView workbookViewId="0">
      <selection sqref="A1:A1048576"/>
    </sheetView>
  </sheetViews>
  <sheetFormatPr baseColWidth="10" defaultRowHeight="16" x14ac:dyDescent="0.2"/>
  <sheetData>
    <row r="1" spans="1:4" x14ac:dyDescent="0.2">
      <c r="A1" s="1" t="s">
        <v>0</v>
      </c>
      <c r="B1" s="1" t="s">
        <v>245</v>
      </c>
      <c r="C1" s="1" t="s">
        <v>236</v>
      </c>
    </row>
    <row r="2" spans="1:4" ht="17" x14ac:dyDescent="0.2">
      <c r="A2" s="2" t="s">
        <v>271</v>
      </c>
      <c r="B2" s="2">
        <v>1</v>
      </c>
      <c r="C2" s="2" t="s">
        <v>272</v>
      </c>
      <c r="D2" s="1"/>
    </row>
    <row r="3" spans="1:4" ht="17" x14ac:dyDescent="0.2">
      <c r="A3" s="2" t="s">
        <v>296</v>
      </c>
      <c r="B3" s="2">
        <v>2</v>
      </c>
      <c r="C3" s="2" t="s">
        <v>273</v>
      </c>
      <c r="D3" s="1"/>
    </row>
  </sheetData>
  <hyperlinks>
    <hyperlink ref="B1" r:id="rId1" display="https://dbadmin.one.com/sql.php?db=akaiotagamma_org&amp;table=FamilyType&amp;sql_query=select+%2A+from+FamilyType%0AORDER+BY+%60FamilyType%60.%60Id%60+ASC&amp;session_max_rows=30&amp;token=1026aa091b73c974c01545387f007e97" xr:uid="{9991AA42-BC5A-B24D-AAB6-8B9E4119E115}"/>
    <hyperlink ref="A1" r:id="rId2" display="https://dbadmin.one.com/sql.php?db=akaiotagamma_org&amp;table=FamilyType&amp;sql_query=select+%2A+from+FamilyType%0AORDER+BY+%60FamilyType%60.%60Name%60+ASC&amp;session_max_rows=30&amp;token=1026aa091b73c974c01545387f007e97" xr:uid="{005FBC96-5E85-5444-BA4A-05D0D3BE96E7}"/>
    <hyperlink ref="C1" r:id="rId3" display="https://dbadmin.one.com/sql.php?db=akaiotagamma_org&amp;table=FamilyType&amp;sql_query=select+%2A+from+FamilyType%0AORDER+BY+%60FamilyType%60.%60Description%60+ASC&amp;session_max_rows=30&amp;token=1026aa091b73c974c01545387f007e97" xr:uid="{56A28F7E-EF0D-7645-84E1-BEE59FFE8DD8}"/>
  </hyperlinks>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2147-A44B-4041-A696-1256E6461EB6}">
  <dimension ref="A1:K19"/>
  <sheetViews>
    <sheetView topLeftCell="I1" workbookViewId="0">
      <selection activeCell="K2" sqref="K2:K19"/>
    </sheetView>
  </sheetViews>
  <sheetFormatPr baseColWidth="10" defaultRowHeight="16" x14ac:dyDescent="0.2"/>
  <cols>
    <col min="4" max="4" width="12.1640625" bestFit="1" customWidth="1"/>
  </cols>
  <sheetData>
    <row r="1" spans="1:11" x14ac:dyDescent="0.2">
      <c r="A1" t="s">
        <v>274</v>
      </c>
      <c r="B1" t="s">
        <v>7</v>
      </c>
      <c r="C1" t="s">
        <v>8</v>
      </c>
      <c r="D1" t="s">
        <v>215</v>
      </c>
      <c r="E1" t="s">
        <v>301</v>
      </c>
      <c r="F1" t="s">
        <v>295</v>
      </c>
      <c r="G1" t="s">
        <v>9</v>
      </c>
      <c r="H1" t="s">
        <v>10</v>
      </c>
      <c r="I1" t="s">
        <v>11</v>
      </c>
      <c r="J1" t="s">
        <v>297</v>
      </c>
    </row>
    <row r="2" spans="1:11" x14ac:dyDescent="0.2">
      <c r="A2" t="s">
        <v>275</v>
      </c>
      <c r="B2">
        <f>VLOOKUP(A2,'UserLine(export)'!A:B,2,0)</f>
        <v>1</v>
      </c>
      <c r="C2">
        <v>2</v>
      </c>
      <c r="D2" t="str">
        <f>VLOOKUP(_xlfn.CONCAT(B2,C2),'UserProfile(export)'!A:D,4,0)</f>
        <v>1974SL02MC</v>
      </c>
      <c r="E2" t="s">
        <v>271</v>
      </c>
      <c r="F2">
        <f>VLOOKUP(E2,'FamilyType(export)'!A:B,2,0)</f>
        <v>1</v>
      </c>
      <c r="G2" t="s">
        <v>276</v>
      </c>
      <c r="K2" t="str">
        <f ca="1">_xlfn.CONCAT("INSERT INTO ",MID(CELL("filename",E1),FIND("]",CELL("filename",E1))+1,255)," (",$D$1,", ",$F$1,", ",$G$1,", ",$H$1,", ",$I$1,", ",$J$1,") VALUES (",IF($D2="","NULL",_xlfn.CONCAT("'",$D2,"'")),", ",IF($F2="","NULL",$F2),", ",IF($G2="","NULL",_xlfn.CONCAT("'",$G2,"'")),", ",IF($H2="","NULL",_xlfn.CONCAT("'",$H2,"'")),", ",IF($I2="","NULL",_xlfn.CONCAT("'",$I2,"'")), ", ",IF($J2="","NULL",_xlfn.CONCAT("'",$J2,"'")),");",)</f>
        <v>INSERT INTO UserFamily (MemberId, FamilyType_Id, FirstName, MiddleName, LastName, Gender) VALUES ('1974SL02MC', 1, 'Ife', NULL, NULL, NULL);</v>
      </c>
    </row>
    <row r="3" spans="1:11" x14ac:dyDescent="0.2">
      <c r="D3" t="s">
        <v>219</v>
      </c>
      <c r="E3" t="s">
        <v>271</v>
      </c>
      <c r="F3">
        <f>VLOOKUP(E3,'FamilyType(export)'!A:B,2,0)</f>
        <v>1</v>
      </c>
      <c r="G3" t="s">
        <v>277</v>
      </c>
      <c r="J3" t="s">
        <v>299</v>
      </c>
      <c r="K3" t="str">
        <f t="shared" ref="K3:K19" ca="1" si="0">_xlfn.CONCAT("INSERT INTO ",MID(CELL("filename",E2),FIND("]",CELL("filename",E2))+1,255)," (",$D$1,", ",$F$1,", ",$G$1,", ",$H$1,", ",$I$1,", ",$J$1,") VALUES (",IF($D3="","NULL",_xlfn.CONCAT("'",$D3,"'")),", ",IF($F3="","NULL",$F3),", ",IF($G3="","NULL",_xlfn.CONCAT("'",$G3,"'")),", ",IF($H3="","NULL",_xlfn.CONCAT("'",$H3,"'")),", ",IF($I3="","NULL",_xlfn.CONCAT("'",$I3,"'")), ", ",IF($J3="","NULL",_xlfn.CONCAT("'",$J3,"'")),");",)</f>
        <v>INSERT INTO UserFamily (MemberId, FamilyType_Id, FirstName, MiddleName, LastName, Gender) VALUES ('1974SL02MC', 1, 'Lauren', NULL, NULL, 'Female');</v>
      </c>
    </row>
    <row r="4" spans="1:11" x14ac:dyDescent="0.2">
      <c r="A4" t="s">
        <v>275</v>
      </c>
      <c r="B4">
        <f>VLOOKUP(A4,'UserLine(export)'!A:B,2,0)</f>
        <v>1</v>
      </c>
      <c r="C4">
        <v>3</v>
      </c>
      <c r="D4" t="str">
        <f>VLOOKUP(_xlfn.CONCAT(B4,C4),'UserProfile(export)'!A:D,4,0)</f>
        <v>1974SL03DG</v>
      </c>
      <c r="E4" t="s">
        <v>296</v>
      </c>
      <c r="F4">
        <f>VLOOKUP(E4,'FamilyType(export)'!A:B,2,0)</f>
        <v>2</v>
      </c>
      <c r="G4" t="s">
        <v>278</v>
      </c>
      <c r="J4" t="s">
        <v>298</v>
      </c>
      <c r="K4" t="str">
        <f t="shared" ca="1" si="0"/>
        <v>INSERT INTO UserFamily (MemberId, FamilyType_Id, FirstName, MiddleName, LastName, Gender) VALUES ('1974SL03DG', 2, 'Samuel', NULL, NULL, 'Male');</v>
      </c>
    </row>
    <row r="5" spans="1:11" x14ac:dyDescent="0.2">
      <c r="D5" t="s">
        <v>221</v>
      </c>
      <c r="E5" t="s">
        <v>296</v>
      </c>
      <c r="F5">
        <f>VLOOKUP(E5,'FamilyType(export)'!A:B,2,0)</f>
        <v>2</v>
      </c>
      <c r="G5" t="s">
        <v>279</v>
      </c>
      <c r="J5" t="s">
        <v>300</v>
      </c>
      <c r="K5" t="str">
        <f t="shared" ca="1" si="0"/>
        <v>INSERT INTO UserFamily (MemberId, FamilyType_Id, FirstName, MiddleName, LastName, Gender) VALUES ('1974SL03DG', 2, 'James', NULL, NULL, 'GenderQueer');</v>
      </c>
    </row>
    <row r="6" spans="1:11" x14ac:dyDescent="0.2">
      <c r="A6" t="s">
        <v>275</v>
      </c>
      <c r="B6">
        <f>VLOOKUP(A6,'UserLine(export)'!A:B,2,0)</f>
        <v>1</v>
      </c>
      <c r="C6">
        <v>4</v>
      </c>
      <c r="D6" t="str">
        <f>VLOOKUP(_xlfn.CONCAT(B6,C6),'UserProfile(export)'!A:D,4,0)</f>
        <v>1974SL04AB</v>
      </c>
      <c r="E6" t="s">
        <v>296</v>
      </c>
      <c r="F6">
        <f>VLOOKUP(E6,'FamilyType(export)'!A:B,2,0)</f>
        <v>2</v>
      </c>
      <c r="G6" t="s">
        <v>280</v>
      </c>
      <c r="J6" t="s">
        <v>298</v>
      </c>
      <c r="K6" t="str">
        <f t="shared" ca="1" si="0"/>
        <v>INSERT INTO UserFamily (MemberId, FamilyType_Id, FirstName, MiddleName, LastName, Gender) VALUES ('1974SL04AB', 2, 'Daniel', NULL, NULL, 'Male');</v>
      </c>
    </row>
    <row r="7" spans="1:11" x14ac:dyDescent="0.2">
      <c r="D7" t="s">
        <v>224</v>
      </c>
      <c r="E7" t="s">
        <v>271</v>
      </c>
      <c r="F7">
        <f>VLOOKUP(E7,'FamilyType(export)'!A:B,2,0)</f>
        <v>1</v>
      </c>
      <c r="G7" t="s">
        <v>281</v>
      </c>
      <c r="J7" t="s">
        <v>299</v>
      </c>
      <c r="K7" t="str">
        <f t="shared" ca="1" si="0"/>
        <v>INSERT INTO UserFamily (MemberId, FamilyType_Id, FirstName, MiddleName, LastName, Gender) VALUES ('1974SL04AB', 1, 'Shelley', NULL, NULL, 'Female');</v>
      </c>
    </row>
    <row r="8" spans="1:11" x14ac:dyDescent="0.2">
      <c r="D8" t="s">
        <v>224</v>
      </c>
      <c r="E8" t="s">
        <v>271</v>
      </c>
      <c r="F8">
        <f>VLOOKUP(E8,'FamilyType(export)'!A:B,2,0)</f>
        <v>1</v>
      </c>
      <c r="G8" t="s">
        <v>282</v>
      </c>
      <c r="K8" t="str">
        <f t="shared" ca="1" si="0"/>
        <v>INSERT INTO UserFamily (MemberId, FamilyType_Id, FirstName, MiddleName, LastName, Gender) VALUES ('1974SL04AB', 1, 'SororSusan', NULL, NULL, NULL);</v>
      </c>
    </row>
    <row r="9" spans="1:11" x14ac:dyDescent="0.2">
      <c r="A9" t="s">
        <v>275</v>
      </c>
      <c r="B9">
        <f>VLOOKUP(A9,'UserLine(export)'!A:B,2,0)</f>
        <v>1</v>
      </c>
      <c r="C9">
        <v>5</v>
      </c>
      <c r="D9" t="str">
        <f>VLOOKUP(_xlfn.CONCAT(B9,C9),'UserProfile(export)'!A:D,4,0)</f>
        <v>1974SL05PB</v>
      </c>
      <c r="E9" t="s">
        <v>271</v>
      </c>
      <c r="F9">
        <f>VLOOKUP(E9,'FamilyType(export)'!A:B,2,0)</f>
        <v>1</v>
      </c>
      <c r="G9" t="s">
        <v>283</v>
      </c>
      <c r="J9" t="s">
        <v>298</v>
      </c>
      <c r="K9" t="str">
        <f t="shared" ca="1" si="0"/>
        <v>INSERT INTO UserFamily (MemberId, FamilyType_Id, FirstName, MiddleName, LastName, Gender) VALUES ('1974SL05PB', 1, 'Keith', NULL, NULL, 'Male');</v>
      </c>
    </row>
    <row r="10" spans="1:11" x14ac:dyDescent="0.2">
      <c r="A10" t="s">
        <v>275</v>
      </c>
      <c r="B10">
        <f>VLOOKUP(A10,'UserLine(export)'!A:B,2,0)</f>
        <v>1</v>
      </c>
      <c r="C10">
        <v>9</v>
      </c>
      <c r="D10" t="str">
        <f>VLOOKUP(_xlfn.CONCAT(B10,C10),'UserProfile(export)'!A:D,4,0)</f>
        <v>1974SL09DM</v>
      </c>
      <c r="E10" t="s">
        <v>271</v>
      </c>
      <c r="F10">
        <f>VLOOKUP(E10,'FamilyType(export)'!A:B,2,0)</f>
        <v>1</v>
      </c>
      <c r="G10" t="s">
        <v>284</v>
      </c>
      <c r="J10" t="s">
        <v>298</v>
      </c>
      <c r="K10" t="str">
        <f t="shared" ca="1" si="0"/>
        <v>INSERT INTO UserFamily (MemberId, FamilyType_Id, FirstName, MiddleName, LastName, Gender) VALUES ('1974SL09DM', 1, 'Jordan', NULL, NULL, 'Male');</v>
      </c>
    </row>
    <row r="11" spans="1:11" x14ac:dyDescent="0.2">
      <c r="D11" t="s">
        <v>233</v>
      </c>
      <c r="E11" t="s">
        <v>271</v>
      </c>
      <c r="F11">
        <f>VLOOKUP(E11,'FamilyType(export)'!A:B,2,0)</f>
        <v>1</v>
      </c>
      <c r="G11" t="s">
        <v>285</v>
      </c>
      <c r="K11" t="str">
        <f t="shared" ca="1" si="0"/>
        <v>INSERT INTO UserFamily (MemberId, FamilyType_Id, FirstName, MiddleName, LastName, Gender) VALUES ('1974SL09DM', 1, 'Ghingi', NULL, NULL, NULL);</v>
      </c>
    </row>
    <row r="12" spans="1:11" x14ac:dyDescent="0.2">
      <c r="D12" t="s">
        <v>233</v>
      </c>
      <c r="E12" t="s">
        <v>271</v>
      </c>
      <c r="F12">
        <f>VLOOKUP(E12,'FamilyType(export)'!A:B,2,0)</f>
        <v>1</v>
      </c>
      <c r="G12" t="s">
        <v>286</v>
      </c>
      <c r="J12" t="s">
        <v>299</v>
      </c>
      <c r="K12" t="str">
        <f t="shared" ca="1" si="0"/>
        <v>INSERT INTO UserFamily (MemberId, FamilyType_Id, FirstName, MiddleName, LastName, Gender) VALUES ('1974SL09DM', 1, 'Kala', NULL, NULL, 'Female');</v>
      </c>
    </row>
    <row r="13" spans="1:11" x14ac:dyDescent="0.2">
      <c r="A13" t="s">
        <v>287</v>
      </c>
      <c r="B13">
        <f>VLOOKUP(A13,'UserLine(export)'!A:B,2,0)</f>
        <v>2</v>
      </c>
      <c r="C13">
        <v>1</v>
      </c>
      <c r="D13" t="str">
        <f>VLOOKUP(_xlfn.CONCAT(B13,C13),'UserProfile(export)'!A:D,4,0)</f>
        <v>1975SE01DW</v>
      </c>
      <c r="E13" t="s">
        <v>271</v>
      </c>
      <c r="F13">
        <f>VLOOKUP(E13,'FamilyType(export)'!A:B,2,0)</f>
        <v>1</v>
      </c>
      <c r="G13" t="s">
        <v>288</v>
      </c>
      <c r="J13" t="s">
        <v>298</v>
      </c>
      <c r="K13" t="str">
        <f t="shared" ca="1" si="0"/>
        <v>INSERT INTO UserFamily (MemberId, FamilyType_Id, FirstName, MiddleName, LastName, Gender) VALUES ('1975SE01DW', 1, 'Steven', NULL, NULL, 'Male');</v>
      </c>
    </row>
    <row r="14" spans="1:11" x14ac:dyDescent="0.2">
      <c r="A14" t="s">
        <v>287</v>
      </c>
      <c r="B14">
        <f>VLOOKUP(A14,'UserLine(export)'!A:B,2,0)</f>
        <v>2</v>
      </c>
      <c r="C14">
        <v>4</v>
      </c>
      <c r="D14" t="str">
        <f>VLOOKUP(_xlfn.CONCAT(B14,C14),'UserProfile(export)'!A:D,4,0)</f>
        <v>1975SE04DL</v>
      </c>
      <c r="E14" t="s">
        <v>296</v>
      </c>
      <c r="F14">
        <f>VLOOKUP(E14,'FamilyType(export)'!A:B,2,0)</f>
        <v>2</v>
      </c>
      <c r="G14" t="s">
        <v>289</v>
      </c>
      <c r="J14" t="s">
        <v>298</v>
      </c>
      <c r="K14" t="str">
        <f t="shared" ca="1" si="0"/>
        <v>INSERT INTO UserFamily (MemberId, FamilyType_Id, FirstName, MiddleName, LastName, Gender) VALUES ('1975SE04DL', 2, 'Andrew', NULL, NULL, 'Male');</v>
      </c>
    </row>
    <row r="15" spans="1:11" x14ac:dyDescent="0.2">
      <c r="D15" t="s">
        <v>225</v>
      </c>
      <c r="E15" t="s">
        <v>271</v>
      </c>
      <c r="F15">
        <f>VLOOKUP(E15,'FamilyType(export)'!A:B,2,0)</f>
        <v>1</v>
      </c>
      <c r="G15" t="s">
        <v>290</v>
      </c>
      <c r="J15" t="s">
        <v>298</v>
      </c>
      <c r="K15" t="str">
        <f t="shared" ca="1" si="0"/>
        <v>INSERT INTO UserFamily (MemberId, FamilyType_Id, FirstName, MiddleName, LastName, Gender) VALUES ('1975SE04DL', 1, 'Jose', NULL, NULL, 'Male');</v>
      </c>
    </row>
    <row r="16" spans="1:11" x14ac:dyDescent="0.2">
      <c r="A16" t="s">
        <v>4</v>
      </c>
      <c r="B16">
        <f>VLOOKUP(A16,'UserLine(export)'!A:B,2,0)</f>
        <v>3</v>
      </c>
      <c r="C16">
        <v>1</v>
      </c>
      <c r="D16" t="str">
        <f>VLOOKUP(_xlfn.CONCAT(B16,C16),'UserProfile(export)'!A:D,4,0)</f>
        <v>1976SP01CS</v>
      </c>
      <c r="E16" t="s">
        <v>296</v>
      </c>
      <c r="F16">
        <f>VLOOKUP(E16,'FamilyType(export)'!A:B,2,0)</f>
        <v>2</v>
      </c>
      <c r="G16" t="s">
        <v>291</v>
      </c>
      <c r="J16" t="s">
        <v>298</v>
      </c>
      <c r="K16" t="str">
        <f t="shared" ca="1" si="0"/>
        <v>INSERT INTO UserFamily (MemberId, FamilyType_Id, FirstName, MiddleName, LastName, Gender) VALUES ('1976SP01CS', 2, 'Irving', NULL, NULL, 'Male');</v>
      </c>
    </row>
    <row r="17" spans="1:11" x14ac:dyDescent="0.2">
      <c r="D17" t="s">
        <v>218</v>
      </c>
      <c r="E17" t="s">
        <v>271</v>
      </c>
      <c r="F17">
        <f>VLOOKUP(E17,'FamilyType(export)'!A:B,2,0)</f>
        <v>1</v>
      </c>
      <c r="G17" t="s">
        <v>292</v>
      </c>
      <c r="J17" t="s">
        <v>298</v>
      </c>
      <c r="K17" t="str">
        <f t="shared" ca="1" si="0"/>
        <v>INSERT INTO UserFamily (MemberId, FamilyType_Id, FirstName, MiddleName, LastName, Gender) VALUES ('1976SP01CS', 1, 'Jason', NULL, NULL, 'Male');</v>
      </c>
    </row>
    <row r="18" spans="1:11" x14ac:dyDescent="0.2">
      <c r="A18" t="s">
        <v>4</v>
      </c>
      <c r="B18">
        <f>VLOOKUP(A18,'UserLine(export)'!A:B,2,0)</f>
        <v>3</v>
      </c>
      <c r="C18">
        <v>4</v>
      </c>
      <c r="D18" t="str">
        <f>VLOOKUP(_xlfn.CONCAT(B18,C18),'UserProfile(export)'!A:D,4,0)</f>
        <v>1976SP04DW</v>
      </c>
      <c r="E18" t="s">
        <v>296</v>
      </c>
      <c r="F18">
        <f>VLOOKUP(E18,'FamilyType(export)'!A:B,2,0)</f>
        <v>2</v>
      </c>
      <c r="G18" t="s">
        <v>293</v>
      </c>
      <c r="J18" t="s">
        <v>298</v>
      </c>
      <c r="K18" t="str">
        <f t="shared" ca="1" si="0"/>
        <v>INSERT INTO UserFamily (MemberId, FamilyType_Id, FirstName, MiddleName, LastName, Gender) VALUES ('1976SP04DW', 2, 'Travis', NULL, NULL, 'Male');</v>
      </c>
    </row>
    <row r="19" spans="1:11" x14ac:dyDescent="0.2">
      <c r="A19" t="s">
        <v>4</v>
      </c>
      <c r="B19">
        <f>VLOOKUP(A19,'UserLine(export)'!A:B,2,0)</f>
        <v>3</v>
      </c>
      <c r="C19">
        <v>6</v>
      </c>
      <c r="D19" t="str">
        <f>VLOOKUP(_xlfn.CONCAT(B19,C19),'UserProfile(export)'!A:D,4,0)</f>
        <v>1976SP06DB</v>
      </c>
      <c r="E19" t="s">
        <v>296</v>
      </c>
      <c r="F19">
        <f>VLOOKUP(E19,'FamilyType(export)'!A:B,2,0)</f>
        <v>2</v>
      </c>
      <c r="G19" t="s">
        <v>294</v>
      </c>
      <c r="J19" t="s">
        <v>298</v>
      </c>
      <c r="K19" t="str">
        <f t="shared" ca="1" si="0"/>
        <v>INSERT INTO UserFamily (MemberId, FamilyType_Id, FirstName, MiddleName, LastName, Gender) VALUES ('1976SP06DB', 2, 'Preston', NULL, NULL, 'Male');</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EDF6634-36AA-DC4E-B004-6354EA888627}">
          <x14:formula1>
            <xm:f>'FamilyType(export)'!$A:$A</xm:f>
          </x14:formula1>
          <xm:sqref>E2:E19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8A97-5F1E-074C-915A-04CD76E434E4}">
  <dimension ref="A1:G19"/>
  <sheetViews>
    <sheetView tabSelected="1" workbookViewId="0">
      <selection activeCell="I23" sqref="I23"/>
    </sheetView>
  </sheetViews>
  <sheetFormatPr baseColWidth="10" defaultRowHeight="16" x14ac:dyDescent="0.2"/>
  <sheetData>
    <row r="1" spans="1:7" x14ac:dyDescent="0.2">
      <c r="A1" s="1" t="s">
        <v>245</v>
      </c>
      <c r="B1" s="1" t="s">
        <v>215</v>
      </c>
      <c r="C1" s="1" t="s">
        <v>295</v>
      </c>
      <c r="D1" s="1" t="s">
        <v>9</v>
      </c>
      <c r="E1" s="1" t="s">
        <v>10</v>
      </c>
      <c r="F1" s="1" t="s">
        <v>11</v>
      </c>
      <c r="G1" s="1" t="s">
        <v>297</v>
      </c>
    </row>
    <row r="2" spans="1:7" ht="17" x14ac:dyDescent="0.2">
      <c r="A2" s="2">
        <v>1</v>
      </c>
      <c r="B2" s="1" t="s">
        <v>219</v>
      </c>
      <c r="C2" s="1">
        <v>1</v>
      </c>
      <c r="D2" s="2" t="s">
        <v>276</v>
      </c>
      <c r="E2" s="8" t="s">
        <v>252</v>
      </c>
      <c r="F2" s="8" t="s">
        <v>252</v>
      </c>
      <c r="G2" s="8" t="s">
        <v>252</v>
      </c>
    </row>
    <row r="3" spans="1:7" ht="17" x14ac:dyDescent="0.2">
      <c r="A3" s="2">
        <v>2</v>
      </c>
      <c r="B3" s="1" t="s">
        <v>219</v>
      </c>
      <c r="C3" s="1">
        <v>1</v>
      </c>
      <c r="D3" s="2" t="s">
        <v>277</v>
      </c>
      <c r="E3" s="8" t="s">
        <v>252</v>
      </c>
      <c r="F3" s="8" t="s">
        <v>252</v>
      </c>
      <c r="G3" s="2" t="s">
        <v>299</v>
      </c>
    </row>
    <row r="4" spans="1:7" ht="17" x14ac:dyDescent="0.2">
      <c r="A4" s="2">
        <v>3</v>
      </c>
      <c r="B4" s="1" t="s">
        <v>221</v>
      </c>
      <c r="C4" s="1">
        <v>2</v>
      </c>
      <c r="D4" s="2" t="s">
        <v>278</v>
      </c>
      <c r="E4" s="8" t="s">
        <v>252</v>
      </c>
      <c r="F4" s="8" t="s">
        <v>252</v>
      </c>
      <c r="G4" s="2" t="s">
        <v>298</v>
      </c>
    </row>
    <row r="5" spans="1:7" ht="17" x14ac:dyDescent="0.2">
      <c r="A5" s="2">
        <v>4</v>
      </c>
      <c r="B5" s="1" t="s">
        <v>221</v>
      </c>
      <c r="C5" s="1">
        <v>2</v>
      </c>
      <c r="D5" s="2" t="s">
        <v>279</v>
      </c>
      <c r="E5" s="8" t="s">
        <v>252</v>
      </c>
      <c r="F5" s="8" t="s">
        <v>252</v>
      </c>
      <c r="G5" s="2" t="s">
        <v>302</v>
      </c>
    </row>
    <row r="6" spans="1:7" ht="17" x14ac:dyDescent="0.2">
      <c r="A6" s="2">
        <v>5</v>
      </c>
      <c r="B6" s="1" t="s">
        <v>224</v>
      </c>
      <c r="C6" s="1">
        <v>2</v>
      </c>
      <c r="D6" s="2" t="s">
        <v>280</v>
      </c>
      <c r="E6" s="8" t="s">
        <v>252</v>
      </c>
      <c r="F6" s="8" t="s">
        <v>252</v>
      </c>
      <c r="G6" s="2" t="s">
        <v>298</v>
      </c>
    </row>
    <row r="7" spans="1:7" ht="17" x14ac:dyDescent="0.2">
      <c r="A7" s="2">
        <v>6</v>
      </c>
      <c r="B7" s="1" t="s">
        <v>224</v>
      </c>
      <c r="C7" s="1">
        <v>1</v>
      </c>
      <c r="D7" s="2" t="s">
        <v>281</v>
      </c>
      <c r="E7" s="8" t="s">
        <v>252</v>
      </c>
      <c r="F7" s="8" t="s">
        <v>252</v>
      </c>
      <c r="G7" s="2" t="s">
        <v>299</v>
      </c>
    </row>
    <row r="8" spans="1:7" ht="17" x14ac:dyDescent="0.2">
      <c r="A8" s="2">
        <v>7</v>
      </c>
      <c r="B8" s="1" t="s">
        <v>224</v>
      </c>
      <c r="C8" s="1">
        <v>1</v>
      </c>
      <c r="D8" s="2" t="s">
        <v>282</v>
      </c>
      <c r="E8" s="8" t="s">
        <v>252</v>
      </c>
      <c r="F8" s="8" t="s">
        <v>252</v>
      </c>
      <c r="G8" s="8" t="s">
        <v>252</v>
      </c>
    </row>
    <row r="9" spans="1:7" ht="17" x14ac:dyDescent="0.2">
      <c r="A9" s="2">
        <v>8</v>
      </c>
      <c r="B9" s="1" t="s">
        <v>227</v>
      </c>
      <c r="C9" s="1">
        <v>1</v>
      </c>
      <c r="D9" s="2" t="s">
        <v>283</v>
      </c>
      <c r="E9" s="8" t="s">
        <v>252</v>
      </c>
      <c r="F9" s="8" t="s">
        <v>252</v>
      </c>
      <c r="G9" s="2" t="s">
        <v>298</v>
      </c>
    </row>
    <row r="10" spans="1:7" ht="17" x14ac:dyDescent="0.2">
      <c r="A10" s="2">
        <v>9</v>
      </c>
      <c r="B10" s="1" t="s">
        <v>233</v>
      </c>
      <c r="C10" s="1">
        <v>1</v>
      </c>
      <c r="D10" s="2" t="s">
        <v>284</v>
      </c>
      <c r="E10" s="8" t="s">
        <v>252</v>
      </c>
      <c r="F10" s="8" t="s">
        <v>252</v>
      </c>
      <c r="G10" s="2" t="s">
        <v>298</v>
      </c>
    </row>
    <row r="11" spans="1:7" ht="17" x14ac:dyDescent="0.2">
      <c r="A11" s="2">
        <v>10</v>
      </c>
      <c r="B11" s="1" t="s">
        <v>233</v>
      </c>
      <c r="C11" s="1">
        <v>1</v>
      </c>
      <c r="D11" s="2" t="s">
        <v>285</v>
      </c>
      <c r="E11" s="8" t="s">
        <v>252</v>
      </c>
      <c r="F11" s="8" t="s">
        <v>252</v>
      </c>
      <c r="G11" s="8" t="s">
        <v>252</v>
      </c>
    </row>
    <row r="12" spans="1:7" ht="17" x14ac:dyDescent="0.2">
      <c r="A12" s="2">
        <v>11</v>
      </c>
      <c r="B12" s="1" t="s">
        <v>233</v>
      </c>
      <c r="C12" s="1">
        <v>1</v>
      </c>
      <c r="D12" s="2" t="s">
        <v>286</v>
      </c>
      <c r="E12" s="8" t="s">
        <v>252</v>
      </c>
      <c r="F12" s="8" t="s">
        <v>252</v>
      </c>
      <c r="G12" s="2" t="s">
        <v>299</v>
      </c>
    </row>
    <row r="13" spans="1:7" ht="17" x14ac:dyDescent="0.2">
      <c r="A13" s="2">
        <v>12</v>
      </c>
      <c r="B13" s="1" t="s">
        <v>217</v>
      </c>
      <c r="C13" s="1">
        <v>1</v>
      </c>
      <c r="D13" s="2" t="s">
        <v>288</v>
      </c>
      <c r="E13" s="8" t="s">
        <v>252</v>
      </c>
      <c r="F13" s="8" t="s">
        <v>252</v>
      </c>
      <c r="G13" s="2" t="s">
        <v>298</v>
      </c>
    </row>
    <row r="14" spans="1:7" ht="17" x14ac:dyDescent="0.2">
      <c r="A14" s="2">
        <v>13</v>
      </c>
      <c r="B14" s="1" t="s">
        <v>225</v>
      </c>
      <c r="C14" s="1">
        <v>2</v>
      </c>
      <c r="D14" s="2" t="s">
        <v>289</v>
      </c>
      <c r="E14" s="8" t="s">
        <v>252</v>
      </c>
      <c r="F14" s="8" t="s">
        <v>252</v>
      </c>
      <c r="G14" s="2" t="s">
        <v>298</v>
      </c>
    </row>
    <row r="15" spans="1:7" ht="17" x14ac:dyDescent="0.2">
      <c r="A15" s="2">
        <v>14</v>
      </c>
      <c r="B15" s="1" t="s">
        <v>225</v>
      </c>
      <c r="C15" s="1">
        <v>1</v>
      </c>
      <c r="D15" s="2" t="s">
        <v>290</v>
      </c>
      <c r="E15" s="8" t="s">
        <v>252</v>
      </c>
      <c r="F15" s="8" t="s">
        <v>252</v>
      </c>
      <c r="G15" s="2" t="s">
        <v>298</v>
      </c>
    </row>
    <row r="16" spans="1:7" ht="17" x14ac:dyDescent="0.2">
      <c r="A16" s="2">
        <v>15</v>
      </c>
      <c r="B16" s="1" t="s">
        <v>218</v>
      </c>
      <c r="C16" s="1">
        <v>2</v>
      </c>
      <c r="D16" s="2" t="s">
        <v>291</v>
      </c>
      <c r="E16" s="8" t="s">
        <v>252</v>
      </c>
      <c r="F16" s="8" t="s">
        <v>252</v>
      </c>
      <c r="G16" s="2" t="s">
        <v>298</v>
      </c>
    </row>
    <row r="17" spans="1:7" ht="17" x14ac:dyDescent="0.2">
      <c r="A17" s="2">
        <v>16</v>
      </c>
      <c r="B17" s="1" t="s">
        <v>218</v>
      </c>
      <c r="C17" s="1">
        <v>1</v>
      </c>
      <c r="D17" s="2" t="s">
        <v>292</v>
      </c>
      <c r="E17" s="8" t="s">
        <v>252</v>
      </c>
      <c r="F17" s="8" t="s">
        <v>252</v>
      </c>
      <c r="G17" s="2" t="s">
        <v>298</v>
      </c>
    </row>
    <row r="18" spans="1:7" ht="17" x14ac:dyDescent="0.2">
      <c r="A18" s="2">
        <v>17</v>
      </c>
      <c r="B18" s="1" t="s">
        <v>226</v>
      </c>
      <c r="C18" s="1">
        <v>2</v>
      </c>
      <c r="D18" s="2" t="s">
        <v>293</v>
      </c>
      <c r="E18" s="8" t="s">
        <v>252</v>
      </c>
      <c r="F18" s="8" t="s">
        <v>252</v>
      </c>
      <c r="G18" s="2" t="s">
        <v>298</v>
      </c>
    </row>
    <row r="19" spans="1:7" ht="17" x14ac:dyDescent="0.2">
      <c r="A19" s="2">
        <v>18</v>
      </c>
      <c r="B19" s="1" t="s">
        <v>230</v>
      </c>
      <c r="C19" s="1">
        <v>2</v>
      </c>
      <c r="D19" s="2" t="s">
        <v>294</v>
      </c>
      <c r="E19" s="8" t="s">
        <v>252</v>
      </c>
      <c r="F19" s="8" t="s">
        <v>252</v>
      </c>
      <c r="G19" s="2" t="s">
        <v>298</v>
      </c>
    </row>
  </sheetData>
  <hyperlinks>
    <hyperlink ref="A1" r:id="rId1" display="https://dbadmin.one.com/sql.php?db=akaiotagamma_org&amp;table=UserFamily&amp;sql_query=select+%2A+from+UserFamily%0AORDER+BY+%60UserFamily%60.%60Id%60+ASC&amp;session_max_rows=30&amp;token=1026aa091b73c974c01545387f007e97" xr:uid="{0EE4202E-F334-274E-BB3F-6B5E17DCA9B3}"/>
    <hyperlink ref="B1" r:id="rId2" display="https://dbadmin.one.com/sql.php?db=akaiotagamma_org&amp;table=UserFamily&amp;sql_query=select+%2A+from+UserFamily%0AORDER+BY+%60UserFamily%60.%60MemberId%60+ASC&amp;session_max_rows=30&amp;token=1026aa091b73c974c01545387f007e97" xr:uid="{34F3903A-933F-3E44-BCCC-8F2945697F8C}"/>
    <hyperlink ref="C1" r:id="rId3" display="https://dbadmin.one.com/sql.php?db=akaiotagamma_org&amp;table=UserFamily&amp;sql_query=select+%2A+from+UserFamily%0AORDER+BY+%60UserFamily%60.%60FamilyType_Id%60+ASC&amp;session_max_rows=30&amp;token=1026aa091b73c974c01545387f007e97" xr:uid="{9EA14EC8-CC5B-7249-9A18-9BB78D4C1305}"/>
    <hyperlink ref="D1" r:id="rId4" display="https://dbadmin.one.com/sql.php?db=akaiotagamma_org&amp;table=UserFamily&amp;sql_query=select+%2A+from+UserFamily%0AORDER+BY+%60UserFamily%60.%60FirstName%60+ASC&amp;session_max_rows=30&amp;token=1026aa091b73c974c01545387f007e97" xr:uid="{F5DF5A9E-0235-0A41-9AC0-A0D96B417611}"/>
    <hyperlink ref="E1" r:id="rId5" display="https://dbadmin.one.com/sql.php?db=akaiotagamma_org&amp;table=UserFamily&amp;sql_query=select+%2A+from+UserFamily%0AORDER+BY+%60UserFamily%60.%60MiddleName%60+ASC&amp;session_max_rows=30&amp;token=1026aa091b73c974c01545387f007e97" xr:uid="{8FDC92E8-7C3E-304C-ADC0-50EBD08F65AC}"/>
    <hyperlink ref="F1" r:id="rId6" display="https://dbadmin.one.com/sql.php?db=akaiotagamma_org&amp;table=UserFamily&amp;sql_query=select+%2A+from+UserFamily%0AORDER+BY+%60UserFamily%60.%60LastName%60+ASC&amp;session_max_rows=30&amp;token=1026aa091b73c974c01545387f007e97" xr:uid="{0E075CF6-555B-8847-88C1-EACE6A15EDDD}"/>
    <hyperlink ref="G1" r:id="rId7" display="https://dbadmin.one.com/sql.php?db=akaiotagamma_org&amp;table=UserFamily&amp;sql_query=select+%2A+from+UserFamily%0AORDER+BY+%60UserFamily%60.%60Gender%60+ASC&amp;session_max_rows=30&amp;token=1026aa091b73c974c01545387f007e97" xr:uid="{1D3388BC-A42F-214A-AF48-6BC35119EABB}"/>
    <hyperlink ref="B2" r:id="rId8" display="https://dbadmin.one.com/sql.php?db=akaiotagamma_org&amp;table=UserProfile&amp;pos=0&amp;sql_query=SELECT+%2A+FROM+%60akaiotagamma_org%60.%60UserProfile%60+WHERE+%60MemberId%60+%3D+%271974SL02MC%27&amp;token=1026aa091b73c974c01545387f007e97" xr:uid="{34CC6096-1272-5A48-A857-EB6E3E7BEAAB}"/>
    <hyperlink ref="C2" r:id="rId9" display="https://dbadmin.one.com/sql.php?db=akaiotagamma_org&amp;table=FamilyType&amp;pos=0&amp;sql_query=SELECT+%2A+FROM+%60akaiotagamma_org%60.%60FamilyType%60+WHERE+%60Id%60+%3D+1&amp;token=1026aa091b73c974c01545387f007e97" xr:uid="{C2C2136D-5E15-3D44-83CF-366D069363B9}"/>
    <hyperlink ref="B3" r:id="rId10" display="https://dbadmin.one.com/sql.php?db=akaiotagamma_org&amp;table=UserProfile&amp;pos=0&amp;sql_query=SELECT+%2A+FROM+%60akaiotagamma_org%60.%60UserProfile%60+WHERE+%60MemberId%60+%3D+%271974SL02MC%27&amp;token=1026aa091b73c974c01545387f007e97" xr:uid="{8DBBB47C-42E0-F249-B25F-75C7AAD2E7EB}"/>
    <hyperlink ref="C3" r:id="rId11" display="https://dbadmin.one.com/sql.php?db=akaiotagamma_org&amp;table=FamilyType&amp;pos=0&amp;sql_query=SELECT+%2A+FROM+%60akaiotagamma_org%60.%60FamilyType%60+WHERE+%60Id%60+%3D+1&amp;token=1026aa091b73c974c01545387f007e97" xr:uid="{D4A85756-8C9C-624E-95C5-92286CBDC12D}"/>
    <hyperlink ref="B4" r:id="rId12" display="https://dbadmin.one.com/sql.php?db=akaiotagamma_org&amp;table=UserProfile&amp;pos=0&amp;sql_query=SELECT+%2A+FROM+%60akaiotagamma_org%60.%60UserProfile%60+WHERE+%60MemberId%60+%3D+%271974SL03DG%27&amp;token=1026aa091b73c974c01545387f007e97" xr:uid="{D157408C-26AA-9249-B458-BDE2975CF3E9}"/>
    <hyperlink ref="C4" r:id="rId13" display="https://dbadmin.one.com/sql.php?db=akaiotagamma_org&amp;table=FamilyType&amp;pos=0&amp;sql_query=SELECT+%2A+FROM+%60akaiotagamma_org%60.%60FamilyType%60+WHERE+%60Id%60+%3D+2&amp;token=1026aa091b73c974c01545387f007e97" xr:uid="{7EBD9738-634E-CE46-833B-DA057133CDCB}"/>
    <hyperlink ref="B5" r:id="rId14" display="https://dbadmin.one.com/sql.php?db=akaiotagamma_org&amp;table=UserProfile&amp;pos=0&amp;sql_query=SELECT+%2A+FROM+%60akaiotagamma_org%60.%60UserProfile%60+WHERE+%60MemberId%60+%3D+%271974SL03DG%27&amp;token=1026aa091b73c974c01545387f007e97" xr:uid="{0CC360CF-860F-7C4A-AE84-B4EDB13B3853}"/>
    <hyperlink ref="C5" r:id="rId15" display="https://dbadmin.one.com/sql.php?db=akaiotagamma_org&amp;table=FamilyType&amp;pos=0&amp;sql_query=SELECT+%2A+FROM+%60akaiotagamma_org%60.%60FamilyType%60+WHERE+%60Id%60+%3D+2&amp;token=1026aa091b73c974c01545387f007e97" xr:uid="{8D413B53-2465-AD46-AC33-B2A302FB6732}"/>
    <hyperlink ref="B6" r:id="rId16" display="https://dbadmin.one.com/sql.php?db=akaiotagamma_org&amp;table=UserProfile&amp;pos=0&amp;sql_query=SELECT+%2A+FROM+%60akaiotagamma_org%60.%60UserProfile%60+WHERE+%60MemberId%60+%3D+%271974SL04AB%27&amp;token=1026aa091b73c974c01545387f007e97" xr:uid="{59C50AEA-A603-3942-8DCC-39C56524A8AE}"/>
    <hyperlink ref="C6" r:id="rId17" display="https://dbadmin.one.com/sql.php?db=akaiotagamma_org&amp;table=FamilyType&amp;pos=0&amp;sql_query=SELECT+%2A+FROM+%60akaiotagamma_org%60.%60FamilyType%60+WHERE+%60Id%60+%3D+2&amp;token=1026aa091b73c974c01545387f007e97" xr:uid="{80091DA7-AD25-5E42-9C27-711CC7C5A345}"/>
    <hyperlink ref="B7" r:id="rId18" display="https://dbadmin.one.com/sql.php?db=akaiotagamma_org&amp;table=UserProfile&amp;pos=0&amp;sql_query=SELECT+%2A+FROM+%60akaiotagamma_org%60.%60UserProfile%60+WHERE+%60MemberId%60+%3D+%271974SL04AB%27&amp;token=1026aa091b73c974c01545387f007e97" xr:uid="{16DC1B4E-7C5C-964D-8E51-FFDB533CA81C}"/>
    <hyperlink ref="C7" r:id="rId19" display="https://dbadmin.one.com/sql.php?db=akaiotagamma_org&amp;table=FamilyType&amp;pos=0&amp;sql_query=SELECT+%2A+FROM+%60akaiotagamma_org%60.%60FamilyType%60+WHERE+%60Id%60+%3D+1&amp;token=1026aa091b73c974c01545387f007e97" xr:uid="{E5EA5B63-DBBA-2A47-94A9-DE180A2B717E}"/>
    <hyperlink ref="B8" r:id="rId20" display="https://dbadmin.one.com/sql.php?db=akaiotagamma_org&amp;table=UserProfile&amp;pos=0&amp;sql_query=SELECT+%2A+FROM+%60akaiotagamma_org%60.%60UserProfile%60+WHERE+%60MemberId%60+%3D+%271974SL04AB%27&amp;token=1026aa091b73c974c01545387f007e97" xr:uid="{170B7A4A-D0E5-024D-A049-056044021099}"/>
    <hyperlink ref="C8" r:id="rId21" display="https://dbadmin.one.com/sql.php?db=akaiotagamma_org&amp;table=FamilyType&amp;pos=0&amp;sql_query=SELECT+%2A+FROM+%60akaiotagamma_org%60.%60FamilyType%60+WHERE+%60Id%60+%3D+1&amp;token=1026aa091b73c974c01545387f007e97" xr:uid="{CFFCAADF-4E4C-6140-84FF-2794E2889F4E}"/>
    <hyperlink ref="B9" r:id="rId22" display="https://dbadmin.one.com/sql.php?db=akaiotagamma_org&amp;table=UserProfile&amp;pos=0&amp;sql_query=SELECT+%2A+FROM+%60akaiotagamma_org%60.%60UserProfile%60+WHERE+%60MemberId%60+%3D+%271974SL05PB%27&amp;token=1026aa091b73c974c01545387f007e97" xr:uid="{0D720F92-D91A-5B4F-833A-9587BFEBB50F}"/>
    <hyperlink ref="C9" r:id="rId23" display="https://dbadmin.one.com/sql.php?db=akaiotagamma_org&amp;table=FamilyType&amp;pos=0&amp;sql_query=SELECT+%2A+FROM+%60akaiotagamma_org%60.%60FamilyType%60+WHERE+%60Id%60+%3D+1&amp;token=1026aa091b73c974c01545387f007e97" xr:uid="{195321EB-9903-F04D-9250-E3F6D019580C}"/>
    <hyperlink ref="B10" r:id="rId24" display="https://dbadmin.one.com/sql.php?db=akaiotagamma_org&amp;table=UserProfile&amp;pos=0&amp;sql_query=SELECT+%2A+FROM+%60akaiotagamma_org%60.%60UserProfile%60+WHERE+%60MemberId%60+%3D+%271974SL09DM%27&amp;token=1026aa091b73c974c01545387f007e97" xr:uid="{027E4C4B-D63B-8E48-8A85-28C4B4EC6154}"/>
    <hyperlink ref="C10" r:id="rId25" display="https://dbadmin.one.com/sql.php?db=akaiotagamma_org&amp;table=FamilyType&amp;pos=0&amp;sql_query=SELECT+%2A+FROM+%60akaiotagamma_org%60.%60FamilyType%60+WHERE+%60Id%60+%3D+1&amp;token=1026aa091b73c974c01545387f007e97" xr:uid="{F60BBC90-C6EA-F94A-984B-581F418D766A}"/>
    <hyperlink ref="B11" r:id="rId26" display="https://dbadmin.one.com/sql.php?db=akaiotagamma_org&amp;table=UserProfile&amp;pos=0&amp;sql_query=SELECT+%2A+FROM+%60akaiotagamma_org%60.%60UserProfile%60+WHERE+%60MemberId%60+%3D+%271974SL09DM%27&amp;token=1026aa091b73c974c01545387f007e97" xr:uid="{04AB4FA9-51B3-B84A-860A-2DB86AE0B2F7}"/>
    <hyperlink ref="C11" r:id="rId27" display="https://dbadmin.one.com/sql.php?db=akaiotagamma_org&amp;table=FamilyType&amp;pos=0&amp;sql_query=SELECT+%2A+FROM+%60akaiotagamma_org%60.%60FamilyType%60+WHERE+%60Id%60+%3D+1&amp;token=1026aa091b73c974c01545387f007e97" xr:uid="{A0F26D4D-2390-3C4F-8686-7BA18CE206CB}"/>
    <hyperlink ref="B12" r:id="rId28" display="https://dbadmin.one.com/sql.php?db=akaiotagamma_org&amp;table=UserProfile&amp;pos=0&amp;sql_query=SELECT+%2A+FROM+%60akaiotagamma_org%60.%60UserProfile%60+WHERE+%60MemberId%60+%3D+%271974SL09DM%27&amp;token=1026aa091b73c974c01545387f007e97" xr:uid="{F1340D25-85FC-5945-ACAA-0D919024C621}"/>
    <hyperlink ref="C12" r:id="rId29" display="https://dbadmin.one.com/sql.php?db=akaiotagamma_org&amp;table=FamilyType&amp;pos=0&amp;sql_query=SELECT+%2A+FROM+%60akaiotagamma_org%60.%60FamilyType%60+WHERE+%60Id%60+%3D+1&amp;token=1026aa091b73c974c01545387f007e97" xr:uid="{D117134D-23D1-A346-A6A2-E9D5695C20B6}"/>
    <hyperlink ref="B13" r:id="rId30" display="https://dbadmin.one.com/sql.php?db=akaiotagamma_org&amp;table=UserProfile&amp;pos=0&amp;sql_query=SELECT+%2A+FROM+%60akaiotagamma_org%60.%60UserProfile%60+WHERE+%60MemberId%60+%3D+%271975SE01DW%27&amp;token=1026aa091b73c974c01545387f007e97" xr:uid="{B8836278-0CD2-A643-B5A8-3B3F484C4AF0}"/>
    <hyperlink ref="C13" r:id="rId31" display="https://dbadmin.one.com/sql.php?db=akaiotagamma_org&amp;table=FamilyType&amp;pos=0&amp;sql_query=SELECT+%2A+FROM+%60akaiotagamma_org%60.%60FamilyType%60+WHERE+%60Id%60+%3D+1&amp;token=1026aa091b73c974c01545387f007e97" xr:uid="{B640F1E3-6978-E043-BDC9-E46052E004CF}"/>
    <hyperlink ref="B14" r:id="rId32" display="https://dbadmin.one.com/sql.php?db=akaiotagamma_org&amp;table=UserProfile&amp;pos=0&amp;sql_query=SELECT+%2A+FROM+%60akaiotagamma_org%60.%60UserProfile%60+WHERE+%60MemberId%60+%3D+%271975SE04DL%27&amp;token=1026aa091b73c974c01545387f007e97" xr:uid="{D1CE7D7D-7A26-DE48-8E61-4C786779F1E0}"/>
    <hyperlink ref="C14" r:id="rId33" display="https://dbadmin.one.com/sql.php?db=akaiotagamma_org&amp;table=FamilyType&amp;pos=0&amp;sql_query=SELECT+%2A+FROM+%60akaiotagamma_org%60.%60FamilyType%60+WHERE+%60Id%60+%3D+2&amp;token=1026aa091b73c974c01545387f007e97" xr:uid="{BBBE255D-5663-2D4C-BA1E-228DAECA4B5D}"/>
    <hyperlink ref="B15" r:id="rId34" display="https://dbadmin.one.com/sql.php?db=akaiotagamma_org&amp;table=UserProfile&amp;pos=0&amp;sql_query=SELECT+%2A+FROM+%60akaiotagamma_org%60.%60UserProfile%60+WHERE+%60MemberId%60+%3D+%271975SE04DL%27&amp;token=1026aa091b73c974c01545387f007e97" xr:uid="{69CE2926-85D7-2344-B3FC-279844709AFC}"/>
    <hyperlink ref="C15" r:id="rId35" display="https://dbadmin.one.com/sql.php?db=akaiotagamma_org&amp;table=FamilyType&amp;pos=0&amp;sql_query=SELECT+%2A+FROM+%60akaiotagamma_org%60.%60FamilyType%60+WHERE+%60Id%60+%3D+1&amp;token=1026aa091b73c974c01545387f007e97" xr:uid="{F5B8B559-B862-3546-97FF-47BAE7D444B0}"/>
    <hyperlink ref="B16" r:id="rId36" display="https://dbadmin.one.com/sql.php?db=akaiotagamma_org&amp;table=UserProfile&amp;pos=0&amp;sql_query=SELECT+%2A+FROM+%60akaiotagamma_org%60.%60UserProfile%60+WHERE+%60MemberId%60+%3D+%271976SP01CS%27&amp;token=1026aa091b73c974c01545387f007e97" xr:uid="{F0A18EFD-52AF-3844-A11E-731824CE2A4F}"/>
    <hyperlink ref="C16" r:id="rId37" display="https://dbadmin.one.com/sql.php?db=akaiotagamma_org&amp;table=FamilyType&amp;pos=0&amp;sql_query=SELECT+%2A+FROM+%60akaiotagamma_org%60.%60FamilyType%60+WHERE+%60Id%60+%3D+2&amp;token=1026aa091b73c974c01545387f007e97" xr:uid="{9F36CF1F-3919-2047-888F-86FBB19DBA6B}"/>
    <hyperlink ref="B17" r:id="rId38" display="https://dbadmin.one.com/sql.php?db=akaiotagamma_org&amp;table=UserProfile&amp;pos=0&amp;sql_query=SELECT+%2A+FROM+%60akaiotagamma_org%60.%60UserProfile%60+WHERE+%60MemberId%60+%3D+%271976SP01CS%27&amp;token=1026aa091b73c974c01545387f007e97" xr:uid="{AE57DBED-87CB-A64F-8BBC-45042ADF5631}"/>
    <hyperlink ref="C17" r:id="rId39" display="https://dbadmin.one.com/sql.php?db=akaiotagamma_org&amp;table=FamilyType&amp;pos=0&amp;sql_query=SELECT+%2A+FROM+%60akaiotagamma_org%60.%60FamilyType%60+WHERE+%60Id%60+%3D+1&amp;token=1026aa091b73c974c01545387f007e97" xr:uid="{92F038B1-8292-5A49-9012-4F338C700CB7}"/>
    <hyperlink ref="B18" r:id="rId40" display="https://dbadmin.one.com/sql.php?db=akaiotagamma_org&amp;table=UserProfile&amp;pos=0&amp;sql_query=SELECT+%2A+FROM+%60akaiotagamma_org%60.%60UserProfile%60+WHERE+%60MemberId%60+%3D+%271976SP04DW%27&amp;token=1026aa091b73c974c01545387f007e97" xr:uid="{BEE13608-5D2C-4241-B026-C8822B3807FD}"/>
    <hyperlink ref="C18" r:id="rId41" display="https://dbadmin.one.com/sql.php?db=akaiotagamma_org&amp;table=FamilyType&amp;pos=0&amp;sql_query=SELECT+%2A+FROM+%60akaiotagamma_org%60.%60FamilyType%60+WHERE+%60Id%60+%3D+2&amp;token=1026aa091b73c974c01545387f007e97" xr:uid="{20806DC0-E380-A743-A0F3-C44DE7F1769D}"/>
    <hyperlink ref="B19" r:id="rId42" display="https://dbadmin.one.com/sql.php?db=akaiotagamma_org&amp;table=UserProfile&amp;pos=0&amp;sql_query=SELECT+%2A+FROM+%60akaiotagamma_org%60.%60UserProfile%60+WHERE+%60MemberId%60+%3D+%271976SP06DB%27&amp;token=1026aa091b73c974c01545387f007e97" xr:uid="{7EE6E717-A766-4648-A86D-157E98769CFC}"/>
    <hyperlink ref="C19" r:id="rId43" display="https://dbadmin.one.com/sql.php?db=akaiotagamma_org&amp;table=FamilyType&amp;pos=0&amp;sql_query=SELECT+%2A+FROM+%60akaiotagamma_org%60.%60FamilyType%60+WHERE+%60Id%60+%3D+2&amp;token=1026aa091b73c974c01545387f007e97" xr:uid="{DB264910-3F9F-C244-80C3-500C800EF7D3}"/>
  </hyperlinks>
  <pageMargins left="0.7" right="0.7" top="0.75" bottom="0.75" header="0.3" footer="0.3"/>
  <drawing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048E-4F06-7441-A62C-8AB627584149}">
  <dimension ref="A1:D3"/>
  <sheetViews>
    <sheetView workbookViewId="0">
      <selection activeCell="A4" sqref="A4"/>
    </sheetView>
  </sheetViews>
  <sheetFormatPr baseColWidth="10" defaultRowHeight="16" x14ac:dyDescent="0.2"/>
  <sheetData>
    <row r="1" spans="1:4" ht="17" x14ac:dyDescent="0.2">
      <c r="A1" s="2" t="s">
        <v>5</v>
      </c>
      <c r="B1" s="2">
        <v>1</v>
      </c>
      <c r="C1" s="2" t="s">
        <v>3</v>
      </c>
      <c r="D1" s="2">
        <v>1974</v>
      </c>
    </row>
    <row r="2" spans="1:4" ht="17" x14ac:dyDescent="0.2">
      <c r="A2" s="3" t="s">
        <v>6</v>
      </c>
      <c r="B2" s="3">
        <v>2</v>
      </c>
      <c r="C2" s="3" t="s">
        <v>3</v>
      </c>
      <c r="D2" s="3">
        <v>1975</v>
      </c>
    </row>
    <row r="3" spans="1:4" ht="17" x14ac:dyDescent="0.2">
      <c r="A3" s="2" t="s">
        <v>4</v>
      </c>
      <c r="B3" s="2">
        <v>3</v>
      </c>
      <c r="C3" s="2" t="s">
        <v>3</v>
      </c>
      <c r="D3" s="2">
        <v>1976</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03B1-0B37-8F49-9318-2DD5FF5465A1}">
  <dimension ref="A1:AL23"/>
  <sheetViews>
    <sheetView workbookViewId="0">
      <selection sqref="A1:A1048576"/>
    </sheetView>
  </sheetViews>
  <sheetFormatPr baseColWidth="10" defaultRowHeight="16" x14ac:dyDescent="0.2"/>
  <cols>
    <col min="13" max="13" width="14.5" bestFit="1" customWidth="1"/>
    <col min="16" max="16" width="10.83203125" style="4"/>
    <col min="38" max="38" width="10.83203125" customWidth="1"/>
  </cols>
  <sheetData>
    <row r="1" spans="1:38" x14ac:dyDescent="0.2">
      <c r="A1" t="s">
        <v>211</v>
      </c>
      <c r="B1" t="s">
        <v>7</v>
      </c>
      <c r="C1" t="s">
        <v>8</v>
      </c>
      <c r="D1" t="s">
        <v>9</v>
      </c>
      <c r="E1" t="s">
        <v>10</v>
      </c>
      <c r="F1" t="s">
        <v>11</v>
      </c>
      <c r="G1" t="s">
        <v>12</v>
      </c>
      <c r="H1" t="s">
        <v>13</v>
      </c>
      <c r="I1" t="s">
        <v>14</v>
      </c>
      <c r="J1" t="s">
        <v>213</v>
      </c>
      <c r="K1" t="s">
        <v>15</v>
      </c>
      <c r="L1" t="s">
        <v>16</v>
      </c>
      <c r="M1" t="s">
        <v>17</v>
      </c>
      <c r="N1" t="s">
        <v>18</v>
      </c>
      <c r="O1" t="s">
        <v>19</v>
      </c>
      <c r="P1" s="4" t="s">
        <v>20</v>
      </c>
      <c r="Q1" t="s">
        <v>21</v>
      </c>
      <c r="R1" t="s">
        <v>22</v>
      </c>
      <c r="S1" t="s">
        <v>23</v>
      </c>
      <c r="T1" t="s">
        <v>24</v>
      </c>
      <c r="U1" t="s">
        <v>25</v>
      </c>
      <c r="V1" t="s">
        <v>187</v>
      </c>
      <c r="W1" t="s">
        <v>26</v>
      </c>
      <c r="X1" t="s">
        <v>27</v>
      </c>
      <c r="Y1" t="s">
        <v>28</v>
      </c>
      <c r="Z1" t="s">
        <v>29</v>
      </c>
      <c r="AA1" t="s">
        <v>129</v>
      </c>
      <c r="AB1" t="s">
        <v>30</v>
      </c>
      <c r="AC1" t="s">
        <v>31</v>
      </c>
      <c r="AD1" t="s">
        <v>32</v>
      </c>
      <c r="AE1" t="s">
        <v>33</v>
      </c>
      <c r="AF1" t="s">
        <v>212</v>
      </c>
      <c r="AG1" t="s">
        <v>34</v>
      </c>
      <c r="AH1" t="s">
        <v>35</v>
      </c>
      <c r="AI1" t="s">
        <v>36</v>
      </c>
      <c r="AJ1" t="s">
        <v>37</v>
      </c>
    </row>
    <row r="2" spans="1:38" x14ac:dyDescent="0.2">
      <c r="A2" t="s">
        <v>5</v>
      </c>
      <c r="B2">
        <f>VLOOKUP(A2,'UserLine(export)'!A:B,2,0)</f>
        <v>1</v>
      </c>
      <c r="C2" s="4" t="s">
        <v>55</v>
      </c>
      <c r="D2" t="s">
        <v>38</v>
      </c>
      <c r="G2" t="s">
        <v>77</v>
      </c>
      <c r="L2" t="s">
        <v>199</v>
      </c>
      <c r="M2" t="s">
        <v>190</v>
      </c>
      <c r="N2" s="4" t="s">
        <v>131</v>
      </c>
      <c r="Q2" s="1"/>
      <c r="R2" t="s">
        <v>160</v>
      </c>
      <c r="S2" t="s">
        <v>169</v>
      </c>
      <c r="AC2" t="s">
        <v>179</v>
      </c>
      <c r="AG2" s="1" t="s">
        <v>188</v>
      </c>
      <c r="AJ2" s="1" t="s">
        <v>189</v>
      </c>
      <c r="AL2" t="str">
        <f ca="1">_xlfn.CONCAT("INSERT INTO ",MID(CELL("filename",A2),FIND("]",CELL("filename",A2))+1,255)," (",$B$1,", ",$C$1,", ",$D$1,", ",$E$1,", ",$F$1,", ",$G$1,", ",$H$1,", ",$I$1,", ",$J$1,", ",$K$1,", ",$L$1,", ",$M$1,", ",$N$1,", ",$O$1,", ",$P$1,", ",$Q$1,", ",$R$1,", ",$S$1,", ",$T$1,", ",$U$1,", ",$V$1,", ",$W$1,", ",$X$1,", ",$Y$1,", ",$Z$1,", ",$AA$1,", ",$AB$1,", ",$AC$1,", ",$AD$1,", ",$AE$1,", ",$AF$1,", ",$AG$1,", ",$AH$1,", ",$AI$1,", ",$AJ$1,") VALUES (",IF($B2="","NULL, ",_xlfn.CONCAT($B2, ", ")),IF($C2="","NULL, ",_xlfn.CONCAT("'",$C2,"', ")),IF($D2="","NULL, ",_xlfn.CONCAT("'",$D2,"', ")),IF($E2="","NULL, ",_xlfn.CONCAT("'",$E2,"', ")),IF($F2="","NULL, ",_xlfn.CONCAT("'",$F2,"', ")),IF($G2="","NULL, ",_xlfn.CONCAT("'",$G2,"', ")),IF($H2="","NULL, ",_xlfn.CONCAT("'",$H2,"', ")),IF($I2="","NULL, ",_xlfn.CONCAT("'",$I2,"', ")),IF($J2="","NULL, ",_xlfn.CONCAT("'",$J2,"', ")),IF($K2="","NULL, ",_xlfn.CONCAT("'",$K2,"', ")),IF($L2="","NULL, ",_xlfn.CONCAT("'",$L2,"', ")),IF($M2="","NULL, ",_xlfn.CONCAT("'",$M2,"', ")),IF($N2="","NULL, ",_xlfn.CONCAT("'",$N2,"', ")),IF($O2="","NULL, ",_xlfn.CONCAT("'",$O2,"', ")),IF($P2="","NULL, ",_xlfn.CONCAT("'",$P2,"', ")),IF($Q2="","NULL, ",_xlfn.CONCAT("'",$Q2,"', ")),IF($R2="","NULL, ",_xlfn.CONCAT("'",$R2,"', ")),IF($S2="","NULL, ",_xlfn.CONCAT("'",$S2,"', ")),IF($T2="","NULL, ",_xlfn.CONCAT("'",$T2,"', ")),IF($U2="","NULL, ",_xlfn.CONCAT("'",$U2,"', ")),IF($V2="","NULL, ",_xlfn.CONCAT("'",$V2,"', ")),IF($W2="","NULL, ",_xlfn.CONCAT("'",$W2,"', ")),IF($X2="","NULL, ",_xlfn.CONCAT("'",$X2,"', ")),IF($Y2="","NULL, ",_xlfn.CONCAT("'",$Y2,"', ")),IF($Z2="","NULL, ",_xlfn.CONCAT("'",$Z2,"', ")),IF($AA2="","NULL, ",_xlfn.CONCAT("'",$AA2,"', ")),IF($AB2="","NULL, ",_xlfn.CONCAT("'",$AB2,"', ")),IF($AC2="","NULL, ",_xlfn.CONCAT("'",$AC2,"', ")),IF($AD2="","NULL, ",_xlfn.CONCAT("'",$AD2,"', ")),IF($AE2="","NULL, ",_xlfn.CONCAT("'",$AE2,"', ")),IF($AF2="","NULL, ",_xlfn.CONCAT("'",$AF2,"', ")),IF($AG2="","NULL, ",_xlfn.CONCAT("'",$AG2,"', ")),IF($AH2="","NULL, ",_xlfn.CONCAT("'",$AH2,"', ")),IF($AI2="","NULL, ",_xlfn.CONCAT("'",$AI2,"', ")),IF($AJ2="","NULL",_xlfn.CONCAT("'",$AJ2,"'")),");")</f>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'01', 'Patricia', NULL, NULL, 'Forrest', NULL, NULL, NULL, NULL, NULL, '8567575555', '1900-08-17', NULL, NULL, NULL, 'Some Company', 'Senior Investigator', NULL, NULL, NULL, NULL, NULL, NULL, NULL, NULL, NULL, 'Xi Omega', NULL, NULL, NULL, 'www.facebook.com/lsanchezartu', NULL, NULL, 'www.lsanchezartu.com');</v>
      </c>
    </row>
    <row r="3" spans="1:38" x14ac:dyDescent="0.2">
      <c r="A3" t="s">
        <v>5</v>
      </c>
      <c r="B3">
        <f>VLOOKUP(A3,'UserLine(export)'!A:B,2,0)</f>
        <v>1</v>
      </c>
      <c r="C3" s="4" t="s">
        <v>56</v>
      </c>
      <c r="D3" t="s">
        <v>39</v>
      </c>
      <c r="G3" t="s">
        <v>78</v>
      </c>
      <c r="H3" t="s">
        <v>95</v>
      </c>
      <c r="I3" t="s">
        <v>108</v>
      </c>
      <c r="J3" t="s">
        <v>109</v>
      </c>
      <c r="K3">
        <v>10552</v>
      </c>
      <c r="L3" t="s">
        <v>199</v>
      </c>
      <c r="M3" t="s">
        <v>191</v>
      </c>
      <c r="N3" s="4" t="s">
        <v>132</v>
      </c>
      <c r="Q3" t="s">
        <v>148</v>
      </c>
      <c r="AL3" t="str">
        <f t="shared" ref="AL3:AL20" ca="1" si="0">_xlfn.CONCAT("INSERT INTO ",MID(CELL("filename",A3),FIND("]",CELL("filename",A3))+1,255)," (",$B$1,", ",$C$1,", ",$D$1,", ",$E$1,", ",$F$1,", ",$G$1,", ",$H$1,", ",$I$1,", ",$J$1,", ",$K$1,", ",$L$1,", ",$M$1,", ",$N$1,", ",$O$1,", ",$P$1,", ",$Q$1,", ",$R$1,", ",$S$1,", ",$T$1,", ",$U$1,", ",$V$1,", ",$W$1,", ",$X$1,", ",$Y$1,", ",$Z$1,", ",$AA$1,", ",$AB$1,", ",$AC$1,", ",$AD$1,", ",$AE$1,", ",$AF$1,", ",$AG$1,", ",$AH$1,", ",$AI$1,", ",$AJ$1,") VALUES (",IF($B3="","NULL, ",_xlfn.CONCAT($B3, ", ")),IF($C3="","NULL, ",_xlfn.CONCAT("'",$C3,"', ")),IF($D3="","NULL, ",_xlfn.CONCAT("'",$D3,"', ")),IF($E3="","NULL, ",_xlfn.CONCAT("'",$E3,"', ")),IF($F3="","NULL, ",_xlfn.CONCAT("'",$F3,"', ")),IF($G3="","NULL, ",_xlfn.CONCAT("'",$G3,"', ")),IF($H3="","NULL, ",_xlfn.CONCAT("'",$H3,"', ")),IF($I3="","NULL, ",_xlfn.CONCAT("'",$I3,"', ")),IF($J3="","NULL, ",_xlfn.CONCAT("'",$J3,"', ")),IF($K3="","NULL, ",_xlfn.CONCAT("'",$K3,"', ")),IF($L3="","NULL, ",_xlfn.CONCAT("'",$L3,"', ")),IF($M3="","NULL, ",_xlfn.CONCAT("'",$M3,"', ")),IF($N3="","NULL, ",_xlfn.CONCAT("'",$N3,"', ")),IF($O3="","NULL, ",_xlfn.CONCAT("'",$O3,"', ")),IF($P3="","NULL, ",_xlfn.CONCAT("'",$P3,"', ")),IF($Q3="","NULL, ",_xlfn.CONCAT("'",$Q3,"', ")),IF($R3="","NULL, ",_xlfn.CONCAT("'",$R3,"', ")),IF($S3="","NULL, ",_xlfn.CONCAT("'",$S3,"', ")),IF($T3="","NULL, ",_xlfn.CONCAT("'",$T3,"', ")),IF($U3="","NULL, ",_xlfn.CONCAT("'",$U3,"', ")),IF($V3="","NULL, ",_xlfn.CONCAT("'",$V3,"', ")),IF($W3="","NULL, ",_xlfn.CONCAT("'",$W3,"', ")),IF($X3="","NULL, ",_xlfn.CONCAT("'",$X3,"', ")),IF($Y3="","NULL, ",_xlfn.CONCAT("'",$Y3,"', ")),IF($Z3="","NULL, ",_xlfn.CONCAT("'",$Z3,"', ")),IF($AA3="","NULL, ",_xlfn.CONCAT("'",$AA3,"', ")),IF($AB3="","NULL, ",_xlfn.CONCAT("'",$AB3,"', ")),IF($AC3="","NULL, ",_xlfn.CONCAT("'",$AC3,"', ")),IF($AD3="","NULL, ",_xlfn.CONCAT("'",$AD3,"', ")),IF($AE3="","NULL, ",_xlfn.CONCAT("'",$AE3,"', ")),IF($AF3="","NULL, ",_xlfn.CONCAT("'",$AF3,"', ")),IF($AG3="","NULL, ",_xlfn.CONCAT("'",$AG3,"', ")),IF($AH3="","NULL, ",_xlfn.CONCAT("'",$AH3,"', ")),IF($AI3="","NULL, ",_xlfn.CONCAT("'",$AI3,"', ")),IF($AJ3="","NULL",_xlfn.CONCAT("'",$AJ3,"'")),");")</f>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'02', 'Mary', NULL, NULL, 'Collier', '5 Bonita Vista Rd', 'Mount Vernon', 'NY', '10552', NULL, '9146671234', '1900-03-24', NULL, NULL, 'm.collier@earthlink.net', NULL, NULL, NULL, NULL, NULL, NULL, NULL, NULL, NULL, NULL, NULL, NULL, NULL, NULL, NULL, NULL, NULL, NULL, NULL);</v>
      </c>
    </row>
    <row r="4" spans="1:38" x14ac:dyDescent="0.2">
      <c r="A4" t="s">
        <v>5</v>
      </c>
      <c r="B4">
        <f>VLOOKUP(A4,'UserLine(export)'!A:B,2,0)</f>
        <v>1</v>
      </c>
      <c r="C4" s="4" t="s">
        <v>57</v>
      </c>
      <c r="D4" t="s">
        <v>40</v>
      </c>
      <c r="E4" t="s">
        <v>65</v>
      </c>
      <c r="F4" t="s">
        <v>214</v>
      </c>
      <c r="G4" t="s">
        <v>79</v>
      </c>
      <c r="H4" t="s">
        <v>96</v>
      </c>
      <c r="I4" t="s">
        <v>110</v>
      </c>
      <c r="J4" t="s">
        <v>111</v>
      </c>
      <c r="K4">
        <v>7017</v>
      </c>
      <c r="L4" t="s">
        <v>206</v>
      </c>
      <c r="M4" t="s">
        <v>192</v>
      </c>
      <c r="N4" s="4" t="s">
        <v>133</v>
      </c>
      <c r="Q4" t="s">
        <v>149</v>
      </c>
      <c r="R4" t="s">
        <v>161</v>
      </c>
      <c r="AL4"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'03', 'Deborah', 'L.', 'Rack', 'Green-Cook', '389 N Arlington Ave', 'East Orange', 'New Jersey', '7017', '9734354321', '9736266262', '1900-01-08', NULL, NULL, 'racksammy@hotmail.com', 'State of New Jersey (DCA)', NULL, NULL, NULL, NULL, NULL, NULL, NULL, NULL, NULL, NULL, NULL, NULL, NULL, NULL, NULL, NULL, NULL, NULL);</v>
      </c>
    </row>
    <row r="5" spans="1:38" x14ac:dyDescent="0.2">
      <c r="A5" t="s">
        <v>5</v>
      </c>
      <c r="B5">
        <f>VLOOKUP(A5,'UserLine(export)'!A:B,2,0)</f>
        <v>1</v>
      </c>
      <c r="C5" s="4" t="s">
        <v>58</v>
      </c>
      <c r="D5" t="s">
        <v>41</v>
      </c>
      <c r="F5" t="s">
        <v>66</v>
      </c>
      <c r="G5" t="s">
        <v>80</v>
      </c>
      <c r="H5" t="s">
        <v>97</v>
      </c>
      <c r="I5" t="s">
        <v>112</v>
      </c>
      <c r="J5" t="s">
        <v>113</v>
      </c>
      <c r="K5">
        <v>19107</v>
      </c>
      <c r="L5" t="s">
        <v>199</v>
      </c>
      <c r="M5" t="s">
        <v>193</v>
      </c>
      <c r="N5" s="4" t="s">
        <v>134</v>
      </c>
      <c r="Q5" t="s">
        <v>150</v>
      </c>
      <c r="R5" t="s">
        <v>162</v>
      </c>
      <c r="S5" t="s">
        <v>170</v>
      </c>
      <c r="AC5" t="s">
        <v>180</v>
      </c>
      <c r="AL5"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'04', 'Ann', NULL, 'Stone', 'Bush', '3101 Claremont Street', 'Philadelphia', 'Pa', '19107', NULL, '6092402987', '1900-09-16', NULL, NULL, 'Annstone916@hotmail.com', 'State of Whowhat Judiciary', 'Retired Circuit Court Judge', NULL, NULL, NULL, NULL, NULL, NULL, NULL, NULL, NULL, 'Beta Rho Omega', NULL, NULL, NULL, NULL, NULL, NULL, NULL);</v>
      </c>
    </row>
    <row r="6" spans="1:38" x14ac:dyDescent="0.2">
      <c r="A6" t="s">
        <v>5</v>
      </c>
      <c r="B6">
        <f>VLOOKUP(A6,'UserLine(export)'!A:B,2,0)</f>
        <v>1</v>
      </c>
      <c r="C6" s="4" t="s">
        <v>59</v>
      </c>
      <c r="D6" t="s">
        <v>42</v>
      </c>
      <c r="F6" t="s">
        <v>67</v>
      </c>
      <c r="G6" t="s">
        <v>81</v>
      </c>
      <c r="H6" t="s">
        <v>98</v>
      </c>
      <c r="I6" t="s">
        <v>114</v>
      </c>
      <c r="J6" t="s">
        <v>111</v>
      </c>
      <c r="K6">
        <v>8109</v>
      </c>
      <c r="L6" t="s">
        <v>199</v>
      </c>
      <c r="M6" t="s">
        <v>194</v>
      </c>
      <c r="N6" s="4" t="s">
        <v>135</v>
      </c>
      <c r="Q6" t="s">
        <v>151</v>
      </c>
      <c r="R6" t="s">
        <v>163</v>
      </c>
      <c r="S6" t="s">
        <v>171</v>
      </c>
      <c r="T6" t="s">
        <v>181</v>
      </c>
      <c r="U6" t="s">
        <v>182</v>
      </c>
      <c r="V6" t="s">
        <v>122</v>
      </c>
      <c r="AL6"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'05', 'Pamela', NULL, 'Tiegue', 'Brynn', '201 W Maple Ave', 'Pennsauken', 'New Jersey', '8109', NULL, '8561613210', '1900-03-29', NULL, NULL, 'pamika@live.net', 'Merchantville City Schools', 'Director of Special Services', '205 Ashland Street', 'Maple Shade', 'NJ', NULL, NULL, NULL, NULL, NULL, NULL, NULL, NULL, NULL, NULL, NULL, NULL, NULL, NULL);</v>
      </c>
    </row>
    <row r="7" spans="1:38" x14ac:dyDescent="0.2">
      <c r="A7" t="s">
        <v>5</v>
      </c>
      <c r="B7">
        <f>VLOOKUP(A7,'UserLine(export)'!A:B,2,0)</f>
        <v>1</v>
      </c>
      <c r="C7" s="4" t="s">
        <v>60</v>
      </c>
      <c r="D7" t="s">
        <v>43</v>
      </c>
      <c r="F7" t="s">
        <v>68</v>
      </c>
      <c r="G7" t="s">
        <v>82</v>
      </c>
      <c r="L7" t="s">
        <v>199</v>
      </c>
      <c r="M7" t="s">
        <v>195</v>
      </c>
      <c r="N7" s="4" t="s">
        <v>136</v>
      </c>
      <c r="Q7" t="s">
        <v>152</v>
      </c>
      <c r="AL7"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'06', 'Yvette', NULL, 'Lincoln', 'Brown', NULL, NULL, NULL, NULL, NULL, '3015537744', '190-08-21', NULL, NULL, 'yvettebaka@verizon.net', NULL, NULL, NULL, NULL, NULL, NULL, NULL, NULL, NULL, NULL, NULL, NULL, NULL, NULL, NULL, NULL, NULL, NULL, NULL);</v>
      </c>
    </row>
    <row r="8" spans="1:38" x14ac:dyDescent="0.2">
      <c r="A8" t="s">
        <v>5</v>
      </c>
      <c r="B8">
        <f>VLOOKUP(A8,'UserLine(export)'!A:B,2,0)</f>
        <v>1</v>
      </c>
      <c r="C8" s="4" t="s">
        <v>61</v>
      </c>
      <c r="D8" t="s">
        <v>44</v>
      </c>
      <c r="G8" t="s">
        <v>83</v>
      </c>
      <c r="L8" t="s">
        <v>199</v>
      </c>
      <c r="M8" t="s">
        <v>196</v>
      </c>
      <c r="N8" s="4" t="s">
        <v>137</v>
      </c>
      <c r="Q8" t="s">
        <v>153</v>
      </c>
      <c r="AL8"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'07', 'Myrielle', NULL, NULL, 'Smith', NULL, NULL, NULL, NULL, NULL, '7043003000', '1900-10-18', NULL, NULL, 'msmithjd@earthlink.net', NULL, NULL, NULL, NULL, NULL, NULL, NULL, NULL, NULL, NULL, NULL, NULL, NULL, NULL, NULL, NULL, NULL, NULL, NULL);</v>
      </c>
    </row>
    <row r="9" spans="1:38" x14ac:dyDescent="0.2">
      <c r="A9" t="s">
        <v>5</v>
      </c>
      <c r="B9">
        <f>VLOOKUP(A9,'UserLine(export)'!A:B,2,0)</f>
        <v>1</v>
      </c>
      <c r="C9" s="4" t="s">
        <v>62</v>
      </c>
      <c r="D9" t="s">
        <v>45</v>
      </c>
      <c r="F9" t="s">
        <v>69</v>
      </c>
      <c r="G9" t="s">
        <v>84</v>
      </c>
      <c r="H9" t="s">
        <v>99</v>
      </c>
      <c r="I9" t="s">
        <v>115</v>
      </c>
      <c r="J9" t="s">
        <v>116</v>
      </c>
      <c r="K9">
        <v>28741</v>
      </c>
      <c r="L9" t="s">
        <v>199</v>
      </c>
      <c r="M9" t="s">
        <v>197</v>
      </c>
      <c r="N9" s="4" t="s">
        <v>138</v>
      </c>
      <c r="R9" t="s">
        <v>164</v>
      </c>
      <c r="S9" t="s">
        <v>172</v>
      </c>
      <c r="T9" t="s">
        <v>183</v>
      </c>
      <c r="U9" t="s">
        <v>115</v>
      </c>
      <c r="V9" t="s">
        <v>116</v>
      </c>
      <c r="W9">
        <v>28741</v>
      </c>
      <c r="X9" t="s">
        <v>184</v>
      </c>
      <c r="AL9"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'08', 'Donna', NULL, 'Adrine-Smith', 'Johnson', '292 Upper Brushy Face Rd', 'Highlands', 'NC', '28741', NULL, '8288683080', '1900-03-04', NULL, NULL, NULL, 'Smith Made Property', 'Chief Executive Officer', '1205 Highland Rd', 'Highlands', 'NC', '28741', '(828) 568-3680', NULL, NULL, NULL, NULL, NULL, NULL, NULL, NULL, NULL, NULL, NULL, NULL);</v>
      </c>
    </row>
    <row r="10" spans="1:38" x14ac:dyDescent="0.2">
      <c r="A10" t="s">
        <v>5</v>
      </c>
      <c r="B10">
        <f>VLOOKUP(A10,'UserLine(export)'!A:B,2,0)</f>
        <v>1</v>
      </c>
      <c r="C10" s="4" t="s">
        <v>63</v>
      </c>
      <c r="D10" t="s">
        <v>45</v>
      </c>
      <c r="F10" t="s">
        <v>70</v>
      </c>
      <c r="G10" t="s">
        <v>85</v>
      </c>
      <c r="H10" t="s">
        <v>100</v>
      </c>
      <c r="L10" t="s">
        <v>199</v>
      </c>
      <c r="M10" t="s">
        <v>198</v>
      </c>
      <c r="N10" s="4" t="s">
        <v>139</v>
      </c>
      <c r="Q10" t="s">
        <v>154</v>
      </c>
      <c r="AL10"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'09', 'Donna', NULL, 'Montague-Barkley', 'Montague', '7410 4th St #325', NULL, NULL, NULL, NULL, '3019109100', '1900-07-25', NULL, NULL, 'jhingikaromas@gmail.com', NULL, NULL, NULL, NULL, NULL, NULL, NULL, NULL, NULL, NULL, NULL, NULL, NULL, NULL, NULL, NULL, NULL, NULL, NULL);</v>
      </c>
    </row>
    <row r="11" spans="1:38" x14ac:dyDescent="0.2">
      <c r="A11" t="s">
        <v>5</v>
      </c>
      <c r="B11">
        <f>VLOOKUP(A11,'UserLine(export)'!A:B,2,0)</f>
        <v>1</v>
      </c>
      <c r="C11" s="4" t="s">
        <v>64</v>
      </c>
      <c r="D11" t="s">
        <v>46</v>
      </c>
      <c r="G11" t="s">
        <v>86</v>
      </c>
      <c r="L11" t="s">
        <v>199</v>
      </c>
      <c r="M11" t="s">
        <v>199</v>
      </c>
      <c r="N11" s="4"/>
      <c r="AL11"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(1, '10', 'Gertrude', NULL, NULL, 'Robbins', NULL, NULL, NULL, NULL, NULL, NULL, NULL, NULL, NULL, NULL, NULL, NULL, NULL, NULL, NULL, NULL, NULL, NULL, NULL, NULL, NULL, NULL, NULL, NULL, NULL, NULL, NULL, NULL, NULL);</v>
      </c>
    </row>
    <row r="12" spans="1:38" x14ac:dyDescent="0.2">
      <c r="A12" t="s">
        <v>6</v>
      </c>
      <c r="B12">
        <f>VLOOKUP(A12,'UserLine(export)'!A:B,2,0)</f>
        <v>2</v>
      </c>
      <c r="C12" s="4" t="s">
        <v>55</v>
      </c>
      <c r="D12" t="s">
        <v>47</v>
      </c>
      <c r="F12" t="s">
        <v>71</v>
      </c>
      <c r="G12" t="s">
        <v>87</v>
      </c>
      <c r="H12" t="s">
        <v>101</v>
      </c>
      <c r="I12" t="s">
        <v>117</v>
      </c>
      <c r="J12" t="s">
        <v>118</v>
      </c>
      <c r="K12">
        <v>44110</v>
      </c>
      <c r="L12" t="s">
        <v>207</v>
      </c>
      <c r="M12" t="s">
        <v>200</v>
      </c>
      <c r="N12" s="4" t="s">
        <v>140</v>
      </c>
      <c r="Q12" t="s">
        <v>155</v>
      </c>
      <c r="R12" t="s">
        <v>165</v>
      </c>
      <c r="S12" t="s">
        <v>173</v>
      </c>
      <c r="X12" t="s">
        <v>185</v>
      </c>
      <c r="AL12"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(2, '01', 'Darlene', NULL, 'Young', 'Williams', '10608 Brighton Ave', 'Cleveland', 'OH', '44110', '2168882975', '2168680456', '1900-12-05', NULL, NULL, 'Darlene_Young@grad.somewhere.edu', 'Graduate School, somewhere', 'Senior Program Specialist', NULL, NULL, NULL, NULL, '(216) 324-3434', NULL, NULL, NULL, NULL, NULL, NULL, NULL, NULL, NULL, NULL, NULL, NULL);</v>
      </c>
    </row>
    <row r="13" spans="1:38" x14ac:dyDescent="0.2">
      <c r="A13" t="s">
        <v>6</v>
      </c>
      <c r="B13">
        <f>VLOOKUP(A13,'UserLine(export)'!A:B,2,0)</f>
        <v>2</v>
      </c>
      <c r="C13" s="4" t="s">
        <v>56</v>
      </c>
      <c r="D13" t="s">
        <v>48</v>
      </c>
      <c r="G13" t="s">
        <v>88</v>
      </c>
      <c r="H13" t="s">
        <v>102</v>
      </c>
      <c r="I13" t="s">
        <v>119</v>
      </c>
      <c r="J13" t="s">
        <v>120</v>
      </c>
      <c r="K13">
        <v>2368</v>
      </c>
      <c r="L13" t="s">
        <v>199</v>
      </c>
      <c r="M13" t="s">
        <v>199</v>
      </c>
      <c r="N13" s="4"/>
      <c r="R13" t="s">
        <v>166</v>
      </c>
      <c r="AL13"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(2, '02', 'Vanessa', NULL, NULL, 'Tingle', '25 Woodlawn Road', 'Randolph', 'MA', '2368', NULL, NULL, NULL, NULL, NULL, NULL, 'Fleet Federal Savings', NULL, NULL, NULL, NULL, NULL, NULL, NULL, NULL, NULL, NULL, NULL, NULL, NULL, NULL, NULL, NULL, NULL, NULL);</v>
      </c>
    </row>
    <row r="14" spans="1:38" x14ac:dyDescent="0.2">
      <c r="A14" t="s">
        <v>6</v>
      </c>
      <c r="B14">
        <f>VLOOKUP(A14,'UserLine(export)'!A:B,2,0)</f>
        <v>2</v>
      </c>
      <c r="C14" s="4" t="s">
        <v>57</v>
      </c>
      <c r="D14" t="s">
        <v>49</v>
      </c>
      <c r="G14" t="s">
        <v>89</v>
      </c>
      <c r="L14" t="s">
        <v>199</v>
      </c>
      <c r="M14" t="s">
        <v>199</v>
      </c>
      <c r="N14" s="4" t="s">
        <v>141</v>
      </c>
      <c r="AL14"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(2, '03', 'Selena', NULL, NULL, 'Kansas', NULL, NULL, NULL, NULL, NULL, NULL, '1900-04-06', NULL, NULL, NULL, NULL, NULL, NULL, NULL, NULL, NULL, NULL, NULL, NULL, NULL, NULL, NULL, NULL, NULL, NULL, NULL, NULL, NULL, NULL);</v>
      </c>
    </row>
    <row r="15" spans="1:38" x14ac:dyDescent="0.2">
      <c r="A15" t="s">
        <v>6</v>
      </c>
      <c r="B15">
        <f>VLOOKUP(A15,'UserLine(export)'!A:B,2,0)</f>
        <v>2</v>
      </c>
      <c r="C15" s="4" t="s">
        <v>58</v>
      </c>
      <c r="D15" t="s">
        <v>50</v>
      </c>
      <c r="F15" t="s">
        <v>72</v>
      </c>
      <c r="G15" t="s">
        <v>90</v>
      </c>
      <c r="H15" t="s">
        <v>103</v>
      </c>
      <c r="I15" t="s">
        <v>121</v>
      </c>
      <c r="J15" t="s">
        <v>122</v>
      </c>
      <c r="K15">
        <v>7731</v>
      </c>
      <c r="L15" t="s">
        <v>208</v>
      </c>
      <c r="M15" t="s">
        <v>201</v>
      </c>
      <c r="N15" s="4" t="s">
        <v>142</v>
      </c>
      <c r="Q15" t="s">
        <v>156</v>
      </c>
      <c r="R15" t="s">
        <v>167</v>
      </c>
      <c r="S15" t="s">
        <v>174</v>
      </c>
      <c r="AL15"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(2, '04', 'Denise', NULL, 'Lowery', 'Links', '536 W Farms Rd', 'Howell', 'NJ', '7731', '6318568566', '7328658659', '1900-08-10', NULL, NULL, 'dmlowery@optonline.net', 'Financial Freedom, LLC', 'Managing Director', NULL, NULL, NULL, NULL, NULL, NULL, NULL, NULL, NULL, NULL, NULL, NULL, NULL, NULL, NULL, NULL, NULL);</v>
      </c>
    </row>
    <row r="16" spans="1:38" x14ac:dyDescent="0.2">
      <c r="A16" t="s">
        <v>6</v>
      </c>
      <c r="B16">
        <f>VLOOKUP(A16,'UserLine(export)'!A:B,2,0)</f>
        <v>2</v>
      </c>
      <c r="C16" s="4" t="s">
        <v>59</v>
      </c>
      <c r="D16" t="s">
        <v>51</v>
      </c>
      <c r="G16" t="s">
        <v>83</v>
      </c>
      <c r="L16" t="s">
        <v>199</v>
      </c>
      <c r="M16" t="s">
        <v>199</v>
      </c>
      <c r="N16" s="4" t="s">
        <v>143</v>
      </c>
      <c r="P16" s="4" t="s">
        <v>147</v>
      </c>
      <c r="S16" t="s">
        <v>175</v>
      </c>
      <c r="AL16"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(2, '05', 'Murel', NULL, NULL, 'Smith', NULL, NULL, NULL, NULL, NULL, NULL, '1900-06-6', NULL, '2017-11-11', NULL, NULL, 'IVY BEYOND THE WALL', NULL, NULL, NULL, NULL, NULL, NULL, NULL, NULL, NULL, NULL, NULL, NULL, NULL, NULL, NULL, NULL, NULL);</v>
      </c>
    </row>
    <row r="17" spans="1:38" x14ac:dyDescent="0.2">
      <c r="A17" t="s">
        <v>4</v>
      </c>
      <c r="B17">
        <f>VLOOKUP(A17,'UserLine(export)'!A:B,2,0)</f>
        <v>3</v>
      </c>
      <c r="C17" s="4" t="s">
        <v>55</v>
      </c>
      <c r="D17" t="s">
        <v>52</v>
      </c>
      <c r="F17" t="s">
        <v>73</v>
      </c>
      <c r="G17" t="s">
        <v>91</v>
      </c>
      <c r="H17" t="s">
        <v>104</v>
      </c>
      <c r="I17" t="s">
        <v>123</v>
      </c>
      <c r="J17" t="s">
        <v>124</v>
      </c>
      <c r="K17">
        <v>19382</v>
      </c>
      <c r="L17" t="s">
        <v>199</v>
      </c>
      <c r="M17" t="s">
        <v>202</v>
      </c>
      <c r="N17" s="4" t="s">
        <v>144</v>
      </c>
      <c r="Q17" t="s">
        <v>157</v>
      </c>
      <c r="S17" t="s">
        <v>176</v>
      </c>
      <c r="AL17"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(3, '01', 'Corinne', NULL, 'Ball', 'Staton', '1224 White Wood Way', 'West Chester', 'PA', '19382', NULL, '6108888080', '1900-08-13', NULL, NULL, 'CSBell8080@farmfresh.net', NULL, 'Marketing Manager', NULL, NULL, NULL, NULL, NULL, NULL, NULL, NULL, NULL, NULL, NULL, NULL, NULL, NULL, NULL, NULL, NULL);</v>
      </c>
    </row>
    <row r="18" spans="1:38" x14ac:dyDescent="0.2">
      <c r="A18" t="s">
        <v>4</v>
      </c>
      <c r="B18">
        <f>VLOOKUP(A18,'UserLine(export)'!A:B,2,0)</f>
        <v>3</v>
      </c>
      <c r="C18" s="4" t="s">
        <v>57</v>
      </c>
      <c r="D18" t="s">
        <v>53</v>
      </c>
      <c r="E18" t="s">
        <v>74</v>
      </c>
      <c r="G18" t="s">
        <v>92</v>
      </c>
      <c r="H18" t="s">
        <v>105</v>
      </c>
      <c r="L18" t="s">
        <v>209</v>
      </c>
      <c r="M18" t="s">
        <v>203</v>
      </c>
      <c r="N18" s="4" t="s">
        <v>145</v>
      </c>
      <c r="Q18" t="s">
        <v>158</v>
      </c>
      <c r="R18" t="s">
        <v>168</v>
      </c>
      <c r="S18" t="s">
        <v>177</v>
      </c>
      <c r="X18" t="s">
        <v>186</v>
      </c>
      <c r="AL18"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(3, '03', 'Ivy', 'Jean', NULL, 'Hammond', '165-45 137th Avenue #7G', NULL, NULL, NULL, '9175235235', '7186445555', '1900-11-30', NULL, NULL, 'diamondjean@hotmail.com', 'Large Agency', 'Assistant District Manager', NULL, NULL, NULL, NULL, '(212) 881-3104', NULL, NULL, NULL, NULL, NULL, NULL, NULL, NULL, NULL, NULL, NULL, NULL);</v>
      </c>
    </row>
    <row r="19" spans="1:38" x14ac:dyDescent="0.2">
      <c r="A19" t="s">
        <v>4</v>
      </c>
      <c r="B19">
        <f>VLOOKUP(A19,'UserLine(export)'!A:B,2,0)</f>
        <v>3</v>
      </c>
      <c r="C19" s="4" t="s">
        <v>58</v>
      </c>
      <c r="D19" t="s">
        <v>54</v>
      </c>
      <c r="F19" t="s">
        <v>75</v>
      </c>
      <c r="G19" t="s">
        <v>93</v>
      </c>
      <c r="H19" t="s">
        <v>106</v>
      </c>
      <c r="I19" t="s">
        <v>125</v>
      </c>
      <c r="J19" t="s">
        <v>126</v>
      </c>
      <c r="K19">
        <v>20190</v>
      </c>
      <c r="L19" t="s">
        <v>199</v>
      </c>
      <c r="M19" t="s">
        <v>204</v>
      </c>
      <c r="N19" s="4" t="s">
        <v>146</v>
      </c>
      <c r="AL19"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(3, '04', 'Daisy', NULL, 'Trapps', 'Washington', '11990 Market St Unit 1713', 'Reston', 'VA', '20190', NULL, '7030200904', '1900-02-18', NULL, NULL, NULL, NULL, NULL, NULL, NULL, NULL, NULL, NULL, NULL, NULL, NULL, NULL, NULL, NULL, NULL, NULL, NULL, NULL, NULL, NULL);</v>
      </c>
    </row>
    <row r="20" spans="1:38" x14ac:dyDescent="0.2">
      <c r="A20" t="s">
        <v>4</v>
      </c>
      <c r="B20">
        <f>VLOOKUP(A20,'UserLine(export)'!A:B,2,0)</f>
        <v>3</v>
      </c>
      <c r="C20" s="4" t="s">
        <v>60</v>
      </c>
      <c r="D20" t="s">
        <v>45</v>
      </c>
      <c r="F20" t="s">
        <v>76</v>
      </c>
      <c r="G20" t="s">
        <v>94</v>
      </c>
      <c r="H20" t="s">
        <v>107</v>
      </c>
      <c r="I20" t="s">
        <v>127</v>
      </c>
      <c r="J20" t="s">
        <v>128</v>
      </c>
      <c r="K20" t="s">
        <v>130</v>
      </c>
      <c r="L20" t="s">
        <v>210</v>
      </c>
      <c r="M20" t="s">
        <v>205</v>
      </c>
      <c r="N20" s="4"/>
      <c r="Q20" t="s">
        <v>159</v>
      </c>
      <c r="S20" t="s">
        <v>178</v>
      </c>
      <c r="AL20" t="str">
        <f t="shared" ca="1" si="0"/>
        <v>INSERT INTO UserProfile (UserLine_Id, LinePosition, FirstName, MiddleName, LastName, LastNamePledge, Street, City, State, Zipcode, PhonePrimary, PhoneSecondary, Birthday, DateofDeath, DateofDeathNot, Email, WorkName, WorkPosition, WorkStreet, WorkCity, WorkState, WorkZipcode, WorkPhone, MailingStreet, MailingCity, MailingState, MailingZipcode, CurrentChapter, EmergencyName, EmergencyPhone, EmergencyEmail, Facebook, Twitter, Instagram, Website) VALUES (3, '06', 'Donna', NULL, 'French', 'Brasille', '11705 Shadystone Ter', 'Mitchellville', 'MD', '20721-2767', '2402712711', '3018838833', NULL, NULL, NULL, 'dbrasille@yahoo.com', NULL, 'Stay-@-Home Mom/Self Employed', NULL, NULL, NULL, NULL, NULL, NULL, NULL, NULL, NULL, NULL, NULL, NULL, NULL, NULL, NULL, NULL, NULL);</v>
      </c>
    </row>
    <row r="21" spans="1:38" x14ac:dyDescent="0.2">
      <c r="C21" s="4"/>
      <c r="L21" t="s">
        <v>199</v>
      </c>
    </row>
    <row r="22" spans="1:38" x14ac:dyDescent="0.2">
      <c r="C22" s="4"/>
      <c r="L22" t="s">
        <v>199</v>
      </c>
    </row>
    <row r="23" spans="1:38" x14ac:dyDescent="0.2">
      <c r="C23" s="4"/>
    </row>
  </sheetData>
  <hyperlinks>
    <hyperlink ref="AG2" r:id="rId1" xr:uid="{F2506E0F-1D8E-2545-BCD7-43F969B7627F}"/>
    <hyperlink ref="AJ2" r:id="rId2" xr:uid="{4042E121-B93B-5743-8949-922A8E6A8AC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6A93A52-BC14-EE48-AD14-B8432AF7ACA9}">
          <x14:formula1>
            <xm:f>'UserLine(export)'!$A:$A</xm:f>
          </x14:formula1>
          <xm:sqref>A2:A20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D017E-4328-B644-AEA0-507C386AE06F}">
  <dimension ref="A1:E21"/>
  <sheetViews>
    <sheetView workbookViewId="0">
      <selection activeCell="I17" sqref="I17"/>
    </sheetView>
  </sheetViews>
  <sheetFormatPr baseColWidth="10" defaultRowHeight="16" x14ac:dyDescent="0.2"/>
  <cols>
    <col min="4" max="4" width="14.6640625" bestFit="1" customWidth="1"/>
  </cols>
  <sheetData>
    <row r="1" spans="1:5" x14ac:dyDescent="0.2">
      <c r="B1" t="s">
        <v>7</v>
      </c>
      <c r="C1" t="s">
        <v>8</v>
      </c>
      <c r="D1" t="s">
        <v>215</v>
      </c>
    </row>
    <row r="2" spans="1:5" ht="17" x14ac:dyDescent="0.2">
      <c r="A2" t="str">
        <f>_xlfn.CONCAT(B2,C2)</f>
        <v>11</v>
      </c>
      <c r="B2" s="5">
        <v>1</v>
      </c>
      <c r="C2" s="2">
        <v>1</v>
      </c>
      <c r="D2" s="2" t="s">
        <v>216</v>
      </c>
    </row>
    <row r="3" spans="1:5" ht="17" x14ac:dyDescent="0.2">
      <c r="A3" t="str">
        <f t="shared" ref="A3:A20" si="0">_xlfn.CONCAT(B3,C3)</f>
        <v>21</v>
      </c>
      <c r="B3" s="5">
        <v>2</v>
      </c>
      <c r="C3" s="2">
        <v>1</v>
      </c>
      <c r="D3" s="2" t="s">
        <v>217</v>
      </c>
      <c r="E3" s="1"/>
    </row>
    <row r="4" spans="1:5" ht="17" x14ac:dyDescent="0.2">
      <c r="A4" t="str">
        <f t="shared" si="0"/>
        <v>31</v>
      </c>
      <c r="B4" s="5">
        <v>3</v>
      </c>
      <c r="C4" s="2">
        <v>1</v>
      </c>
      <c r="D4" s="2" t="s">
        <v>218</v>
      </c>
      <c r="E4" s="1"/>
    </row>
    <row r="5" spans="1:5" ht="17" x14ac:dyDescent="0.2">
      <c r="A5" t="str">
        <f t="shared" si="0"/>
        <v>12</v>
      </c>
      <c r="B5" s="5">
        <v>1</v>
      </c>
      <c r="C5" s="2">
        <v>2</v>
      </c>
      <c r="D5" s="2" t="s">
        <v>219</v>
      </c>
      <c r="E5" s="1"/>
    </row>
    <row r="6" spans="1:5" ht="17" x14ac:dyDescent="0.2">
      <c r="A6" t="str">
        <f t="shared" si="0"/>
        <v>22</v>
      </c>
      <c r="B6" s="5">
        <v>2</v>
      </c>
      <c r="C6" s="2">
        <v>2</v>
      </c>
      <c r="D6" s="2" t="s">
        <v>220</v>
      </c>
      <c r="E6" s="1"/>
    </row>
    <row r="7" spans="1:5" ht="17" x14ac:dyDescent="0.2">
      <c r="A7" t="str">
        <f t="shared" si="0"/>
        <v>13</v>
      </c>
      <c r="B7" s="5">
        <v>1</v>
      </c>
      <c r="C7" s="2">
        <v>3</v>
      </c>
      <c r="D7" s="2" t="s">
        <v>221</v>
      </c>
      <c r="E7" s="1"/>
    </row>
    <row r="8" spans="1:5" ht="17" x14ac:dyDescent="0.2">
      <c r="A8" t="str">
        <f t="shared" si="0"/>
        <v>23</v>
      </c>
      <c r="B8" s="5">
        <v>2</v>
      </c>
      <c r="C8" s="2">
        <v>3</v>
      </c>
      <c r="D8" s="2" t="s">
        <v>222</v>
      </c>
      <c r="E8" s="1"/>
    </row>
    <row r="9" spans="1:5" ht="17" x14ac:dyDescent="0.2">
      <c r="A9" t="str">
        <f t="shared" si="0"/>
        <v>33</v>
      </c>
      <c r="B9" s="5">
        <v>3</v>
      </c>
      <c r="C9" s="2">
        <v>3</v>
      </c>
      <c r="D9" s="2" t="s">
        <v>223</v>
      </c>
      <c r="E9" s="1"/>
    </row>
    <row r="10" spans="1:5" ht="17" x14ac:dyDescent="0.2">
      <c r="A10" t="str">
        <f t="shared" si="0"/>
        <v>14</v>
      </c>
      <c r="B10" s="5">
        <v>1</v>
      </c>
      <c r="C10" s="2">
        <v>4</v>
      </c>
      <c r="D10" s="2" t="s">
        <v>224</v>
      </c>
      <c r="E10" s="1"/>
    </row>
    <row r="11" spans="1:5" ht="17" x14ac:dyDescent="0.2">
      <c r="A11" t="str">
        <f t="shared" si="0"/>
        <v>24</v>
      </c>
      <c r="B11" s="5">
        <v>2</v>
      </c>
      <c r="C11" s="2">
        <v>4</v>
      </c>
      <c r="D11" s="2" t="s">
        <v>225</v>
      </c>
      <c r="E11" s="1"/>
    </row>
    <row r="12" spans="1:5" ht="17" x14ac:dyDescent="0.2">
      <c r="A12" t="str">
        <f t="shared" si="0"/>
        <v>34</v>
      </c>
      <c r="B12" s="5">
        <v>3</v>
      </c>
      <c r="C12" s="2">
        <v>4</v>
      </c>
      <c r="D12" s="2" t="s">
        <v>226</v>
      </c>
      <c r="E12" s="1"/>
    </row>
    <row r="13" spans="1:5" ht="17" x14ac:dyDescent="0.2">
      <c r="A13" t="str">
        <f t="shared" si="0"/>
        <v>15</v>
      </c>
      <c r="B13" s="5">
        <v>1</v>
      </c>
      <c r="C13" s="2">
        <v>5</v>
      </c>
      <c r="D13" s="2" t="s">
        <v>227</v>
      </c>
      <c r="E13" s="1"/>
    </row>
    <row r="14" spans="1:5" ht="17" x14ac:dyDescent="0.2">
      <c r="A14" t="str">
        <f t="shared" si="0"/>
        <v>25</v>
      </c>
      <c r="B14" s="5">
        <v>2</v>
      </c>
      <c r="C14" s="2">
        <v>5</v>
      </c>
      <c r="D14" s="2" t="s">
        <v>228</v>
      </c>
      <c r="E14" s="1"/>
    </row>
    <row r="15" spans="1:5" ht="17" x14ac:dyDescent="0.2">
      <c r="A15" t="str">
        <f t="shared" si="0"/>
        <v>16</v>
      </c>
      <c r="B15" s="5">
        <v>1</v>
      </c>
      <c r="C15" s="2">
        <v>6</v>
      </c>
      <c r="D15" s="2" t="s">
        <v>229</v>
      </c>
      <c r="E15" s="1"/>
    </row>
    <row r="16" spans="1:5" ht="17" x14ac:dyDescent="0.2">
      <c r="A16" t="str">
        <f t="shared" si="0"/>
        <v>36</v>
      </c>
      <c r="B16" s="5">
        <v>3</v>
      </c>
      <c r="C16" s="2">
        <v>6</v>
      </c>
      <c r="D16" s="2" t="s">
        <v>230</v>
      </c>
      <c r="E16" s="1"/>
    </row>
    <row r="17" spans="1:5" ht="17" x14ac:dyDescent="0.2">
      <c r="A17" t="str">
        <f t="shared" si="0"/>
        <v>17</v>
      </c>
      <c r="B17" s="5">
        <v>1</v>
      </c>
      <c r="C17" s="2">
        <v>7</v>
      </c>
      <c r="D17" s="2" t="s">
        <v>231</v>
      </c>
      <c r="E17" s="1"/>
    </row>
    <row r="18" spans="1:5" ht="17" x14ac:dyDescent="0.2">
      <c r="A18" t="str">
        <f t="shared" si="0"/>
        <v>18</v>
      </c>
      <c r="B18" s="5">
        <v>1</v>
      </c>
      <c r="C18" s="2">
        <v>8</v>
      </c>
      <c r="D18" s="2" t="s">
        <v>232</v>
      </c>
      <c r="E18" s="1"/>
    </row>
    <row r="19" spans="1:5" ht="17" x14ac:dyDescent="0.2">
      <c r="A19" t="str">
        <f t="shared" si="0"/>
        <v>19</v>
      </c>
      <c r="B19" s="5">
        <v>1</v>
      </c>
      <c r="C19" s="2">
        <v>9</v>
      </c>
      <c r="D19" s="2" t="s">
        <v>233</v>
      </c>
      <c r="E19" s="1"/>
    </row>
    <row r="20" spans="1:5" ht="17" x14ac:dyDescent="0.2">
      <c r="A20" t="str">
        <f t="shared" si="0"/>
        <v>110</v>
      </c>
      <c r="B20" s="5">
        <v>1</v>
      </c>
      <c r="C20" s="2">
        <v>10</v>
      </c>
      <c r="D20" s="2" t="s">
        <v>234</v>
      </c>
      <c r="E20" s="1"/>
    </row>
    <row r="21" spans="1:5" ht="17" x14ac:dyDescent="0.2">
      <c r="B21" s="2"/>
      <c r="C21" s="1"/>
      <c r="D21" s="1"/>
      <c r="E21" s="1"/>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E1C5-B622-AB48-865B-588CC0BC0492}">
  <dimension ref="A1:C5"/>
  <sheetViews>
    <sheetView topLeftCell="B1" workbookViewId="0">
      <selection activeCell="C2" sqref="C2"/>
    </sheetView>
  </sheetViews>
  <sheetFormatPr baseColWidth="10" defaultRowHeight="16" x14ac:dyDescent="0.2"/>
  <cols>
    <col min="2" max="2" width="47.5" style="6" bestFit="1" customWidth="1"/>
  </cols>
  <sheetData>
    <row r="1" spans="1:3" x14ac:dyDescent="0.2">
      <c r="A1" t="s">
        <v>0</v>
      </c>
      <c r="B1" s="6" t="s">
        <v>236</v>
      </c>
    </row>
    <row r="2" spans="1:3" x14ac:dyDescent="0.2">
      <c r="A2" t="s">
        <v>237</v>
      </c>
      <c r="B2" s="6" t="s">
        <v>238</v>
      </c>
      <c r="C2" t="str">
        <f ca="1">_xlfn.CONCAT("INSERT INTO ",MID(CELL("filename",A1),FIND("]",CELL("filename",A1))+1,255)," (",$A$1,", ",$B$1,") VALUES ('", $A2,"', '",$B2,"');",)</f>
        <v>INSERT INTO AccountPermission (Name, Description) VALUES ('Admin', 'The user can edit all profiles and has access to the ACL.');</v>
      </c>
    </row>
    <row r="3" spans="1:3" x14ac:dyDescent="0.2">
      <c r="A3" t="s">
        <v>239</v>
      </c>
      <c r="B3" s="6" t="s">
        <v>240</v>
      </c>
      <c r="C3" t="str">
        <f ca="1">_xlfn.CONCAT("INSERT INTO ",MID(CELL("filename",A2),FIND("]",CELL("filename",A2))+1,255)," (",$A$1,", ",$B$1,") VALUES ('", $A3,"', '",$B3,"');",)</f>
        <v>INSERT INTO AccountPermission (Name, Description) VALUES ('Regular', 'The user can only edit their own profile.');</v>
      </c>
    </row>
    <row r="4" spans="1:3" x14ac:dyDescent="0.2">
      <c r="A4" t="s">
        <v>241</v>
      </c>
      <c r="B4" s="6" t="s">
        <v>242</v>
      </c>
      <c r="C4" t="str">
        <f ca="1">_xlfn.CONCAT("INSERT INTO ",MID(CELL("filename",A3),FIND("]",CELL("filename",A3))+1,255)," (",$A$1,", ",$B$1,") VALUES ('", $A4,"', '",$B4,"');",)</f>
        <v>INSERT INTO AccountPermission (Name, Description) VALUES ('Disable', 'The user cannot access the directory.');</v>
      </c>
    </row>
    <row r="5" spans="1:3" x14ac:dyDescent="0.2">
      <c r="A5" t="s">
        <v>243</v>
      </c>
      <c r="B5" s="6" t="s">
        <v>244</v>
      </c>
      <c r="C5" t="str">
        <f ca="1">_xlfn.CONCAT("INSERT INTO ",MID(CELL("filename",A4),FIND("]",CELL("filename",A4))+1,255)," (",$A$1,", ",$B$1,") VALUES ('", $A5,"', '",$B5,"');",)</f>
        <v>INSERT INTO AccountPermission (Name, Description) VALUES ('IBTW', 'The user is disabled and deceased.');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6BE4-E51B-1141-8C54-BE6BB40BEE52}">
  <dimension ref="A1:B5"/>
  <sheetViews>
    <sheetView workbookViewId="0">
      <selection activeCell="B6" sqref="B6"/>
    </sheetView>
  </sheetViews>
  <sheetFormatPr baseColWidth="10" defaultRowHeight="16" x14ac:dyDescent="0.2"/>
  <sheetData>
    <row r="1" spans="1:2" x14ac:dyDescent="0.2">
      <c r="A1" t="s">
        <v>0</v>
      </c>
      <c r="B1" t="s">
        <v>245</v>
      </c>
    </row>
    <row r="2" spans="1:2" x14ac:dyDescent="0.2">
      <c r="A2" t="s">
        <v>237</v>
      </c>
      <c r="B2">
        <v>1</v>
      </c>
    </row>
    <row r="3" spans="1:2" x14ac:dyDescent="0.2">
      <c r="A3" t="s">
        <v>239</v>
      </c>
      <c r="B3">
        <v>2</v>
      </c>
    </row>
    <row r="4" spans="1:2" x14ac:dyDescent="0.2">
      <c r="A4" t="s">
        <v>241</v>
      </c>
      <c r="B4">
        <v>3</v>
      </c>
    </row>
    <row r="5" spans="1:2" x14ac:dyDescent="0.2">
      <c r="A5" t="s">
        <v>243</v>
      </c>
      <c r="B5">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7A37-1323-A948-B17D-F9D5CE031285}">
  <dimension ref="A1:E20"/>
  <sheetViews>
    <sheetView workbookViewId="0">
      <selection activeCell="H18" sqref="H18"/>
    </sheetView>
  </sheetViews>
  <sheetFormatPr baseColWidth="10" defaultRowHeight="16" x14ac:dyDescent="0.2"/>
  <cols>
    <col min="1" max="1" width="23" bestFit="1" customWidth="1"/>
    <col min="2" max="2" width="14.6640625" bestFit="1" customWidth="1"/>
    <col min="3" max="3" width="18.5" bestFit="1" customWidth="1"/>
  </cols>
  <sheetData>
    <row r="1" spans="1:5" x14ac:dyDescent="0.2">
      <c r="A1" t="s">
        <v>246</v>
      </c>
      <c r="B1" t="s">
        <v>215</v>
      </c>
      <c r="C1" t="s">
        <v>235</v>
      </c>
      <c r="D1" t="s">
        <v>247</v>
      </c>
    </row>
    <row r="2" spans="1:5" ht="17" x14ac:dyDescent="0.2">
      <c r="A2" t="s">
        <v>237</v>
      </c>
      <c r="B2" s="2" t="s">
        <v>216</v>
      </c>
      <c r="C2">
        <f>VLOOKUP(UserAccount!A2,'AccountPermission(export)'!A:B,2,0)</f>
        <v>1</v>
      </c>
      <c r="D2" t="str">
        <f>B2</f>
        <v>1974SL01PF</v>
      </c>
      <c r="E2" t="str">
        <f ca="1">_xlfn.CONCAT("INSERT INTO ",MID(CELL("filename",A1),FIND("]",CELL("filename",A1))+1,255)," (",$B$1,", ",$C$1,",",$D$1,") VALUES ('", $B2,"', ",$C2,", '",$D2,"');",)</f>
        <v>INSERT INTO UserAccount (MemberId, AccountPermision_Id,Password) VALUES ('1974SL01PF', 1, '1974SL01PF');</v>
      </c>
    </row>
    <row r="3" spans="1:5" ht="17" x14ac:dyDescent="0.2">
      <c r="A3" t="s">
        <v>239</v>
      </c>
      <c r="B3" s="2" t="s">
        <v>217</v>
      </c>
      <c r="C3">
        <f>VLOOKUP(UserAccount!A3,'AccountPermission(export)'!A:B,2,0)</f>
        <v>2</v>
      </c>
      <c r="D3" t="str">
        <f t="shared" ref="D3:D20" si="0">B3</f>
        <v>1975SE01DW</v>
      </c>
      <c r="E3" t="str">
        <f t="shared" ref="E3:E20" ca="1" si="1">_xlfn.CONCAT("INSERT INTO ",MID(CELL("filename",A2),FIND("]",CELL("filename",A2))+1,255)," (",$B$1,", ",$C$1,",",$D$1,") VALUES ('", $B3,"', ",$C3,", '",$D3,"');",)</f>
        <v>INSERT INTO UserAccount (MemberId, AccountPermision_Id,Password) VALUES ('1975SE01DW', 2, '1975SE01DW');</v>
      </c>
    </row>
    <row r="4" spans="1:5" ht="17" x14ac:dyDescent="0.2">
      <c r="A4" t="s">
        <v>241</v>
      </c>
      <c r="B4" s="2" t="s">
        <v>218</v>
      </c>
      <c r="C4">
        <f>VLOOKUP(UserAccount!A4,'AccountPermission(export)'!A:B,2,0)</f>
        <v>3</v>
      </c>
      <c r="D4" t="str">
        <f t="shared" si="0"/>
        <v>1976SP01CS</v>
      </c>
      <c r="E4" t="str">
        <f t="shared" ca="1" si="1"/>
        <v>INSERT INTO UserAccount (MemberId, AccountPermision_Id,Password) VALUES ('1976SP01CS', 3, '1976SP01CS');</v>
      </c>
    </row>
    <row r="5" spans="1:5" ht="17" x14ac:dyDescent="0.2">
      <c r="A5" t="s">
        <v>243</v>
      </c>
      <c r="B5" s="2" t="s">
        <v>219</v>
      </c>
      <c r="C5">
        <f>VLOOKUP(UserAccount!A5,'AccountPermission(export)'!A:B,2,0)</f>
        <v>4</v>
      </c>
      <c r="D5" t="str">
        <f t="shared" si="0"/>
        <v>1974SL02MC</v>
      </c>
      <c r="E5" t="str">
        <f t="shared" ca="1" si="1"/>
        <v>INSERT INTO UserAccount (MemberId, AccountPermision_Id,Password) VALUES ('1974SL02MC', 4, '1974SL02MC');</v>
      </c>
    </row>
    <row r="6" spans="1:5" ht="17" x14ac:dyDescent="0.2">
      <c r="A6" t="s">
        <v>239</v>
      </c>
      <c r="B6" s="2" t="s">
        <v>220</v>
      </c>
      <c r="C6">
        <f>VLOOKUP(UserAccount!A6,'AccountPermission(export)'!A:B,2,0)</f>
        <v>2</v>
      </c>
      <c r="D6" t="str">
        <f t="shared" si="0"/>
        <v>1975SE02VT</v>
      </c>
      <c r="E6" t="str">
        <f t="shared" ca="1" si="1"/>
        <v>INSERT INTO UserAccount (MemberId, AccountPermision_Id,Password) VALUES ('1975SE02VT', 2, '1975SE02VT');</v>
      </c>
    </row>
    <row r="7" spans="1:5" ht="17" x14ac:dyDescent="0.2">
      <c r="A7" t="s">
        <v>239</v>
      </c>
      <c r="B7" s="2" t="s">
        <v>221</v>
      </c>
      <c r="C7">
        <f>VLOOKUP(UserAccount!A7,'AccountPermission(export)'!A:B,2,0)</f>
        <v>2</v>
      </c>
      <c r="D7" t="str">
        <f t="shared" si="0"/>
        <v>1974SL03DG</v>
      </c>
      <c r="E7" t="str">
        <f t="shared" ca="1" si="1"/>
        <v>INSERT INTO UserAccount (MemberId, AccountPermision_Id,Password) VALUES ('1974SL03DG', 2, '1974SL03DG');</v>
      </c>
    </row>
    <row r="8" spans="1:5" ht="17" x14ac:dyDescent="0.2">
      <c r="A8" t="s">
        <v>239</v>
      </c>
      <c r="B8" s="2" t="s">
        <v>222</v>
      </c>
      <c r="C8">
        <f>VLOOKUP(UserAccount!A8,'AccountPermission(export)'!A:B,2,0)</f>
        <v>2</v>
      </c>
      <c r="D8" t="str">
        <f t="shared" si="0"/>
        <v>1975SE03SK</v>
      </c>
      <c r="E8" t="str">
        <f t="shared" ca="1" si="1"/>
        <v>INSERT INTO UserAccount (MemberId, AccountPermision_Id,Password) VALUES ('1975SE03SK', 2, '1975SE03SK');</v>
      </c>
    </row>
    <row r="9" spans="1:5" ht="17" x14ac:dyDescent="0.2">
      <c r="A9" t="s">
        <v>239</v>
      </c>
      <c r="B9" s="2" t="s">
        <v>223</v>
      </c>
      <c r="C9">
        <f>VLOOKUP(UserAccount!A9,'AccountPermission(export)'!A:B,2,0)</f>
        <v>2</v>
      </c>
      <c r="D9" t="str">
        <f t="shared" si="0"/>
        <v>1976SP03IH</v>
      </c>
      <c r="E9" t="str">
        <f t="shared" ca="1" si="1"/>
        <v>INSERT INTO UserAccount (MemberId, AccountPermision_Id,Password) VALUES ('1976SP03IH', 2, '1976SP03IH');</v>
      </c>
    </row>
    <row r="10" spans="1:5" ht="17" x14ac:dyDescent="0.2">
      <c r="A10" t="s">
        <v>239</v>
      </c>
      <c r="B10" s="2" t="s">
        <v>224</v>
      </c>
      <c r="C10">
        <f>VLOOKUP(UserAccount!A10,'AccountPermission(export)'!A:B,2,0)</f>
        <v>2</v>
      </c>
      <c r="D10" t="str">
        <f t="shared" si="0"/>
        <v>1974SL04AB</v>
      </c>
      <c r="E10" t="str">
        <f t="shared" ca="1" si="1"/>
        <v>INSERT INTO UserAccount (MemberId, AccountPermision_Id,Password) VALUES ('1974SL04AB', 2, '1974SL04AB');</v>
      </c>
    </row>
    <row r="11" spans="1:5" ht="17" x14ac:dyDescent="0.2">
      <c r="A11" t="s">
        <v>239</v>
      </c>
      <c r="B11" s="2" t="s">
        <v>225</v>
      </c>
      <c r="C11">
        <f>VLOOKUP(UserAccount!A11,'AccountPermission(export)'!A:B,2,0)</f>
        <v>2</v>
      </c>
      <c r="D11" t="str">
        <f t="shared" si="0"/>
        <v>1975SE04DL</v>
      </c>
      <c r="E11" t="str">
        <f t="shared" ca="1" si="1"/>
        <v>INSERT INTO UserAccount (MemberId, AccountPermision_Id,Password) VALUES ('1975SE04DL', 2, '1975SE04DL');</v>
      </c>
    </row>
    <row r="12" spans="1:5" ht="17" x14ac:dyDescent="0.2">
      <c r="A12" t="s">
        <v>239</v>
      </c>
      <c r="B12" s="2" t="s">
        <v>226</v>
      </c>
      <c r="C12">
        <f>VLOOKUP(UserAccount!A12,'AccountPermission(export)'!A:B,2,0)</f>
        <v>2</v>
      </c>
      <c r="D12" t="str">
        <f t="shared" si="0"/>
        <v>1976SP04DW</v>
      </c>
      <c r="E12" t="str">
        <f t="shared" ca="1" si="1"/>
        <v>INSERT INTO UserAccount (MemberId, AccountPermision_Id,Password) VALUES ('1976SP04DW', 2, '1976SP04DW');</v>
      </c>
    </row>
    <row r="13" spans="1:5" ht="17" x14ac:dyDescent="0.2">
      <c r="A13" t="s">
        <v>239</v>
      </c>
      <c r="B13" s="2" t="s">
        <v>227</v>
      </c>
      <c r="C13">
        <f>VLOOKUP(UserAccount!A13,'AccountPermission(export)'!A:B,2,0)</f>
        <v>2</v>
      </c>
      <c r="D13" t="str">
        <f t="shared" si="0"/>
        <v>1974SL05PB</v>
      </c>
      <c r="E13" t="str">
        <f t="shared" ca="1" si="1"/>
        <v>INSERT INTO UserAccount (MemberId, AccountPermision_Id,Password) VALUES ('1974SL05PB', 2, '1974SL05PB');</v>
      </c>
    </row>
    <row r="14" spans="1:5" ht="17" x14ac:dyDescent="0.2">
      <c r="A14" t="s">
        <v>239</v>
      </c>
      <c r="B14" s="2" t="s">
        <v>228</v>
      </c>
      <c r="C14">
        <f>VLOOKUP(UserAccount!A14,'AccountPermission(export)'!A:B,2,0)</f>
        <v>2</v>
      </c>
      <c r="D14" t="str">
        <f t="shared" si="0"/>
        <v>1975SE05MS</v>
      </c>
      <c r="E14" t="str">
        <f t="shared" ca="1" si="1"/>
        <v>INSERT INTO UserAccount (MemberId, AccountPermision_Id,Password) VALUES ('1975SE05MS', 2, '1975SE05MS');</v>
      </c>
    </row>
    <row r="15" spans="1:5" ht="17" x14ac:dyDescent="0.2">
      <c r="A15" t="s">
        <v>239</v>
      </c>
      <c r="B15" s="2" t="s">
        <v>229</v>
      </c>
      <c r="C15">
        <f>VLOOKUP(UserAccount!A15,'AccountPermission(export)'!A:B,2,0)</f>
        <v>2</v>
      </c>
      <c r="D15" t="str">
        <f t="shared" si="0"/>
        <v>1974SL06YB</v>
      </c>
      <c r="E15" t="str">
        <f t="shared" ca="1" si="1"/>
        <v>INSERT INTO UserAccount (MemberId, AccountPermision_Id,Password) VALUES ('1974SL06YB', 2, '1974SL06YB');</v>
      </c>
    </row>
    <row r="16" spans="1:5" ht="17" x14ac:dyDescent="0.2">
      <c r="A16" t="s">
        <v>239</v>
      </c>
      <c r="B16" s="2" t="s">
        <v>230</v>
      </c>
      <c r="C16">
        <f>VLOOKUP(UserAccount!A16,'AccountPermission(export)'!A:B,2,0)</f>
        <v>2</v>
      </c>
      <c r="D16" t="str">
        <f t="shared" si="0"/>
        <v>1976SP06DB</v>
      </c>
      <c r="E16" t="str">
        <f t="shared" ca="1" si="1"/>
        <v>INSERT INTO UserAccount (MemberId, AccountPermision_Id,Password) VALUES ('1976SP06DB', 2, '1976SP06DB');</v>
      </c>
    </row>
    <row r="17" spans="1:5" ht="17" x14ac:dyDescent="0.2">
      <c r="A17" t="s">
        <v>239</v>
      </c>
      <c r="B17" s="2" t="s">
        <v>231</v>
      </c>
      <c r="C17">
        <f>VLOOKUP(UserAccount!A17,'AccountPermission(export)'!A:B,2,0)</f>
        <v>2</v>
      </c>
      <c r="D17" t="str">
        <f t="shared" si="0"/>
        <v>1974SL07MS</v>
      </c>
      <c r="E17" t="str">
        <f t="shared" ca="1" si="1"/>
        <v>INSERT INTO UserAccount (MemberId, AccountPermision_Id,Password) VALUES ('1974SL07MS', 2, '1974SL07MS');</v>
      </c>
    </row>
    <row r="18" spans="1:5" ht="17" x14ac:dyDescent="0.2">
      <c r="A18" t="s">
        <v>239</v>
      </c>
      <c r="B18" s="2" t="s">
        <v>232</v>
      </c>
      <c r="C18">
        <f>VLOOKUP(UserAccount!A18,'AccountPermission(export)'!A:B,2,0)</f>
        <v>2</v>
      </c>
      <c r="D18" t="str">
        <f t="shared" si="0"/>
        <v>1974SL08DJ</v>
      </c>
      <c r="E18" t="str">
        <f t="shared" ca="1" si="1"/>
        <v>INSERT INTO UserAccount (MemberId, AccountPermision_Id,Password) VALUES ('1974SL08DJ', 2, '1974SL08DJ');</v>
      </c>
    </row>
    <row r="19" spans="1:5" ht="17" x14ac:dyDescent="0.2">
      <c r="A19" t="s">
        <v>239</v>
      </c>
      <c r="B19" s="2" t="s">
        <v>233</v>
      </c>
      <c r="C19">
        <f>VLOOKUP(UserAccount!A19,'AccountPermission(export)'!A:B,2,0)</f>
        <v>2</v>
      </c>
      <c r="D19" t="str">
        <f t="shared" si="0"/>
        <v>1974SL09DM</v>
      </c>
      <c r="E19" t="str">
        <f t="shared" ca="1" si="1"/>
        <v>INSERT INTO UserAccount (MemberId, AccountPermision_Id,Password) VALUES ('1974SL09DM', 2, '1974SL09DM');</v>
      </c>
    </row>
    <row r="20" spans="1:5" ht="17" x14ac:dyDescent="0.2">
      <c r="A20" t="s">
        <v>239</v>
      </c>
      <c r="B20" s="2" t="s">
        <v>234</v>
      </c>
      <c r="C20">
        <f>VLOOKUP(UserAccount!A20,'AccountPermission(export)'!A:B,2,0)</f>
        <v>2</v>
      </c>
      <c r="D20" t="str">
        <f t="shared" si="0"/>
        <v>1974SL10GR</v>
      </c>
      <c r="E20" t="str">
        <f t="shared" ca="1" si="1"/>
        <v>INSERT INTO UserAccount (MemberId, AccountPermision_Id,Password) VALUES ('1974SL10GR', 2, '1974SL10GR');</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C4DDAEA-C446-AC48-B3FE-A4161D02D7A0}">
          <x14:formula1>
            <xm:f>'AccountPermission(export)'!$A$2:$A$5</xm:f>
          </x14:formula1>
          <xm:sqref>A2:A27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5ED5-F4D1-1246-AA34-9CAD863820AF}">
  <dimension ref="A1:F20"/>
  <sheetViews>
    <sheetView workbookViewId="0">
      <selection activeCell="H12" sqref="H12"/>
    </sheetView>
  </sheetViews>
  <sheetFormatPr baseColWidth="10" defaultRowHeight="16" x14ac:dyDescent="0.2"/>
  <sheetData>
    <row r="1" spans="1:6" x14ac:dyDescent="0.2">
      <c r="A1" s="5" t="s">
        <v>245</v>
      </c>
      <c r="B1" s="5" t="s">
        <v>215</v>
      </c>
      <c r="C1" s="5" t="s">
        <v>248</v>
      </c>
      <c r="D1" s="5" t="s">
        <v>247</v>
      </c>
      <c r="E1" s="5" t="s">
        <v>249</v>
      </c>
      <c r="F1" s="5" t="s">
        <v>250</v>
      </c>
    </row>
    <row r="2" spans="1:6" ht="17" x14ac:dyDescent="0.2">
      <c r="A2" s="2">
        <v>20</v>
      </c>
      <c r="B2" s="5" t="s">
        <v>216</v>
      </c>
      <c r="C2" s="5">
        <v>1</v>
      </c>
      <c r="D2" s="7" t="s">
        <v>251</v>
      </c>
      <c r="E2" s="2">
        <v>189</v>
      </c>
      <c r="F2" s="8" t="s">
        <v>252</v>
      </c>
    </row>
    <row r="3" spans="1:6" ht="17" x14ac:dyDescent="0.2">
      <c r="A3" s="2">
        <v>21</v>
      </c>
      <c r="B3" s="5" t="s">
        <v>217</v>
      </c>
      <c r="C3" s="5">
        <v>2</v>
      </c>
      <c r="D3" s="2" t="s">
        <v>253</v>
      </c>
      <c r="E3" s="2">
        <v>182</v>
      </c>
      <c r="F3" s="8" t="s">
        <v>252</v>
      </c>
    </row>
    <row r="4" spans="1:6" ht="17" x14ac:dyDescent="0.2">
      <c r="A4" s="2">
        <v>22</v>
      </c>
      <c r="B4" s="5" t="s">
        <v>218</v>
      </c>
      <c r="C4" s="5">
        <v>3</v>
      </c>
      <c r="D4" s="2" t="s">
        <v>254</v>
      </c>
      <c r="E4" s="2">
        <v>341</v>
      </c>
      <c r="F4" s="8" t="s">
        <v>252</v>
      </c>
    </row>
    <row r="5" spans="1:6" ht="17" x14ac:dyDescent="0.2">
      <c r="A5" s="3">
        <v>23</v>
      </c>
      <c r="B5" s="5" t="s">
        <v>219</v>
      </c>
      <c r="C5" s="5">
        <v>4</v>
      </c>
      <c r="D5" s="3" t="s">
        <v>255</v>
      </c>
      <c r="E5" s="3">
        <v>263</v>
      </c>
      <c r="F5" s="9" t="s">
        <v>252</v>
      </c>
    </row>
    <row r="6" spans="1:6" ht="17" x14ac:dyDescent="0.2">
      <c r="A6" s="2">
        <v>24</v>
      </c>
      <c r="B6" s="5" t="s">
        <v>220</v>
      </c>
      <c r="C6" s="5">
        <v>2</v>
      </c>
      <c r="D6" s="2" t="s">
        <v>256</v>
      </c>
      <c r="E6" s="2">
        <v>289</v>
      </c>
      <c r="F6" s="8" t="s">
        <v>252</v>
      </c>
    </row>
    <row r="7" spans="1:6" ht="17" x14ac:dyDescent="0.2">
      <c r="A7" s="2">
        <v>25</v>
      </c>
      <c r="B7" s="5" t="s">
        <v>221</v>
      </c>
      <c r="C7" s="5">
        <v>2</v>
      </c>
      <c r="D7" s="2" t="s">
        <v>257</v>
      </c>
      <c r="E7" s="2">
        <v>209</v>
      </c>
      <c r="F7" s="8" t="s">
        <v>252</v>
      </c>
    </row>
    <row r="8" spans="1:6" ht="17" x14ac:dyDescent="0.2">
      <c r="A8" s="2">
        <v>26</v>
      </c>
      <c r="B8" s="5" t="s">
        <v>222</v>
      </c>
      <c r="C8" s="5">
        <v>2</v>
      </c>
      <c r="D8" s="2" t="s">
        <v>258</v>
      </c>
      <c r="E8" s="2">
        <v>179</v>
      </c>
      <c r="F8" s="8" t="s">
        <v>252</v>
      </c>
    </row>
    <row r="9" spans="1:6" ht="17" x14ac:dyDescent="0.2">
      <c r="A9" s="2">
        <v>27</v>
      </c>
      <c r="B9" s="5" t="s">
        <v>223</v>
      </c>
      <c r="C9" s="5">
        <v>2</v>
      </c>
      <c r="D9" s="2" t="s">
        <v>259</v>
      </c>
      <c r="E9" s="2">
        <v>264</v>
      </c>
      <c r="F9" s="8" t="s">
        <v>252</v>
      </c>
    </row>
    <row r="10" spans="1:6" ht="17" x14ac:dyDescent="0.2">
      <c r="A10" s="2">
        <v>28</v>
      </c>
      <c r="B10" s="5" t="s">
        <v>224</v>
      </c>
      <c r="C10" s="5">
        <v>2</v>
      </c>
      <c r="D10" s="2" t="s">
        <v>260</v>
      </c>
      <c r="E10" s="2">
        <v>334</v>
      </c>
      <c r="F10" s="8" t="s">
        <v>252</v>
      </c>
    </row>
    <row r="11" spans="1:6" ht="17" x14ac:dyDescent="0.2">
      <c r="A11" s="2">
        <v>29</v>
      </c>
      <c r="B11" s="5" t="s">
        <v>225</v>
      </c>
      <c r="C11" s="5">
        <v>2</v>
      </c>
      <c r="D11" s="2" t="s">
        <v>261</v>
      </c>
      <c r="E11" s="2">
        <v>430</v>
      </c>
      <c r="F11" s="8" t="s">
        <v>252</v>
      </c>
    </row>
    <row r="12" spans="1:6" ht="17" x14ac:dyDescent="0.2">
      <c r="A12" s="2">
        <v>30</v>
      </c>
      <c r="B12" s="5" t="s">
        <v>226</v>
      </c>
      <c r="C12" s="5">
        <v>2</v>
      </c>
      <c r="D12" s="2" t="s">
        <v>262</v>
      </c>
      <c r="E12" s="2">
        <v>249</v>
      </c>
      <c r="F12" s="8" t="s">
        <v>252</v>
      </c>
    </row>
    <row r="13" spans="1:6" ht="17" x14ac:dyDescent="0.2">
      <c r="A13" s="2">
        <v>31</v>
      </c>
      <c r="B13" s="5" t="s">
        <v>227</v>
      </c>
      <c r="C13" s="5">
        <v>2</v>
      </c>
      <c r="D13" s="2" t="s">
        <v>263</v>
      </c>
      <c r="E13" s="2">
        <v>403</v>
      </c>
      <c r="F13" s="8" t="s">
        <v>252</v>
      </c>
    </row>
    <row r="14" spans="1:6" ht="17" x14ac:dyDescent="0.2">
      <c r="A14" s="2">
        <v>32</v>
      </c>
      <c r="B14" s="5" t="s">
        <v>228</v>
      </c>
      <c r="C14" s="5">
        <v>2</v>
      </c>
      <c r="D14" s="2" t="s">
        <v>264</v>
      </c>
      <c r="E14" s="2">
        <v>369</v>
      </c>
      <c r="F14" s="8" t="s">
        <v>252</v>
      </c>
    </row>
    <row r="15" spans="1:6" ht="17" x14ac:dyDescent="0.2">
      <c r="A15" s="2">
        <v>33</v>
      </c>
      <c r="B15" s="5" t="s">
        <v>229</v>
      </c>
      <c r="C15" s="5">
        <v>2</v>
      </c>
      <c r="D15" s="2" t="s">
        <v>265</v>
      </c>
      <c r="E15" s="2">
        <v>188</v>
      </c>
      <c r="F15" s="8" t="s">
        <v>252</v>
      </c>
    </row>
    <row r="16" spans="1:6" ht="17" x14ac:dyDescent="0.2">
      <c r="A16" s="2">
        <v>34</v>
      </c>
      <c r="B16" s="5" t="s">
        <v>230</v>
      </c>
      <c r="C16" s="5">
        <v>2</v>
      </c>
      <c r="D16" s="2" t="s">
        <v>266</v>
      </c>
      <c r="E16" s="2">
        <v>281</v>
      </c>
      <c r="F16" s="8" t="s">
        <v>252</v>
      </c>
    </row>
    <row r="17" spans="1:6" ht="17" x14ac:dyDescent="0.2">
      <c r="A17" s="2">
        <v>35</v>
      </c>
      <c r="B17" s="5" t="s">
        <v>231</v>
      </c>
      <c r="C17" s="5">
        <v>2</v>
      </c>
      <c r="D17" s="2" t="s">
        <v>267</v>
      </c>
      <c r="E17" s="2">
        <v>392</v>
      </c>
      <c r="F17" s="8" t="s">
        <v>252</v>
      </c>
    </row>
    <row r="18" spans="1:6" ht="17" x14ac:dyDescent="0.2">
      <c r="A18" s="2">
        <v>36</v>
      </c>
      <c r="B18" s="5" t="s">
        <v>232</v>
      </c>
      <c r="C18" s="5">
        <v>2</v>
      </c>
      <c r="D18" s="2" t="s">
        <v>268</v>
      </c>
      <c r="E18" s="2">
        <v>216</v>
      </c>
      <c r="F18" s="8" t="s">
        <v>252</v>
      </c>
    </row>
    <row r="19" spans="1:6" ht="17" x14ac:dyDescent="0.2">
      <c r="A19" s="2">
        <v>37</v>
      </c>
      <c r="B19" s="5" t="s">
        <v>233</v>
      </c>
      <c r="C19" s="5">
        <v>2</v>
      </c>
      <c r="D19" s="2" t="s">
        <v>269</v>
      </c>
      <c r="E19" s="2">
        <v>354</v>
      </c>
      <c r="F19" s="8" t="s">
        <v>252</v>
      </c>
    </row>
    <row r="20" spans="1:6" ht="17" x14ac:dyDescent="0.2">
      <c r="A20" s="2">
        <v>38</v>
      </c>
      <c r="B20" s="5" t="s">
        <v>234</v>
      </c>
      <c r="C20" s="5">
        <v>2</v>
      </c>
      <c r="D20" s="2" t="s">
        <v>270</v>
      </c>
      <c r="E20" s="2">
        <v>225</v>
      </c>
      <c r="F20" s="8" t="s">
        <v>252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73FA-923B-8948-BC2D-8E9A1C03002B}">
  <dimension ref="A1:C3"/>
  <sheetViews>
    <sheetView workbookViewId="0">
      <selection activeCell="C2" sqref="C2"/>
    </sheetView>
  </sheetViews>
  <sheetFormatPr baseColWidth="10" defaultRowHeight="16" x14ac:dyDescent="0.2"/>
  <sheetData>
    <row r="1" spans="1:3" x14ac:dyDescent="0.2">
      <c r="A1" t="s">
        <v>0</v>
      </c>
      <c r="B1" t="s">
        <v>236</v>
      </c>
    </row>
    <row r="2" spans="1:3" ht="17" x14ac:dyDescent="0.2">
      <c r="A2" t="s">
        <v>271</v>
      </c>
      <c r="B2" s="2" t="s">
        <v>272</v>
      </c>
      <c r="C2" t="str">
        <f ca="1">_xlfn.CONCAT("INSERT INTO ",MID(CELL("filename",A1),FIND("]",CELL("filename",A1))+1,255)," (",$A$1,", ",$B$1,") VALUES ('", $A2,"', '",$B2,"');",)</f>
        <v>INSERT INTO FamilyType (Name, Description) VALUES ('Child', 'as in Child-Parent relationship');</v>
      </c>
    </row>
    <row r="3" spans="1:3" ht="17" x14ac:dyDescent="0.2">
      <c r="A3" s="2" t="s">
        <v>296</v>
      </c>
      <c r="B3" s="2" t="s">
        <v>273</v>
      </c>
      <c r="C3" t="str">
        <f ca="1">_xlfn.CONCAT("INSERT INTO ",MID(CELL("filename",A2),FIND("]",CELL("filename",A2))+1,255)," (",$A$1,", ",$B$1,") VALUES ('", $A3,"', '",$B3,"');",)</f>
        <v>INSERT INTO FamilyType (Name, Description) VALUES ('Honey-Do', 'Legal Husband or Wife');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UserLine</vt:lpstr>
      <vt:lpstr>UserLine(export)</vt:lpstr>
      <vt:lpstr>UserProfile</vt:lpstr>
      <vt:lpstr>UserProfile(export)</vt:lpstr>
      <vt:lpstr>AccountPermission</vt:lpstr>
      <vt:lpstr>AccountPermission(export)</vt:lpstr>
      <vt:lpstr>UserAccount</vt:lpstr>
      <vt:lpstr>UserAccount(export)</vt:lpstr>
      <vt:lpstr>FamilyType</vt:lpstr>
      <vt:lpstr>FamilyType(export)</vt:lpstr>
      <vt:lpstr>UserFamily</vt:lpstr>
      <vt:lpstr>UserFamily(export)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Sanchez-Artu</dc:creator>
  <cp:lastModifiedBy>Luis Sanchez-Artu</cp:lastModifiedBy>
  <dcterms:created xsi:type="dcterms:W3CDTF">2018-03-02T18:55:35Z</dcterms:created>
  <dcterms:modified xsi:type="dcterms:W3CDTF">2018-03-11T00:35:46Z</dcterms:modified>
</cp:coreProperties>
</file>