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Line" sheetId="1" r:id="rId3"/>
    <sheet state="visible" name="UserLine(export)" sheetId="2" r:id="rId4"/>
    <sheet state="visible" name="UserProfile" sheetId="3" r:id="rId5"/>
    <sheet state="visible" name="UserProfile(export)" sheetId="4" r:id="rId6"/>
    <sheet state="visible" name="AccountPermission" sheetId="5" r:id="rId7"/>
    <sheet state="visible" name="AccountPermission(export)" sheetId="6" r:id="rId8"/>
    <sheet state="visible" name="UserAccount" sheetId="7" r:id="rId9"/>
    <sheet state="visible" name="UserAccount(export)" sheetId="8" r:id="rId10"/>
    <sheet state="visible" name="FamilyType" sheetId="9" r:id="rId11"/>
    <sheet state="visible" name="FamilyType(export)" sheetId="10" r:id="rId12"/>
    <sheet state="visible" name="UserFamily" sheetId="11" r:id="rId13"/>
    <sheet state="visible" name="UserFamily(export)" sheetId="12" r:id="rId14"/>
  </sheets>
  <definedNames/>
  <calcPr/>
</workbook>
</file>

<file path=xl/sharedStrings.xml><?xml version="1.0" encoding="utf-8"?>
<sst xmlns="http://schemas.openxmlformats.org/spreadsheetml/2006/main" count="627" uniqueCount="305">
  <si>
    <t>UserLine_Name</t>
  </si>
  <si>
    <t>UserLine_Id</t>
  </si>
  <si>
    <t>LinePosition</t>
  </si>
  <si>
    <t>FirstName</t>
  </si>
  <si>
    <t>MiddleName</t>
  </si>
  <si>
    <t>LastName</t>
  </si>
  <si>
    <t>LastNamePledge</t>
  </si>
  <si>
    <t>Street</t>
  </si>
  <si>
    <t>City</t>
  </si>
  <si>
    <t>State</t>
  </si>
  <si>
    <t>Zipcode</t>
  </si>
  <si>
    <t>PhonePrimary</t>
  </si>
  <si>
    <t>PhoneSecondary</t>
  </si>
  <si>
    <t>Birthday</t>
  </si>
  <si>
    <t>DateofDeath</t>
  </si>
  <si>
    <t>DateofDeathNot</t>
  </si>
  <si>
    <t>Name</t>
  </si>
  <si>
    <t>Semester</t>
  </si>
  <si>
    <t>InitiationYear</t>
  </si>
  <si>
    <t>Line Jewels</t>
  </si>
  <si>
    <t>Spring</t>
  </si>
  <si>
    <t>Email</t>
  </si>
  <si>
    <t>WorkName</t>
  </si>
  <si>
    <t>WorkPosition</t>
  </si>
  <si>
    <t>WorkStreet</t>
  </si>
  <si>
    <t>WorkCity</t>
  </si>
  <si>
    <t>WorkState</t>
  </si>
  <si>
    <t>WorkZipcode</t>
  </si>
  <si>
    <t>WorkPhone</t>
  </si>
  <si>
    <t>MailingStreet</t>
  </si>
  <si>
    <t>MailingCity</t>
  </si>
  <si>
    <t>MailingState</t>
  </si>
  <si>
    <t>MailingZipcode</t>
  </si>
  <si>
    <t>CurrentChapter</t>
  </si>
  <si>
    <t>EmergencyName</t>
  </si>
  <si>
    <t>EmergencyPhone</t>
  </si>
  <si>
    <t>EmergencyEmail</t>
  </si>
  <si>
    <t>Facebook</t>
  </si>
  <si>
    <t>Twitter</t>
  </si>
  <si>
    <t>Instagram</t>
  </si>
  <si>
    <t>Website</t>
  </si>
  <si>
    <t>Eight Shades of Jade</t>
  </si>
  <si>
    <t>Pink Ladies and Crème De Menth</t>
  </si>
  <si>
    <t>01</t>
  </si>
  <si>
    <t>Patricia</t>
  </si>
  <si>
    <t>Forrest</t>
  </si>
  <si>
    <t/>
  </si>
  <si>
    <t>8567575555</t>
  </si>
  <si>
    <t>1900-08-17</t>
  </si>
  <si>
    <t>Some Company</t>
  </si>
  <si>
    <t>Senior Investigator</t>
  </si>
  <si>
    <t>Xi Omega</t>
  </si>
  <si>
    <t>www.facebook.com/lsanchezartu</t>
  </si>
  <si>
    <t>www.lsanchezartu.com</t>
  </si>
  <si>
    <t>02</t>
  </si>
  <si>
    <t>Mary</t>
  </si>
  <si>
    <t>Collier</t>
  </si>
  <si>
    <t>5 Bonita Vista Rd</t>
  </si>
  <si>
    <t>Mount Vernon</t>
  </si>
  <si>
    <t>NY</t>
  </si>
  <si>
    <t>9146671234</t>
  </si>
  <si>
    <t>1900-03-24</t>
  </si>
  <si>
    <t>m.collier@earthlink.net</t>
  </si>
  <si>
    <t>03</t>
  </si>
  <si>
    <t>Deborah</t>
  </si>
  <si>
    <t>L.</t>
  </si>
  <si>
    <t>Rack</t>
  </si>
  <si>
    <t>Green-Cook</t>
  </si>
  <si>
    <t>389 N Arlington Ave</t>
  </si>
  <si>
    <t>East Orange</t>
  </si>
  <si>
    <t>New Jersey</t>
  </si>
  <si>
    <t>9734354321</t>
  </si>
  <si>
    <t>9736266262</t>
  </si>
  <si>
    <t>1900-01-08</t>
  </si>
  <si>
    <t>racksammy@hotmail.com</t>
  </si>
  <si>
    <t>State of New Jersey (DCA)</t>
  </si>
  <si>
    <t>04</t>
  </si>
  <si>
    <t>Ann</t>
  </si>
  <si>
    <t>Stone</t>
  </si>
  <si>
    <t>Bush</t>
  </si>
  <si>
    <t>3101 Claremont Street</t>
  </si>
  <si>
    <t>Philadelphia</t>
  </si>
  <si>
    <t>Pa</t>
  </si>
  <si>
    <t>6092402987</t>
  </si>
  <si>
    <t>1900-09-16</t>
  </si>
  <si>
    <t>Annstone916@hotmail.com</t>
  </si>
  <si>
    <t>State of Whowhat Judiciary</t>
  </si>
  <si>
    <t>Retired Circuit Court Judge</t>
  </si>
  <si>
    <t>Beta Rho Omega</t>
  </si>
  <si>
    <t>05</t>
  </si>
  <si>
    <t>Pamela</t>
  </si>
  <si>
    <t>Tiegue</t>
  </si>
  <si>
    <t>Brynn</t>
  </si>
  <si>
    <t>201 W Maple Ave</t>
  </si>
  <si>
    <t>Pennsauken</t>
  </si>
  <si>
    <t>8561613210</t>
  </si>
  <si>
    <t>1900-03-29</t>
  </si>
  <si>
    <t>pamika@live.net</t>
  </si>
  <si>
    <t>Merchantville City Schools</t>
  </si>
  <si>
    <t>Director of Special Services</t>
  </si>
  <si>
    <t>205 Ashland Street</t>
  </si>
  <si>
    <t>Maple Shade</t>
  </si>
  <si>
    <t>NJ</t>
  </si>
  <si>
    <t>06</t>
  </si>
  <si>
    <t>Yvette</t>
  </si>
  <si>
    <t>Lincoln</t>
  </si>
  <si>
    <t>Brown</t>
  </si>
  <si>
    <t>3015537744</t>
  </si>
  <si>
    <t>190-08-21</t>
  </si>
  <si>
    <t>yvettebaka@verizon.net</t>
  </si>
  <si>
    <t>07</t>
  </si>
  <si>
    <t>Myrielle</t>
  </si>
  <si>
    <t>Smith</t>
  </si>
  <si>
    <t>7043003000</t>
  </si>
  <si>
    <t>1900-10-18</t>
  </si>
  <si>
    <t>msmithjd@earthlink.net</t>
  </si>
  <si>
    <t>08</t>
  </si>
  <si>
    <t>Donna</t>
  </si>
  <si>
    <t>Adrine-Smith</t>
  </si>
  <si>
    <t>Johnson</t>
  </si>
  <si>
    <t>292 Upper Brushy Face Rd</t>
  </si>
  <si>
    <t>Highlands</t>
  </si>
  <si>
    <t>NC</t>
  </si>
  <si>
    <t>8288683080</t>
  </si>
  <si>
    <t>1900-03-04</t>
  </si>
  <si>
    <t>Smith Made Property</t>
  </si>
  <si>
    <t>Chief Executive Officer</t>
  </si>
  <si>
    <t>1205 Highland Rd</t>
  </si>
  <si>
    <t>(828) 568-3680</t>
  </si>
  <si>
    <t>09</t>
  </si>
  <si>
    <t>Montague-Barkley</t>
  </si>
  <si>
    <t>Montague</t>
  </si>
  <si>
    <t>7410 4th St #325</t>
  </si>
  <si>
    <t>3019109100</t>
  </si>
  <si>
    <t>1900-07-25</t>
  </si>
  <si>
    <t>jhingikaromas@gmail.com</t>
  </si>
  <si>
    <t>10</t>
  </si>
  <si>
    <t>Gertrude</t>
  </si>
  <si>
    <t>Robbins</t>
  </si>
  <si>
    <t>Darlene</t>
  </si>
  <si>
    <t>Young</t>
  </si>
  <si>
    <t>Williams</t>
  </si>
  <si>
    <t>10608 Brighton Ave</t>
  </si>
  <si>
    <t>Cleveland</t>
  </si>
  <si>
    <t>OH</t>
  </si>
  <si>
    <t>2168882975</t>
  </si>
  <si>
    <t>2168680456</t>
  </si>
  <si>
    <t>1900-12-05</t>
  </si>
  <si>
    <t>Darlene_Young@grad.somewhere.edu</t>
  </si>
  <si>
    <t>Graduate School, somewhere</t>
  </si>
  <si>
    <t>Senior Program Specialist</t>
  </si>
  <si>
    <t>(216) 324-3434</t>
  </si>
  <si>
    <t>Vanessa</t>
  </si>
  <si>
    <t>Tingle</t>
  </si>
  <si>
    <t>25 Woodlawn Road</t>
  </si>
  <si>
    <t>Randolph</t>
  </si>
  <si>
    <t>MA</t>
  </si>
  <si>
    <t>Fleet Federal Savings</t>
  </si>
  <si>
    <t>Selena</t>
  </si>
  <si>
    <t>Kansas</t>
  </si>
  <si>
    <t>1900-04-06</t>
  </si>
  <si>
    <t>Denise</t>
  </si>
  <si>
    <t>Lowery</t>
  </si>
  <si>
    <t>Links</t>
  </si>
  <si>
    <t>536 W Farms Rd</t>
  </si>
  <si>
    <t>Howell</t>
  </si>
  <si>
    <t>6318568566</t>
  </si>
  <si>
    <t>7328658659</t>
  </si>
  <si>
    <t>1900-08-10</t>
  </si>
  <si>
    <t>dmlowery@optonline.net</t>
  </si>
  <si>
    <t>Financial Freedom, LLC</t>
  </si>
  <si>
    <t>Managing Director</t>
  </si>
  <si>
    <t>Murel</t>
  </si>
  <si>
    <t>1900-06-6</t>
  </si>
  <si>
    <t>2017-11-11</t>
  </si>
  <si>
    <t>IVY BEYOND THE WALL</t>
  </si>
  <si>
    <t>Corinne</t>
  </si>
  <si>
    <t>Ball</t>
  </si>
  <si>
    <t>Staton</t>
  </si>
  <si>
    <t>1224 White Wood Way</t>
  </si>
  <si>
    <t>West Chester</t>
  </si>
  <si>
    <t>PA</t>
  </si>
  <si>
    <t>6108888080</t>
  </si>
  <si>
    <t>1900-08-13</t>
  </si>
  <si>
    <t>CSBell8080@farmfresh.net</t>
  </si>
  <si>
    <t>Marketing Manager</t>
  </si>
  <si>
    <t>Description</t>
  </si>
  <si>
    <t>Ivy</t>
  </si>
  <si>
    <t>Jean</t>
  </si>
  <si>
    <t>Hammond</t>
  </si>
  <si>
    <t>165-45 137th Avenue #7G</t>
  </si>
  <si>
    <t>9175235235</t>
  </si>
  <si>
    <t>7186445555</t>
  </si>
  <si>
    <t>1900-11-30</t>
  </si>
  <si>
    <t>Admin</t>
  </si>
  <si>
    <t>diamondjean@hotmail.com</t>
  </si>
  <si>
    <t>The user can edit all profiles and has access to the ACL.</t>
  </si>
  <si>
    <t>Large Agency</t>
  </si>
  <si>
    <t>Assistant District Manager</t>
  </si>
  <si>
    <t>(212) 881-3104</t>
  </si>
  <si>
    <t>Regular</t>
  </si>
  <si>
    <t>The user can only edit their own profile.</t>
  </si>
  <si>
    <t>Disable</t>
  </si>
  <si>
    <t>The user cannot access the directory.</t>
  </si>
  <si>
    <t>Daisy</t>
  </si>
  <si>
    <t>Trapps</t>
  </si>
  <si>
    <t>Washington</t>
  </si>
  <si>
    <t>11990 Market St Unit 1713</t>
  </si>
  <si>
    <t>IBTW</t>
  </si>
  <si>
    <t>Reston</t>
  </si>
  <si>
    <t>VA</t>
  </si>
  <si>
    <t>The user is disabled and deceased.</t>
  </si>
  <si>
    <t>7030200904</t>
  </si>
  <si>
    <t>1900-02-18</t>
  </si>
  <si>
    <t>French</t>
  </si>
  <si>
    <t>Brasille</t>
  </si>
  <si>
    <t>11705 Shadystone Ter</t>
  </si>
  <si>
    <t>Mitchellville</t>
  </si>
  <si>
    <t>MD</t>
  </si>
  <si>
    <t>20721-2767</t>
  </si>
  <si>
    <t>2402712711</t>
  </si>
  <si>
    <t>3018838833</t>
  </si>
  <si>
    <t>dbrasille@yahoo.com</t>
  </si>
  <si>
    <t>Stay-@-Home Mom/Self Employed</t>
  </si>
  <si>
    <t>MemberId</t>
  </si>
  <si>
    <t>1974SL01PF</t>
  </si>
  <si>
    <t>1975SE01DW</t>
  </si>
  <si>
    <t>1976SP01CS</t>
  </si>
  <si>
    <t>1974SL02MC</t>
  </si>
  <si>
    <t>1975SE02VT</t>
  </si>
  <si>
    <t>1974SL03DG</t>
  </si>
  <si>
    <t>1975SE03SK</t>
  </si>
  <si>
    <t>1976SP03IH</t>
  </si>
  <si>
    <t>1974SL04AB</t>
  </si>
  <si>
    <t>1975SE04DL</t>
  </si>
  <si>
    <t>1976SP04DW</t>
  </si>
  <si>
    <t>1974SL05PB</t>
  </si>
  <si>
    <t>1975SE05MS</t>
  </si>
  <si>
    <t>1974SL06YB</t>
  </si>
  <si>
    <t>1976SP06DB</t>
  </si>
  <si>
    <t>1974SL07MS</t>
  </si>
  <si>
    <t>1974SL08DJ</t>
  </si>
  <si>
    <t>1974SL09DM</t>
  </si>
  <si>
    <t>1974SL10GR</t>
  </si>
  <si>
    <t>Id</t>
  </si>
  <si>
    <t>AccountPermission_Id</t>
  </si>
  <si>
    <t>Password</t>
  </si>
  <si>
    <t>Salt</t>
  </si>
  <si>
    <t>HashLength</t>
  </si>
  <si>
    <t>58e3621eef5ff6cdc923581f1d0d1da6d0f66c13c4c91ceebf...</t>
  </si>
  <si>
    <t>AccountPermission_Name</t>
  </si>
  <si>
    <t>AccountPermision_Id</t>
  </si>
  <si>
    <t>NULL</t>
  </si>
  <si>
    <t>7fbf2124e919347456074789c3bda0db9fcf4ff77a5af240b5...</t>
  </si>
  <si>
    <t>2551d929d44081f2230353e61c881baeed41e635f290a2cfee...</t>
  </si>
  <si>
    <t>084099d790c6083041441997b2c1e183609ca3a3869a37624b...</t>
  </si>
  <si>
    <t>4a47619f011c1515345a050fb12035233c8f9a93da819ee424...</t>
  </si>
  <si>
    <t>f0de1adf77dc28900bcec385f2566d20a1620483bd5f76eea3...</t>
  </si>
  <si>
    <t>8b60cf19ae8907f6d94d9fdd6620a8008f0aec2afeaf057e58...</t>
  </si>
  <si>
    <t>b3a909067dc4b27c410d07cd3fb24bc51be36ef673b2c817ef...</t>
  </si>
  <si>
    <t>dd32b2027d83606dca2914c5291e49650e996a82306c053879...</t>
  </si>
  <si>
    <t>1ac0384530fdf09ba120bb6b218a4a26b7d709f081dc9399a6...</t>
  </si>
  <si>
    <t>18220a8e14e07af8bcb972a5c3e247707cc3bb74ff27322120...</t>
  </si>
  <si>
    <t>b3de17d6ecf39670b78c6196aaaba7c285a1754ef3d3ae6d1f...</t>
  </si>
  <si>
    <t>1ab38879b45fbb869de6808b6b8369e8ceec6ccb033fea7feb...</t>
  </si>
  <si>
    <t>a182edd5dc04fa5c54188f4f5a9a470269ee924bce32918608...</t>
  </si>
  <si>
    <t>6afd2b10ea5fd6ff88047f1d61276250cbd4e5200175da4c73...</t>
  </si>
  <si>
    <t>3af13b607abd1dad033b196f08370c6032bfb82a852d906ec1...</t>
  </si>
  <si>
    <t>3fd7e590bbbddfc40689c54f792bd5a3e3b8acc30a36c519d4...</t>
  </si>
  <si>
    <t>e392343ba5e12742f214a63941edc12e047bae3eba645b2dc5...</t>
  </si>
  <si>
    <t>bd134d4538c3d775b752b1a870ba8418ec4dc44ab2e4ad32d7...</t>
  </si>
  <si>
    <t>Child</t>
  </si>
  <si>
    <t>as in Child-Parent relationship</t>
  </si>
  <si>
    <t>Honey-Do</t>
  </si>
  <si>
    <t>Legal Husband or Wife</t>
  </si>
  <si>
    <t>Line Name</t>
  </si>
  <si>
    <t>FamilyType</t>
  </si>
  <si>
    <t>FamilyType_Id</t>
  </si>
  <si>
    <t>Gender</t>
  </si>
  <si>
    <t>LINE JEWELS</t>
  </si>
  <si>
    <t>Ife</t>
  </si>
  <si>
    <t>Lauren</t>
  </si>
  <si>
    <t>Female</t>
  </si>
  <si>
    <t>Samuel</t>
  </si>
  <si>
    <t>Male</t>
  </si>
  <si>
    <t>James</t>
  </si>
  <si>
    <t>GenderQueer</t>
  </si>
  <si>
    <t>Daniel</t>
  </si>
  <si>
    <t>Shelley</t>
  </si>
  <si>
    <t>SororSusan</t>
  </si>
  <si>
    <t>Keith</t>
  </si>
  <si>
    <t>Jordan</t>
  </si>
  <si>
    <t>Ghingi</t>
  </si>
  <si>
    <t>Kala</t>
  </si>
  <si>
    <t>EIGHT SHADES OF JADE</t>
  </si>
  <si>
    <t>1</t>
  </si>
  <si>
    <t>Steven</t>
  </si>
  <si>
    <t>2</t>
  </si>
  <si>
    <t>GenderQuee</t>
  </si>
  <si>
    <t>Andrew</t>
  </si>
  <si>
    <t>Jose</t>
  </si>
  <si>
    <t>Irving</t>
  </si>
  <si>
    <t>Jason</t>
  </si>
  <si>
    <t>Travis</t>
  </si>
  <si>
    <t>Preston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</si>
</sst>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u/>
      <sz val="12.0"/>
      <color rgb="FF0563C1"/>
      <name val="Calibri"/>
    </font>
    <font>
      <sz val="13.0"/>
      <color rgb="FF444444"/>
      <name val="Arial"/>
    </font>
    <font>
      <sz val="13.0"/>
      <color rgb="FF000000"/>
      <name val="Arial"/>
    </font>
    <font>
      <i/>
      <sz val="13.0"/>
      <color rgb="FF444444"/>
      <name val="Arial"/>
    </font>
    <font>
      <i/>
      <sz val="13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49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2" numFmtId="11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s://dbadmin.one.com/tbl_change.php?db=akaiotagamma_org&amp;table=FamilyType&amp;where_clause=%60FamilyType%60.%60Id%60+%3D+1&amp;clause_is_unique=1&amp;sql_query=select+%2A+from+FamilyType&amp;goto=sql.php&amp;default_action=update&amp;token=1026aa091b73c974c01545387f007e97" TargetMode="External"/><Relationship Id="rId2" Type="http://schemas.openxmlformats.org/officeDocument/2006/relationships/hyperlink" Target="https://dbadmin.one.com/tbl_change.php?db=akaiotagamma_org&amp;table=FamilyType&amp;where_clause=%60FamilyType%60.%60Id%60+%3D+1&amp;clause_is_unique=1&amp;sql_query=select+%2A+from+FamilyType&amp;goto=sql.php&amp;default_action=insert&amp;token=1026aa091b73c974c01545387f007e97" TargetMode="External"/><Relationship Id="rId3" Type="http://schemas.openxmlformats.org/officeDocument/2006/relationships/hyperlink" Target="https://dbadmin.one.com/sql.php?db=akaiotagamma_org&amp;table=FamilyType&amp;sql_query=DELETE+FROM+%60akaiotagamma_org%60.%60FamilyType%60+WHERE+%60FamilyType%60.%60Id%60+%3D+1&amp;message_to_show=The+row+has+been+deleted&amp;goto=sql.php%3Fdb%3Dakaiotagamma_org%26table%3DFamilyType%26sql_query%3Dselect%2B%252A%2Bfrom%2BFamilyType%26message_to_show%3DThe%2Brow%2Bhas%2Bbeen%2Bdeleted%26goto%3Ddb_sql.php%26token%3D1026aa091b73c974c01545387f007e97&amp;token=1026aa091b73c974c01545387f007e97" TargetMode="External"/><Relationship Id="rId4" Type="http://schemas.openxmlformats.org/officeDocument/2006/relationships/hyperlink" Target="https://dbadmin.one.com/tbl_change.php?db=akaiotagamma_org&amp;table=FamilyType&amp;where_clause=%60FamilyType%60.%60Id%60+%3D+2&amp;clause_is_unique=1&amp;sql_query=select+%2A+from+FamilyType&amp;goto=sql.php&amp;default_action=update&amp;token=1026aa091b73c974c01545387f007e97" TargetMode="External"/><Relationship Id="rId5" Type="http://schemas.openxmlformats.org/officeDocument/2006/relationships/hyperlink" Target="https://dbadmin.one.com/tbl_change.php?db=akaiotagamma_org&amp;table=FamilyType&amp;where_clause=%60FamilyType%60.%60Id%60+%3D+2&amp;clause_is_unique=1&amp;sql_query=select+%2A+from+FamilyType&amp;goto=sql.php&amp;default_action=insert&amp;token=1026aa091b73c974c01545387f007e97" TargetMode="External"/><Relationship Id="rId6" Type="http://schemas.openxmlformats.org/officeDocument/2006/relationships/hyperlink" Target="https://dbadmin.one.com/sql.php?db=akaiotagamma_org&amp;table=FamilyType&amp;sql_query=DELETE+FROM+%60akaiotagamma_org%60.%60FamilyType%60+WHERE+%60FamilyType%60.%60Id%60+%3D+2&amp;message_to_show=The+row+has+been+deleted&amp;goto=sql.php%3Fdb%3Dakaiotagamma_org%26table%3DFamilyType%26sql_query%3Dselect%2B%252A%2Bfrom%2BFamilyType%26message_to_show%3DThe%2Brow%2Bhas%2Bbeen%2Bdeleted%26goto%3Ddb_sql.php%26token%3D1026aa091b73c974c01545387f007e97&amp;token=1026aa091b73c974c01545387f007e97" TargetMode="External"/></Relationships>
</file>

<file path=xl/drawings/_rels/drawing12.xml.rels><?xml version="1.0" encoding="UTF-8" standalone="yes"?><Relationships xmlns="http://schemas.openxmlformats.org/package/2006/relationships"><Relationship Id="rId40" Type="http://schemas.openxmlformats.org/officeDocument/2006/relationships/hyperlink" Target="https://dbadmin.one.com/tbl_change.php?db=akaiotagamma_org&amp;table=UserFamily&amp;where_clause=%60UserFamily%60.%60Id%60+%3D+14&amp;clause_is_unique=1&amp;sql_query=select+%2A+from+UserFamily&amp;goto=sql.php&amp;default_action=update&amp;token=1026aa091b73c974c01545387f007e97" TargetMode="External"/><Relationship Id="rId42" Type="http://schemas.openxmlformats.org/officeDocument/2006/relationships/hyperlink" Target="https://dbadmin.one.com/sql.php?db=akaiotagamma_org&amp;table=UserFamily&amp;sql_query=DELETE+FROM+%60akaiotagamma_org%60.%60UserFamily%60+WHERE+%60UserFamily%60.%60Id%60+%3D+14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41" Type="http://schemas.openxmlformats.org/officeDocument/2006/relationships/hyperlink" Target="https://dbadmin.one.com/tbl_change.php?db=akaiotagamma_org&amp;table=UserFamily&amp;where_clause=%60UserFamily%60.%60Id%60+%3D+14&amp;clause_is_unique=1&amp;sql_query=select+%2A+from+UserFamily&amp;goto=sql.php&amp;default_action=insert&amp;token=1026aa091b73c974c01545387f007e97" TargetMode="External"/><Relationship Id="rId44" Type="http://schemas.openxmlformats.org/officeDocument/2006/relationships/hyperlink" Target="https://dbadmin.one.com/tbl_change.php?db=akaiotagamma_org&amp;table=UserFamily&amp;where_clause=%60UserFamily%60.%60Id%60+%3D+15&amp;clause_is_unique=1&amp;sql_query=select+%2A+from+UserFamily&amp;goto=sql.php&amp;default_action=insert&amp;token=1026aa091b73c974c01545387f007e97" TargetMode="External"/><Relationship Id="rId43" Type="http://schemas.openxmlformats.org/officeDocument/2006/relationships/hyperlink" Target="https://dbadmin.one.com/tbl_change.php?db=akaiotagamma_org&amp;table=UserFamily&amp;where_clause=%60UserFamily%60.%60Id%60+%3D+15&amp;clause_is_unique=1&amp;sql_query=select+%2A+from+UserFamily&amp;goto=sql.php&amp;default_action=update&amp;token=1026aa091b73c974c01545387f007e97" TargetMode="External"/><Relationship Id="rId46" Type="http://schemas.openxmlformats.org/officeDocument/2006/relationships/hyperlink" Target="https://dbadmin.one.com/tbl_change.php?db=akaiotagamma_org&amp;table=UserFamily&amp;where_clause=%60UserFamily%60.%60Id%60+%3D+16&amp;clause_is_unique=1&amp;sql_query=select+%2A+from+UserFamily&amp;goto=sql.php&amp;default_action=update&amp;token=1026aa091b73c974c01545387f007e97" TargetMode="External"/><Relationship Id="rId45" Type="http://schemas.openxmlformats.org/officeDocument/2006/relationships/hyperlink" Target="https://dbadmin.one.com/sql.php?db=akaiotagamma_org&amp;table=UserFamily&amp;sql_query=DELETE+FROM+%60akaiotagamma_org%60.%60UserFamily%60+WHERE+%60UserFamily%60.%60Id%60+%3D+15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1" Type="http://schemas.openxmlformats.org/officeDocument/2006/relationships/hyperlink" Target="https://dbadmin.one.com/tbl_change.php?db=akaiotagamma_org&amp;table=UserFamily&amp;where_clause=%60UserFamily%60.%60Id%60+%3D+1&amp;clause_is_unique=1&amp;sql_query=select+%2A+from+UserFamily&amp;goto=sql.php&amp;default_action=update&amp;token=1026aa091b73c974c01545387f007e97" TargetMode="External"/><Relationship Id="rId2" Type="http://schemas.openxmlformats.org/officeDocument/2006/relationships/hyperlink" Target="https://dbadmin.one.com/tbl_change.php?db=akaiotagamma_org&amp;table=UserFamily&amp;where_clause=%60UserFamily%60.%60Id%60+%3D+1&amp;clause_is_unique=1&amp;sql_query=select+%2A+from+UserFamily&amp;goto=sql.php&amp;default_action=insert&amp;token=1026aa091b73c974c01545387f007e97" TargetMode="External"/><Relationship Id="rId3" Type="http://schemas.openxmlformats.org/officeDocument/2006/relationships/hyperlink" Target="https://dbadmin.one.com/sql.php?db=akaiotagamma_org&amp;table=UserFamily&amp;sql_query=DELETE+FROM+%60akaiotagamma_org%60.%60UserFamily%60+WHERE+%60UserFamily%60.%60Id%60+%3D+1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4" Type="http://schemas.openxmlformats.org/officeDocument/2006/relationships/hyperlink" Target="https://dbadmin.one.com/tbl_change.php?db=akaiotagamma_org&amp;table=UserFamily&amp;where_clause=%60UserFamily%60.%60Id%60+%3D+2&amp;clause_is_unique=1&amp;sql_query=select+%2A+from+UserFamily&amp;goto=sql.php&amp;default_action=update&amp;token=1026aa091b73c974c01545387f007e97" TargetMode="External"/><Relationship Id="rId9" Type="http://schemas.openxmlformats.org/officeDocument/2006/relationships/hyperlink" Target="https://dbadmin.one.com/sql.php?db=akaiotagamma_org&amp;table=UserFamily&amp;sql_query=DELETE+FROM+%60akaiotagamma_org%60.%60UserFamily%60+WHERE+%60UserFamily%60.%60Id%60+%3D+3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48" Type="http://schemas.openxmlformats.org/officeDocument/2006/relationships/hyperlink" Target="https://dbadmin.one.com/sql.php?db=akaiotagamma_org&amp;table=UserFamily&amp;sql_query=DELETE+FROM+%60akaiotagamma_org%60.%60UserFamily%60+WHERE+%60UserFamily%60.%60Id%60+%3D+16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47" Type="http://schemas.openxmlformats.org/officeDocument/2006/relationships/hyperlink" Target="https://dbadmin.one.com/tbl_change.php?db=akaiotagamma_org&amp;table=UserFamily&amp;where_clause=%60UserFamily%60.%60Id%60+%3D+16&amp;clause_is_unique=1&amp;sql_query=select+%2A+from+UserFamily&amp;goto=sql.php&amp;default_action=insert&amp;token=1026aa091b73c974c01545387f007e97" TargetMode="External"/><Relationship Id="rId49" Type="http://schemas.openxmlformats.org/officeDocument/2006/relationships/hyperlink" Target="https://dbadmin.one.com/tbl_change.php?db=akaiotagamma_org&amp;table=UserFamily&amp;where_clause=%60UserFamily%60.%60Id%60+%3D+17&amp;clause_is_unique=1&amp;sql_query=select+%2A+from+UserFamily&amp;goto=sql.php&amp;default_action=update&amp;token=1026aa091b73c974c01545387f007e97" TargetMode="External"/><Relationship Id="rId5" Type="http://schemas.openxmlformats.org/officeDocument/2006/relationships/hyperlink" Target="https://dbadmin.one.com/tbl_change.php?db=akaiotagamma_org&amp;table=UserFamily&amp;where_clause=%60UserFamily%60.%60Id%60+%3D+2&amp;clause_is_unique=1&amp;sql_query=select+%2A+from+UserFamily&amp;goto=sql.php&amp;default_action=insert&amp;token=1026aa091b73c974c01545387f007e97" TargetMode="External"/><Relationship Id="rId6" Type="http://schemas.openxmlformats.org/officeDocument/2006/relationships/hyperlink" Target="https://dbadmin.one.com/sql.php?db=akaiotagamma_org&amp;table=UserFamily&amp;sql_query=DELETE+FROM+%60akaiotagamma_org%60.%60UserFamily%60+WHERE+%60UserFamily%60.%60Id%60+%3D+2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7" Type="http://schemas.openxmlformats.org/officeDocument/2006/relationships/hyperlink" Target="https://dbadmin.one.com/tbl_change.php?db=akaiotagamma_org&amp;table=UserFamily&amp;where_clause=%60UserFamily%60.%60Id%60+%3D+3&amp;clause_is_unique=1&amp;sql_query=select+%2A+from+UserFamily&amp;goto=sql.php&amp;default_action=update&amp;token=1026aa091b73c974c01545387f007e97" TargetMode="External"/><Relationship Id="rId8" Type="http://schemas.openxmlformats.org/officeDocument/2006/relationships/hyperlink" Target="https://dbadmin.one.com/tbl_change.php?db=akaiotagamma_org&amp;table=UserFamily&amp;where_clause=%60UserFamily%60.%60Id%60+%3D+3&amp;clause_is_unique=1&amp;sql_query=select+%2A+from+UserFamily&amp;goto=sql.php&amp;default_action=insert&amp;token=1026aa091b73c974c01545387f007e97" TargetMode="External"/><Relationship Id="rId31" Type="http://schemas.openxmlformats.org/officeDocument/2006/relationships/hyperlink" Target="https://dbadmin.one.com/tbl_change.php?db=akaiotagamma_org&amp;table=UserFamily&amp;where_clause=%60UserFamily%60.%60Id%60+%3D+11&amp;clause_is_unique=1&amp;sql_query=select+%2A+from+UserFamily&amp;goto=sql.php&amp;default_action=update&amp;token=1026aa091b73c974c01545387f007e97" TargetMode="External"/><Relationship Id="rId30" Type="http://schemas.openxmlformats.org/officeDocument/2006/relationships/hyperlink" Target="https://dbadmin.one.com/sql.php?db=akaiotagamma_org&amp;table=UserFamily&amp;sql_query=DELETE+FROM+%60akaiotagamma_org%60.%60UserFamily%60+WHERE+%60UserFamily%60.%60Id%60+%3D+10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33" Type="http://schemas.openxmlformats.org/officeDocument/2006/relationships/hyperlink" Target="https://dbadmin.one.com/sql.php?db=akaiotagamma_org&amp;table=UserFamily&amp;sql_query=DELETE+FROM+%60akaiotagamma_org%60.%60UserFamily%60+WHERE+%60UserFamily%60.%60Id%60+%3D+11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32" Type="http://schemas.openxmlformats.org/officeDocument/2006/relationships/hyperlink" Target="https://dbadmin.one.com/tbl_change.php?db=akaiotagamma_org&amp;table=UserFamily&amp;where_clause=%60UserFamily%60.%60Id%60+%3D+11&amp;clause_is_unique=1&amp;sql_query=select+%2A+from+UserFamily&amp;goto=sql.php&amp;default_action=insert&amp;token=1026aa091b73c974c01545387f007e97" TargetMode="External"/><Relationship Id="rId35" Type="http://schemas.openxmlformats.org/officeDocument/2006/relationships/hyperlink" Target="https://dbadmin.one.com/tbl_change.php?db=akaiotagamma_org&amp;table=UserFamily&amp;where_clause=%60UserFamily%60.%60Id%60+%3D+12&amp;clause_is_unique=1&amp;sql_query=select+%2A+from+UserFamily&amp;goto=sql.php&amp;default_action=insert&amp;token=1026aa091b73c974c01545387f007e97" TargetMode="External"/><Relationship Id="rId34" Type="http://schemas.openxmlformats.org/officeDocument/2006/relationships/hyperlink" Target="https://dbadmin.one.com/tbl_change.php?db=akaiotagamma_org&amp;table=UserFamily&amp;where_clause=%60UserFamily%60.%60Id%60+%3D+12&amp;clause_is_unique=1&amp;sql_query=select+%2A+from+UserFamily&amp;goto=sql.php&amp;default_action=update&amp;token=1026aa091b73c974c01545387f007e97" TargetMode="External"/><Relationship Id="rId37" Type="http://schemas.openxmlformats.org/officeDocument/2006/relationships/hyperlink" Target="https://dbadmin.one.com/tbl_change.php?db=akaiotagamma_org&amp;table=UserFamily&amp;where_clause=%60UserFamily%60.%60Id%60+%3D+13&amp;clause_is_unique=1&amp;sql_query=select+%2A+from+UserFamily&amp;goto=sql.php&amp;default_action=update&amp;token=1026aa091b73c974c01545387f007e97" TargetMode="External"/><Relationship Id="rId36" Type="http://schemas.openxmlformats.org/officeDocument/2006/relationships/hyperlink" Target="https://dbadmin.one.com/sql.php?db=akaiotagamma_org&amp;table=UserFamily&amp;sql_query=DELETE+FROM+%60akaiotagamma_org%60.%60UserFamily%60+WHERE+%60UserFamily%60.%60Id%60+%3D+12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39" Type="http://schemas.openxmlformats.org/officeDocument/2006/relationships/hyperlink" Target="https://dbadmin.one.com/sql.php?db=akaiotagamma_org&amp;table=UserFamily&amp;sql_query=DELETE+FROM+%60akaiotagamma_org%60.%60UserFamily%60+WHERE+%60UserFamily%60.%60Id%60+%3D+13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38" Type="http://schemas.openxmlformats.org/officeDocument/2006/relationships/hyperlink" Target="https://dbadmin.one.com/tbl_change.php?db=akaiotagamma_org&amp;table=UserFamily&amp;where_clause=%60UserFamily%60.%60Id%60+%3D+13&amp;clause_is_unique=1&amp;sql_query=select+%2A+from+UserFamily&amp;goto=sql.php&amp;default_action=insert&amp;token=1026aa091b73c974c01545387f007e97" TargetMode="External"/><Relationship Id="rId20" Type="http://schemas.openxmlformats.org/officeDocument/2006/relationships/hyperlink" Target="https://dbadmin.one.com/tbl_change.php?db=akaiotagamma_org&amp;table=UserFamily&amp;where_clause=%60UserFamily%60.%60Id%60+%3D+7&amp;clause_is_unique=1&amp;sql_query=select+%2A+from+UserFamily&amp;goto=sql.php&amp;default_action=insert&amp;token=1026aa091b73c974c01545387f007e97" TargetMode="External"/><Relationship Id="rId22" Type="http://schemas.openxmlformats.org/officeDocument/2006/relationships/hyperlink" Target="https://dbadmin.one.com/tbl_change.php?db=akaiotagamma_org&amp;table=UserFamily&amp;where_clause=%60UserFamily%60.%60Id%60+%3D+8&amp;clause_is_unique=1&amp;sql_query=select+%2A+from+UserFamily&amp;goto=sql.php&amp;default_action=update&amp;token=1026aa091b73c974c01545387f007e97" TargetMode="External"/><Relationship Id="rId21" Type="http://schemas.openxmlformats.org/officeDocument/2006/relationships/hyperlink" Target="https://dbadmin.one.com/sql.php?db=akaiotagamma_org&amp;table=UserFamily&amp;sql_query=DELETE+FROM+%60akaiotagamma_org%60.%60UserFamily%60+WHERE+%60UserFamily%60.%60Id%60+%3D+7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24" Type="http://schemas.openxmlformats.org/officeDocument/2006/relationships/hyperlink" Target="https://dbadmin.one.com/sql.php?db=akaiotagamma_org&amp;table=UserFamily&amp;sql_query=DELETE+FROM+%60akaiotagamma_org%60.%60UserFamily%60+WHERE+%60UserFamily%60.%60Id%60+%3D+8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23" Type="http://schemas.openxmlformats.org/officeDocument/2006/relationships/hyperlink" Target="https://dbadmin.one.com/tbl_change.php?db=akaiotagamma_org&amp;table=UserFamily&amp;where_clause=%60UserFamily%60.%60Id%60+%3D+8&amp;clause_is_unique=1&amp;sql_query=select+%2A+from+UserFamily&amp;goto=sql.php&amp;default_action=insert&amp;token=1026aa091b73c974c01545387f007e97" TargetMode="External"/><Relationship Id="rId26" Type="http://schemas.openxmlformats.org/officeDocument/2006/relationships/hyperlink" Target="https://dbadmin.one.com/tbl_change.php?db=akaiotagamma_org&amp;table=UserFamily&amp;where_clause=%60UserFamily%60.%60Id%60+%3D+9&amp;clause_is_unique=1&amp;sql_query=select+%2A+from+UserFamily&amp;goto=sql.php&amp;default_action=insert&amp;token=1026aa091b73c974c01545387f007e97" TargetMode="External"/><Relationship Id="rId25" Type="http://schemas.openxmlformats.org/officeDocument/2006/relationships/hyperlink" Target="https://dbadmin.one.com/tbl_change.php?db=akaiotagamma_org&amp;table=UserFamily&amp;where_clause=%60UserFamily%60.%60Id%60+%3D+9&amp;clause_is_unique=1&amp;sql_query=select+%2A+from+UserFamily&amp;goto=sql.php&amp;default_action=update&amp;token=1026aa091b73c974c01545387f007e97" TargetMode="External"/><Relationship Id="rId28" Type="http://schemas.openxmlformats.org/officeDocument/2006/relationships/hyperlink" Target="https://dbadmin.one.com/tbl_change.php?db=akaiotagamma_org&amp;table=UserFamily&amp;where_clause=%60UserFamily%60.%60Id%60+%3D+10&amp;clause_is_unique=1&amp;sql_query=select+%2A+from+UserFamily&amp;goto=sql.php&amp;default_action=update&amp;token=1026aa091b73c974c01545387f007e97" TargetMode="External"/><Relationship Id="rId27" Type="http://schemas.openxmlformats.org/officeDocument/2006/relationships/hyperlink" Target="https://dbadmin.one.com/sql.php?db=akaiotagamma_org&amp;table=UserFamily&amp;sql_query=DELETE+FROM+%60akaiotagamma_org%60.%60UserFamily%60+WHERE+%60UserFamily%60.%60Id%60+%3D+9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29" Type="http://schemas.openxmlformats.org/officeDocument/2006/relationships/hyperlink" Target="https://dbadmin.one.com/tbl_change.php?db=akaiotagamma_org&amp;table=UserFamily&amp;where_clause=%60UserFamily%60.%60Id%60+%3D+10&amp;clause_is_unique=1&amp;sql_query=select+%2A+from+UserFamily&amp;goto=sql.php&amp;default_action=insert&amp;token=1026aa091b73c974c01545387f007e97" TargetMode="External"/><Relationship Id="rId51" Type="http://schemas.openxmlformats.org/officeDocument/2006/relationships/hyperlink" Target="https://dbadmin.one.com/sql.php?db=akaiotagamma_org&amp;table=UserFamily&amp;sql_query=DELETE+FROM+%60akaiotagamma_org%60.%60UserFamily%60+WHERE+%60UserFamily%60.%60Id%60+%3D+17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50" Type="http://schemas.openxmlformats.org/officeDocument/2006/relationships/hyperlink" Target="https://dbadmin.one.com/tbl_change.php?db=akaiotagamma_org&amp;table=UserFamily&amp;where_clause=%60UserFamily%60.%60Id%60+%3D+17&amp;clause_is_unique=1&amp;sql_query=select+%2A+from+UserFamily&amp;goto=sql.php&amp;default_action=insert&amp;token=1026aa091b73c974c01545387f007e97" TargetMode="External"/><Relationship Id="rId53" Type="http://schemas.openxmlformats.org/officeDocument/2006/relationships/hyperlink" Target="https://dbadmin.one.com/tbl_change.php?db=akaiotagamma_org&amp;table=UserFamily&amp;where_clause=%60UserFamily%60.%60Id%60+%3D+18&amp;clause_is_unique=1&amp;sql_query=select+%2A+from+UserFamily&amp;goto=sql.php&amp;default_action=insert&amp;token=1026aa091b73c974c01545387f007e97" TargetMode="External"/><Relationship Id="rId52" Type="http://schemas.openxmlformats.org/officeDocument/2006/relationships/hyperlink" Target="https://dbadmin.one.com/tbl_change.php?db=akaiotagamma_org&amp;table=UserFamily&amp;where_clause=%60UserFamily%60.%60Id%60+%3D+18&amp;clause_is_unique=1&amp;sql_query=select+%2A+from+UserFamily&amp;goto=sql.php&amp;default_action=update&amp;token=1026aa091b73c974c01545387f007e97" TargetMode="External"/><Relationship Id="rId11" Type="http://schemas.openxmlformats.org/officeDocument/2006/relationships/hyperlink" Target="https://dbadmin.one.com/tbl_change.php?db=akaiotagamma_org&amp;table=UserFamily&amp;where_clause=%60UserFamily%60.%60Id%60+%3D+4&amp;clause_is_unique=1&amp;sql_query=select+%2A+from+UserFamily&amp;goto=sql.php&amp;default_action=insert&amp;token=1026aa091b73c974c01545387f007e97" TargetMode="External"/><Relationship Id="rId10" Type="http://schemas.openxmlformats.org/officeDocument/2006/relationships/hyperlink" Target="https://dbadmin.one.com/tbl_change.php?db=akaiotagamma_org&amp;table=UserFamily&amp;where_clause=%60UserFamily%60.%60Id%60+%3D+4&amp;clause_is_unique=1&amp;sql_query=select+%2A+from+UserFamily&amp;goto=sql.php&amp;default_action=update&amp;token=1026aa091b73c974c01545387f007e97" TargetMode="External"/><Relationship Id="rId54" Type="http://schemas.openxmlformats.org/officeDocument/2006/relationships/hyperlink" Target="https://dbadmin.one.com/sql.php?db=akaiotagamma_org&amp;table=UserFamily&amp;sql_query=DELETE+FROM+%60akaiotagamma_org%60.%60UserFamily%60+WHERE+%60UserFamily%60.%60Id%60+%3D+18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13" Type="http://schemas.openxmlformats.org/officeDocument/2006/relationships/hyperlink" Target="https://dbadmin.one.com/tbl_change.php?db=akaiotagamma_org&amp;table=UserFamily&amp;where_clause=%60UserFamily%60.%60Id%60+%3D+5&amp;clause_is_unique=1&amp;sql_query=select+%2A+from+UserFamily&amp;goto=sql.php&amp;default_action=update&amp;token=1026aa091b73c974c01545387f007e97" TargetMode="External"/><Relationship Id="rId12" Type="http://schemas.openxmlformats.org/officeDocument/2006/relationships/hyperlink" Target="https://dbadmin.one.com/sql.php?db=akaiotagamma_org&amp;table=UserFamily&amp;sql_query=DELETE+FROM+%60akaiotagamma_org%60.%60UserFamily%60+WHERE+%60UserFamily%60.%60Id%60+%3D+4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15" Type="http://schemas.openxmlformats.org/officeDocument/2006/relationships/hyperlink" Target="https://dbadmin.one.com/sql.php?db=akaiotagamma_org&amp;table=UserFamily&amp;sql_query=DELETE+FROM+%60akaiotagamma_org%60.%60UserFamily%60+WHERE+%60UserFamily%60.%60Id%60+%3D+5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Relationship Id="rId14" Type="http://schemas.openxmlformats.org/officeDocument/2006/relationships/hyperlink" Target="https://dbadmin.one.com/tbl_change.php?db=akaiotagamma_org&amp;table=UserFamily&amp;where_clause=%60UserFamily%60.%60Id%60+%3D+5&amp;clause_is_unique=1&amp;sql_query=select+%2A+from+UserFamily&amp;goto=sql.php&amp;default_action=insert&amp;token=1026aa091b73c974c01545387f007e97" TargetMode="External"/><Relationship Id="rId17" Type="http://schemas.openxmlformats.org/officeDocument/2006/relationships/hyperlink" Target="https://dbadmin.one.com/tbl_change.php?db=akaiotagamma_org&amp;table=UserFamily&amp;where_clause=%60UserFamily%60.%60Id%60+%3D+6&amp;clause_is_unique=1&amp;sql_query=select+%2A+from+UserFamily&amp;goto=sql.php&amp;default_action=insert&amp;token=1026aa091b73c974c01545387f007e97" TargetMode="External"/><Relationship Id="rId16" Type="http://schemas.openxmlformats.org/officeDocument/2006/relationships/hyperlink" Target="https://dbadmin.one.com/tbl_change.php?db=akaiotagamma_org&amp;table=UserFamily&amp;where_clause=%60UserFamily%60.%60Id%60+%3D+6&amp;clause_is_unique=1&amp;sql_query=select+%2A+from+UserFamily&amp;goto=sql.php&amp;default_action=update&amp;token=1026aa091b73c974c01545387f007e97" TargetMode="External"/><Relationship Id="rId19" Type="http://schemas.openxmlformats.org/officeDocument/2006/relationships/hyperlink" Target="https://dbadmin.one.com/tbl_change.php?db=akaiotagamma_org&amp;table=UserFamily&amp;where_clause=%60UserFamily%60.%60Id%60+%3D+7&amp;clause_is_unique=1&amp;sql_query=select+%2A+from+UserFamily&amp;goto=sql.php&amp;default_action=update&amp;token=1026aa091b73c974c01545387f007e97" TargetMode="External"/><Relationship Id="rId18" Type="http://schemas.openxmlformats.org/officeDocument/2006/relationships/hyperlink" Target="https://dbadmin.one.com/sql.php?db=akaiotagamma_org&amp;table=UserFamily&amp;sql_query=DELETE+FROM+%60akaiotagamma_org%60.%60UserFamily%60+WHERE+%60UserFamily%60.%60Id%60+%3D+6&amp;message_to_show=The+row+has+been+deleted&amp;goto=sql.php%3Fdb%3Dakaiotagamma_org%26table%3DUserFamily%26sql_query%3Dselect%2B%252A%2Bfrom%2BUserFamily%26message_to_show%3DThe%2Brow%2Bhas%2Bbeen%2Bdeleted%26goto%3Dtbl_sql.php%26token%3D1026aa091b73c974c01545387f007e97&amp;token=1026aa091b73c974c01545387f007e97" TargetMode="Externa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insert&amp;token=099da7406f5d21473cc07665463b8419" TargetMode="External"/><Relationship Id="rId11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insert&amp;token=099da7406f5d21473cc07665463b8419" TargetMode="External"/><Relationship Id="rId22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update&amp;token=099da7406f5d21473cc07665463b8419" TargetMode="External"/><Relationship Id="rId10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update&amp;token=099da7406f5d21473cc07665463b8419" TargetMode="External"/><Relationship Id="rId21" Type="http://schemas.openxmlformats.org/officeDocument/2006/relationships/hyperlink" Target="https://dbadmin.one.com/sql.php?db=akaiotagamma_org&amp;table=UserLine&amp;sql_query=DELETE+FROM+%60akaiotagamma_org%60.%60UserLine%60+WHERE+%60UserLine%60.%60Id%60+%3D+1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13" Type="http://schemas.openxmlformats.org/officeDocument/2006/relationships/hyperlink" Target="https://dbadmin.one.com/tbl_change.php?db=akaiotagamma_org&amp;table=UserLine&amp;where_clause=%60UserLine%60.%60Id%60+%3D+2&amp;clause_is_unique=1&amp;sql_query=select+*+from+UserLine&amp;goto=sql.php&amp;default_action=update&amp;token=099da7406f5d21473cc07665463b8419" TargetMode="External"/><Relationship Id="rId24" Type="http://schemas.openxmlformats.org/officeDocument/2006/relationships/hyperlink" Target="https://dbadmin.one.com/sql.php?db=akaiotagamma_org&amp;table=UserLine&amp;sql_query=DELETE+FROM+%60akaiotagamma_org%60.%60UserLine%60+WHERE+%60UserLine%60.%60Id%60+%3D+1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12" Type="http://schemas.openxmlformats.org/officeDocument/2006/relationships/hyperlink" Target="https://dbadmin.one.com/sql.php?db=akaiotagamma_org&amp;table=UserLine&amp;sql_query=DELETE+FROM+%60akaiotagamma_org%60.%60UserLine%60+WHERE+%60UserLine%60.%60Id%60+%3D+1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23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insert&amp;token=099da7406f5d21473cc07665463b8419" TargetMode="External"/><Relationship Id="rId1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update&amp;token=099da7406f5d21473cc07665463b8419" TargetMode="External"/><Relationship Id="rId2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insert&amp;token=099da7406f5d21473cc07665463b8419" TargetMode="External"/><Relationship Id="rId3" Type="http://schemas.openxmlformats.org/officeDocument/2006/relationships/hyperlink" Target="https://dbadmin.one.com/sql.php?db=akaiotagamma_org&amp;table=UserLine&amp;sql_query=DELETE+FROM+%60akaiotagamma_org%60.%60UserLine%60+WHERE+%60UserLine%60.%60Id%60+%3D+1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4" Type="http://schemas.openxmlformats.org/officeDocument/2006/relationships/hyperlink" Target="https://dbadmin.one.com/tbl_change.php?db=akaiotagamma_org&amp;table=UserLine&amp;where_clause=%60UserLine%60.%60Id%60+%3D+2&amp;clause_is_unique=1&amp;sql_query=select+*+from+UserLine&amp;goto=sql.php&amp;default_action=update&amp;token=099da7406f5d21473cc07665463b8419" TargetMode="External"/><Relationship Id="rId9" Type="http://schemas.openxmlformats.org/officeDocument/2006/relationships/hyperlink" Target="https://dbadmin.one.com/sql.php?db=akaiotagamma_org&amp;table=UserLine&amp;sql_query=DELETE+FROM+%60akaiotagamma_org%60.%60UserLine%60+WHERE+%60UserLine%60.%60Id%60+%3D+3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15" Type="http://schemas.openxmlformats.org/officeDocument/2006/relationships/hyperlink" Target="https://dbadmin.one.com/sql.php?db=akaiotagamma_org&amp;table=UserLine&amp;sql_query=DELETE+FROM+%60akaiotagamma_org%60.%60UserLine%60+WHERE+%60UserLine%60.%60Id%60+%3D+2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14" Type="http://schemas.openxmlformats.org/officeDocument/2006/relationships/hyperlink" Target="https://dbadmin.one.com/tbl_change.php?db=akaiotagamma_org&amp;table=UserLine&amp;where_clause=%60UserLine%60.%60Id%60+%3D+2&amp;clause_is_unique=1&amp;sql_query=select+*+from+UserLine&amp;goto=sql.php&amp;default_action=insert&amp;token=099da7406f5d21473cc07665463b8419" TargetMode="External"/><Relationship Id="rId17" Type="http://schemas.openxmlformats.org/officeDocument/2006/relationships/hyperlink" Target="https://dbadmin.one.com/tbl_change.php?db=akaiotagamma_org&amp;table=UserLine&amp;where_clause=%60UserLine%60.%60Id%60+%3D+3&amp;clause_is_unique=1&amp;sql_query=select+*+from+UserLine&amp;goto=sql.php&amp;default_action=insert&amp;token=099da7406f5d21473cc07665463b8419" TargetMode="External"/><Relationship Id="rId16" Type="http://schemas.openxmlformats.org/officeDocument/2006/relationships/hyperlink" Target="https://dbadmin.one.com/tbl_change.php?db=akaiotagamma_org&amp;table=UserLine&amp;where_clause=%60UserLine%60.%60Id%60+%3D+3&amp;clause_is_unique=1&amp;sql_query=select+*+from+UserLine&amp;goto=sql.php&amp;default_action=update&amp;token=099da7406f5d21473cc07665463b8419" TargetMode="External"/><Relationship Id="rId5" Type="http://schemas.openxmlformats.org/officeDocument/2006/relationships/hyperlink" Target="https://dbadmin.one.com/tbl_change.php?db=akaiotagamma_org&amp;table=UserLine&amp;where_clause=%60UserLine%60.%60Id%60+%3D+2&amp;clause_is_unique=1&amp;sql_query=select+*+from+UserLine&amp;goto=sql.php&amp;default_action=insert&amp;token=099da7406f5d21473cc07665463b8419" TargetMode="External"/><Relationship Id="rId19" Type="http://schemas.openxmlformats.org/officeDocument/2006/relationships/hyperlink" Target="https://dbadmin.one.com/tbl_change.php?db=akaiotagamma_org&amp;table=UserLine&amp;where_clause=%60UserLine%60.%60Id%60+%3D+1&amp;clause_is_unique=1&amp;sql_query=select+*+from+UserLine&amp;goto=sql.php&amp;default_action=update&amp;token=099da7406f5d21473cc07665463b8419" TargetMode="External"/><Relationship Id="rId6" Type="http://schemas.openxmlformats.org/officeDocument/2006/relationships/hyperlink" Target="https://dbadmin.one.com/sql.php?db=akaiotagamma_org&amp;table=UserLine&amp;sql_query=DELETE+FROM+%60akaiotagamma_org%60.%60UserLine%60+WHERE+%60UserLine%60.%60Id%60+%3D+2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18" Type="http://schemas.openxmlformats.org/officeDocument/2006/relationships/hyperlink" Target="https://dbadmin.one.com/sql.php?db=akaiotagamma_org&amp;table=UserLine&amp;sql_query=DELETE+FROM+%60akaiotagamma_org%60.%60UserLine%60+WHERE+%60UserLine%60.%60Id%60+%3D+3&amp;message_to_show=The+row+has+been+deleted&amp;goto=sql.php?db%3Dakaiotagamma_org%26table%3DUserLine%26sql_query%3Dselect%2B*%2Bfrom%2BUserLine%26message_to_show%3DThe%2Brow%2Bhas%2Bbeen%2Bdeleted%26goto%3Ddb_sql.php%26token%3D099da7406f5d21473cc07665463b8419&amp;token=099da7406f5d21473cc07665463b8419" TargetMode="External"/><Relationship Id="rId7" Type="http://schemas.openxmlformats.org/officeDocument/2006/relationships/hyperlink" Target="https://dbadmin.one.com/tbl_change.php?db=akaiotagamma_org&amp;table=UserLine&amp;where_clause=%60UserLine%60.%60Id%60+%3D+3&amp;clause_is_unique=1&amp;sql_query=select+*+from+UserLine&amp;goto=sql.php&amp;default_action=update&amp;token=099da7406f5d21473cc07665463b8419" TargetMode="External"/><Relationship Id="rId8" Type="http://schemas.openxmlformats.org/officeDocument/2006/relationships/hyperlink" Target="https://dbadmin.one.com/tbl_change.php?db=akaiotagamma_org&amp;table=UserLine&amp;where_clause=%60UserLine%60.%60Id%60+%3D+3&amp;clause_is_unique=1&amp;sql_query=select+*+from+UserLine&amp;goto=sql.php&amp;default_action=insert&amp;token=099da7406f5d21473cc07665463b8419" TargetMode="External"/></Relationships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hyperlink" Target="https://dbadmin.one.com/tbl_change.php?db=akaiotagamma_org&amp;table=UserProfile&amp;where_clause=%60UserProfile%60.%60MemberId%60+%3D+'1974SL06YB'&amp;clause_is_unique=1&amp;sql_query=Select+UserLine_Id,+LinePosition,+MemberId%0d%0aFrom+UserProfile&amp;goto=sql.php&amp;default_action=update&amp;token=16a9f1b3c4e26777e25bbb03d1fe8d92" TargetMode="External"/><Relationship Id="rId42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6YB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41" Type="http://schemas.openxmlformats.org/officeDocument/2006/relationships/hyperlink" Target="https://dbadmin.one.com/tbl_change.php?db=akaiotagamma_org&amp;table=UserProfile&amp;where_clause=%60UserProfile%60.%60MemberId%60+%3D+'1974SL06YB'&amp;clause_is_unique=1&amp;sql_query=Select+UserLine_Id,+LinePosition,+MemberId%0d%0aFrom+UserProfile&amp;goto=sql.php&amp;default_action=insert&amp;token=16a9f1b3c4e26777e25bbb03d1fe8d92" TargetMode="External"/><Relationship Id="rId44" Type="http://schemas.openxmlformats.org/officeDocument/2006/relationships/hyperlink" Target="https://dbadmin.one.com/tbl_change.php?db=akaiotagamma_org&amp;table=UserProfile&amp;where_clause=%60UserProfile%60.%60MemberId%60+%3D+'1976SP06DB'&amp;clause_is_unique=1&amp;sql_query=Select+UserLine_Id,+LinePosition,+MemberId%0d%0aFrom+UserProfile&amp;goto=sql.php&amp;default_action=insert&amp;token=16a9f1b3c4e26777e25bbb03d1fe8d92" TargetMode="External"/><Relationship Id="rId43" Type="http://schemas.openxmlformats.org/officeDocument/2006/relationships/hyperlink" Target="https://dbadmin.one.com/tbl_change.php?db=akaiotagamma_org&amp;table=UserProfile&amp;where_clause=%60UserProfile%60.%60MemberId%60+%3D+'1976SP06DB'&amp;clause_is_unique=1&amp;sql_query=Select+UserLine_Id,+LinePosition,+MemberId%0d%0aFrom+UserProfile&amp;goto=sql.php&amp;default_action=update&amp;token=16a9f1b3c4e26777e25bbb03d1fe8d92" TargetMode="External"/><Relationship Id="rId46" Type="http://schemas.openxmlformats.org/officeDocument/2006/relationships/hyperlink" Target="https://dbadmin.one.com/tbl_change.php?db=akaiotagamma_org&amp;table=UserProfile&amp;where_clause=%60UserProfile%60.%60MemberId%60+%3D+'1974SL07MS'&amp;clause_is_unique=1&amp;sql_query=Select+UserLine_Id,+LinePosition,+MemberId%0d%0aFrom+UserProfile&amp;goto=sql.php&amp;default_action=update&amp;token=16a9f1b3c4e26777e25bbb03d1fe8d92" TargetMode="External"/><Relationship Id="rId45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6SP06DB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1" Type="http://schemas.openxmlformats.org/officeDocument/2006/relationships/hyperlink" Target="https://dbadmin.one.com/tbl_change.php?db=akaiotagamma_org&amp;table=UserProfile&amp;where_clause=%60UserProfile%60.%60MemberId%60+%3D+'1974SL01PF'&amp;clause_is_unique=1&amp;sql_query=Select+UserLine_Id,+LinePosition,+MemberId%0d%0aFrom+UserProfile&amp;goto=sql.php&amp;default_action=update&amp;token=16a9f1b3c4e26777e25bbb03d1fe8d92" TargetMode="External"/><Relationship Id="rId2" Type="http://schemas.openxmlformats.org/officeDocument/2006/relationships/hyperlink" Target="https://dbadmin.one.com/tbl_change.php?db=akaiotagamma_org&amp;table=UserProfile&amp;where_clause=%60UserProfile%60.%60MemberId%60+%3D+'1974SL01PF'&amp;clause_is_unique=1&amp;sql_query=Select+UserLine_Id,+LinePosition,+MemberId%0d%0aFrom+UserProfile&amp;goto=sql.php&amp;default_action=insert&amp;token=16a9f1b3c4e26777e25bbb03d1fe8d92" TargetMode="External"/><Relationship Id="rId3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1PF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4" Type="http://schemas.openxmlformats.org/officeDocument/2006/relationships/hyperlink" Target="https://dbadmin.one.com/tbl_change.php?db=akaiotagamma_org&amp;table=UserProfile&amp;where_clause=%60UserProfile%60.%60MemberId%60+%3D+'1975SE01DW'&amp;clause_is_unique=1&amp;sql_query=Select+UserLine_Id,+LinePosition,+MemberId%0d%0aFrom+UserProfile&amp;goto=sql.php&amp;default_action=update&amp;token=16a9f1b3c4e26777e25bbb03d1fe8d92" TargetMode="External"/><Relationship Id="rId9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6SP01CS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48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7MS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47" Type="http://schemas.openxmlformats.org/officeDocument/2006/relationships/hyperlink" Target="https://dbadmin.one.com/tbl_change.php?db=akaiotagamma_org&amp;table=UserProfile&amp;where_clause=%60UserProfile%60.%60MemberId%60+%3D+'1974SL07MS'&amp;clause_is_unique=1&amp;sql_query=Select+UserLine_Id,+LinePosition,+MemberId%0d%0aFrom+UserProfile&amp;goto=sql.php&amp;default_action=insert&amp;token=16a9f1b3c4e26777e25bbb03d1fe8d92" TargetMode="External"/><Relationship Id="rId49" Type="http://schemas.openxmlformats.org/officeDocument/2006/relationships/hyperlink" Target="https://dbadmin.one.com/tbl_change.php?db=akaiotagamma_org&amp;table=UserProfile&amp;where_clause=%60UserProfile%60.%60MemberId%60+%3D+'1974SL08DJ'&amp;clause_is_unique=1&amp;sql_query=Select+UserLine_Id,+LinePosition,+MemberId%0d%0aFrom+UserProfile&amp;goto=sql.php&amp;default_action=update&amp;token=16a9f1b3c4e26777e25bbb03d1fe8d92" TargetMode="External"/><Relationship Id="rId5" Type="http://schemas.openxmlformats.org/officeDocument/2006/relationships/hyperlink" Target="https://dbadmin.one.com/tbl_change.php?db=akaiotagamma_org&amp;table=UserProfile&amp;where_clause=%60UserProfile%60.%60MemberId%60+%3D+'1975SE01DW'&amp;clause_is_unique=1&amp;sql_query=Select+UserLine_Id,+LinePosition,+MemberId%0d%0aFrom+UserProfile&amp;goto=sql.php&amp;default_action=insert&amp;token=16a9f1b3c4e26777e25bbb03d1fe8d92" TargetMode="External"/><Relationship Id="rId6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5SE01DW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7" Type="http://schemas.openxmlformats.org/officeDocument/2006/relationships/hyperlink" Target="https://dbadmin.one.com/tbl_change.php?db=akaiotagamma_org&amp;table=UserProfile&amp;where_clause=%60UserProfile%60.%60MemberId%60+%3D+'1976SP01CS'&amp;clause_is_unique=1&amp;sql_query=Select+UserLine_Id,+LinePosition,+MemberId%0d%0aFrom+UserProfile&amp;goto=sql.php&amp;default_action=update&amp;token=16a9f1b3c4e26777e25bbb03d1fe8d92" TargetMode="External"/><Relationship Id="rId8" Type="http://schemas.openxmlformats.org/officeDocument/2006/relationships/hyperlink" Target="https://dbadmin.one.com/tbl_change.php?db=akaiotagamma_org&amp;table=UserProfile&amp;where_clause=%60UserProfile%60.%60MemberId%60+%3D+'1976SP01CS'&amp;clause_is_unique=1&amp;sql_query=Select+UserLine_Id,+LinePosition,+MemberId%0d%0aFrom+UserProfile&amp;goto=sql.php&amp;default_action=insert&amp;token=16a9f1b3c4e26777e25bbb03d1fe8d92" TargetMode="External"/><Relationship Id="rId31" Type="http://schemas.openxmlformats.org/officeDocument/2006/relationships/hyperlink" Target="https://dbadmin.one.com/tbl_change.php?db=akaiotagamma_org&amp;table=UserProfile&amp;where_clause=%60UserProfile%60.%60MemberId%60+%3D+'1976SP04DW'&amp;clause_is_unique=1&amp;sql_query=Select+UserLine_Id,+LinePosition,+MemberId%0d%0aFrom+UserProfile&amp;goto=sql.php&amp;default_action=update&amp;token=16a9f1b3c4e26777e25bbb03d1fe8d92" TargetMode="External"/><Relationship Id="rId30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5SE04DL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33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6SP04DW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32" Type="http://schemas.openxmlformats.org/officeDocument/2006/relationships/hyperlink" Target="https://dbadmin.one.com/tbl_change.php?db=akaiotagamma_org&amp;table=UserProfile&amp;where_clause=%60UserProfile%60.%60MemberId%60+%3D+'1976SP04DW'&amp;clause_is_unique=1&amp;sql_query=Select+UserLine_Id,+LinePosition,+MemberId%0d%0aFrom+UserProfile&amp;goto=sql.php&amp;default_action=insert&amp;token=16a9f1b3c4e26777e25bbb03d1fe8d92" TargetMode="External"/><Relationship Id="rId35" Type="http://schemas.openxmlformats.org/officeDocument/2006/relationships/hyperlink" Target="https://dbadmin.one.com/tbl_change.php?db=akaiotagamma_org&amp;table=UserProfile&amp;where_clause=%60UserProfile%60.%60MemberId%60+%3D+'1974SL05PB'&amp;clause_is_unique=1&amp;sql_query=Select+UserLine_Id,+LinePosition,+MemberId%0d%0aFrom+UserProfile&amp;goto=sql.php&amp;default_action=insert&amp;token=16a9f1b3c4e26777e25bbb03d1fe8d92" TargetMode="External"/><Relationship Id="rId34" Type="http://schemas.openxmlformats.org/officeDocument/2006/relationships/hyperlink" Target="https://dbadmin.one.com/tbl_change.php?db=akaiotagamma_org&amp;table=UserProfile&amp;where_clause=%60UserProfile%60.%60MemberId%60+%3D+'1974SL05PB'&amp;clause_is_unique=1&amp;sql_query=Select+UserLine_Id,+LinePosition,+MemberId%0d%0aFrom+UserProfile&amp;goto=sql.php&amp;default_action=update&amp;token=16a9f1b3c4e26777e25bbb03d1fe8d92" TargetMode="External"/><Relationship Id="rId37" Type="http://schemas.openxmlformats.org/officeDocument/2006/relationships/hyperlink" Target="https://dbadmin.one.com/tbl_change.php?db=akaiotagamma_org&amp;table=UserProfile&amp;where_clause=%60UserProfile%60.%60MemberId%60+%3D+'1975SE05MS'&amp;clause_is_unique=1&amp;sql_query=Select+UserLine_Id,+LinePosition,+MemberId%0d%0aFrom+UserProfile&amp;goto=sql.php&amp;default_action=update&amp;token=16a9f1b3c4e26777e25bbb03d1fe8d92" TargetMode="External"/><Relationship Id="rId36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5PB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39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5SE05MS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38" Type="http://schemas.openxmlformats.org/officeDocument/2006/relationships/hyperlink" Target="https://dbadmin.one.com/tbl_change.php?db=akaiotagamma_org&amp;table=UserProfile&amp;where_clause=%60UserProfile%60.%60MemberId%60+%3D+'1975SE05MS'&amp;clause_is_unique=1&amp;sql_query=Select+UserLine_Id,+LinePosition,+MemberId%0d%0aFrom+UserProfile&amp;goto=sql.php&amp;default_action=insert&amp;token=16a9f1b3c4e26777e25bbb03d1fe8d92" TargetMode="External"/><Relationship Id="rId20" Type="http://schemas.openxmlformats.org/officeDocument/2006/relationships/hyperlink" Target="https://dbadmin.one.com/tbl_change.php?db=akaiotagamma_org&amp;table=UserProfile&amp;where_clause=%60UserProfile%60.%60MemberId%60+%3D+'1975SE03SK'&amp;clause_is_unique=1&amp;sql_query=Select+UserLine_Id,+LinePosition,+MemberId%0d%0aFrom+UserProfile&amp;goto=sql.php&amp;default_action=insert&amp;token=16a9f1b3c4e26777e25bbb03d1fe8d92" TargetMode="External"/><Relationship Id="rId22" Type="http://schemas.openxmlformats.org/officeDocument/2006/relationships/hyperlink" Target="https://dbadmin.one.com/tbl_change.php?db=akaiotagamma_org&amp;table=UserProfile&amp;where_clause=%60UserProfile%60.%60MemberId%60+%3D+'1976SP03IH'&amp;clause_is_unique=1&amp;sql_query=Select+UserLine_Id,+LinePosition,+MemberId%0d%0aFrom+UserProfile&amp;goto=sql.php&amp;default_action=update&amp;token=16a9f1b3c4e26777e25bbb03d1fe8d92" TargetMode="External"/><Relationship Id="rId21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5SE03SK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24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6SP03IH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23" Type="http://schemas.openxmlformats.org/officeDocument/2006/relationships/hyperlink" Target="https://dbadmin.one.com/tbl_change.php?db=akaiotagamma_org&amp;table=UserProfile&amp;where_clause=%60UserProfile%60.%60MemberId%60+%3D+'1976SP03IH'&amp;clause_is_unique=1&amp;sql_query=Select+UserLine_Id,+LinePosition,+MemberId%0d%0aFrom+UserProfile&amp;goto=sql.php&amp;default_action=insert&amp;token=16a9f1b3c4e26777e25bbb03d1fe8d92" TargetMode="External"/><Relationship Id="rId26" Type="http://schemas.openxmlformats.org/officeDocument/2006/relationships/hyperlink" Target="https://dbadmin.one.com/tbl_change.php?db=akaiotagamma_org&amp;table=UserProfile&amp;where_clause=%60UserProfile%60.%60MemberId%60+%3D+'1974SL04AB'&amp;clause_is_unique=1&amp;sql_query=Select+UserLine_Id,+LinePosition,+MemberId%0d%0aFrom+UserProfile&amp;goto=sql.php&amp;default_action=insert&amp;token=16a9f1b3c4e26777e25bbb03d1fe8d92" TargetMode="External"/><Relationship Id="rId25" Type="http://schemas.openxmlformats.org/officeDocument/2006/relationships/hyperlink" Target="https://dbadmin.one.com/tbl_change.php?db=akaiotagamma_org&amp;table=UserProfile&amp;where_clause=%60UserProfile%60.%60MemberId%60+%3D+'1974SL04AB'&amp;clause_is_unique=1&amp;sql_query=Select+UserLine_Id,+LinePosition,+MemberId%0d%0aFrom+UserProfile&amp;goto=sql.php&amp;default_action=update&amp;token=16a9f1b3c4e26777e25bbb03d1fe8d92" TargetMode="External"/><Relationship Id="rId28" Type="http://schemas.openxmlformats.org/officeDocument/2006/relationships/hyperlink" Target="https://dbadmin.one.com/tbl_change.php?db=akaiotagamma_org&amp;table=UserProfile&amp;where_clause=%60UserProfile%60.%60MemberId%60+%3D+'1975SE04DL'&amp;clause_is_unique=1&amp;sql_query=Select+UserLine_Id,+LinePosition,+MemberId%0d%0aFrom+UserProfile&amp;goto=sql.php&amp;default_action=update&amp;token=16a9f1b3c4e26777e25bbb03d1fe8d92" TargetMode="External"/><Relationship Id="rId27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4AB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29" Type="http://schemas.openxmlformats.org/officeDocument/2006/relationships/hyperlink" Target="https://dbadmin.one.com/tbl_change.php?db=akaiotagamma_org&amp;table=UserProfile&amp;where_clause=%60UserProfile%60.%60MemberId%60+%3D+'1975SE04DL'&amp;clause_is_unique=1&amp;sql_query=Select+UserLine_Id,+LinePosition,+MemberId%0d%0aFrom+UserProfile&amp;goto=sql.php&amp;default_action=insert&amp;token=16a9f1b3c4e26777e25bbb03d1fe8d92" TargetMode="External"/><Relationship Id="rId51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8DJ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50" Type="http://schemas.openxmlformats.org/officeDocument/2006/relationships/hyperlink" Target="https://dbadmin.one.com/tbl_change.php?db=akaiotagamma_org&amp;table=UserProfile&amp;where_clause=%60UserProfile%60.%60MemberId%60+%3D+'1974SL08DJ'&amp;clause_is_unique=1&amp;sql_query=Select+UserLine_Id,+LinePosition,+MemberId%0d%0aFrom+UserProfile&amp;goto=sql.php&amp;default_action=insert&amp;token=16a9f1b3c4e26777e25bbb03d1fe8d92" TargetMode="External"/><Relationship Id="rId53" Type="http://schemas.openxmlformats.org/officeDocument/2006/relationships/hyperlink" Target="https://dbadmin.one.com/tbl_change.php?db=akaiotagamma_org&amp;table=UserProfile&amp;where_clause=%60UserProfile%60.%60MemberId%60+%3D+'1974SL09DM'&amp;clause_is_unique=1&amp;sql_query=Select+UserLine_Id,+LinePosition,+MemberId%0d%0aFrom+UserProfile&amp;goto=sql.php&amp;default_action=insert&amp;token=16a9f1b3c4e26777e25bbb03d1fe8d92" TargetMode="External"/><Relationship Id="rId52" Type="http://schemas.openxmlformats.org/officeDocument/2006/relationships/hyperlink" Target="https://dbadmin.one.com/tbl_change.php?db=akaiotagamma_org&amp;table=UserProfile&amp;where_clause=%60UserProfile%60.%60MemberId%60+%3D+'1974SL09DM'&amp;clause_is_unique=1&amp;sql_query=Select+UserLine_Id,+LinePosition,+MemberId%0d%0aFrom+UserProfile&amp;goto=sql.php&amp;default_action=update&amp;token=16a9f1b3c4e26777e25bbb03d1fe8d92" TargetMode="External"/><Relationship Id="rId11" Type="http://schemas.openxmlformats.org/officeDocument/2006/relationships/hyperlink" Target="https://dbadmin.one.com/tbl_change.php?db=akaiotagamma_org&amp;table=UserProfile&amp;where_clause=%60UserProfile%60.%60MemberId%60+%3D+'1974SL02MC'&amp;clause_is_unique=1&amp;sql_query=Select+UserLine_Id,+LinePosition,+MemberId%0d%0aFrom+UserProfile&amp;goto=sql.php&amp;default_action=insert&amp;token=16a9f1b3c4e26777e25bbb03d1fe8d92" TargetMode="External"/><Relationship Id="rId55" Type="http://schemas.openxmlformats.org/officeDocument/2006/relationships/hyperlink" Target="https://dbadmin.one.com/tbl_change.php?db=akaiotagamma_org&amp;table=UserProfile&amp;where_clause=%60UserProfile%60.%60MemberId%60+%3D+'1974SL10GR'&amp;clause_is_unique=1&amp;sql_query=Select+UserLine_Id,+LinePosition,+MemberId%0d%0aFrom+UserProfile&amp;goto=sql.php&amp;default_action=update&amp;token=16a9f1b3c4e26777e25bbb03d1fe8d92" TargetMode="External"/><Relationship Id="rId10" Type="http://schemas.openxmlformats.org/officeDocument/2006/relationships/hyperlink" Target="https://dbadmin.one.com/tbl_change.php?db=akaiotagamma_org&amp;table=UserProfile&amp;where_clause=%60UserProfile%60.%60MemberId%60+%3D+'1974SL02MC'&amp;clause_is_unique=1&amp;sql_query=Select+UserLine_Id,+LinePosition,+MemberId%0d%0aFrom+UserProfile&amp;goto=sql.php&amp;default_action=update&amp;token=16a9f1b3c4e26777e25bbb03d1fe8d92" TargetMode="External"/><Relationship Id="rId54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9DM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13" Type="http://schemas.openxmlformats.org/officeDocument/2006/relationships/hyperlink" Target="https://dbadmin.one.com/tbl_change.php?db=akaiotagamma_org&amp;table=UserProfile&amp;where_clause=%60UserProfile%60.%60MemberId%60+%3D+'1975SE02VT'&amp;clause_is_unique=1&amp;sql_query=Select+UserLine_Id,+LinePosition,+MemberId%0d%0aFrom+UserProfile&amp;goto=sql.php&amp;default_action=update&amp;token=16a9f1b3c4e26777e25bbb03d1fe8d92" TargetMode="External"/><Relationship Id="rId57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10GR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12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2MC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56" Type="http://schemas.openxmlformats.org/officeDocument/2006/relationships/hyperlink" Target="https://dbadmin.one.com/tbl_change.php?db=akaiotagamma_org&amp;table=UserProfile&amp;where_clause=%60UserProfile%60.%60MemberId%60+%3D+'1974SL10GR'&amp;clause_is_unique=1&amp;sql_query=Select+UserLine_Id,+LinePosition,+MemberId%0d%0aFrom+UserProfile&amp;goto=sql.php&amp;default_action=insert&amp;token=16a9f1b3c4e26777e25bbb03d1fe8d92" TargetMode="External"/><Relationship Id="rId15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5SE02VT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Relationship Id="rId14" Type="http://schemas.openxmlformats.org/officeDocument/2006/relationships/hyperlink" Target="https://dbadmin.one.com/tbl_change.php?db=akaiotagamma_org&amp;table=UserProfile&amp;where_clause=%60UserProfile%60.%60MemberId%60+%3D+'1975SE02VT'&amp;clause_is_unique=1&amp;sql_query=Select+UserLine_Id,+LinePosition,+MemberId%0d%0aFrom+UserProfile&amp;goto=sql.php&amp;default_action=insert&amp;token=16a9f1b3c4e26777e25bbb03d1fe8d92" TargetMode="External"/><Relationship Id="rId17" Type="http://schemas.openxmlformats.org/officeDocument/2006/relationships/hyperlink" Target="https://dbadmin.one.com/tbl_change.php?db=akaiotagamma_org&amp;table=UserProfile&amp;where_clause=%60UserProfile%60.%60MemberId%60+%3D+'1974SL03DG'&amp;clause_is_unique=1&amp;sql_query=Select+UserLine_Id,+LinePosition,+MemberId%0d%0aFrom+UserProfile&amp;goto=sql.php&amp;default_action=insert&amp;token=16a9f1b3c4e26777e25bbb03d1fe8d92" TargetMode="External"/><Relationship Id="rId16" Type="http://schemas.openxmlformats.org/officeDocument/2006/relationships/hyperlink" Target="https://dbadmin.one.com/tbl_change.php?db=akaiotagamma_org&amp;table=UserProfile&amp;where_clause=%60UserProfile%60.%60MemberId%60+%3D+'1974SL03DG'&amp;clause_is_unique=1&amp;sql_query=Select+UserLine_Id,+LinePosition,+MemberId%0d%0aFrom+UserProfile&amp;goto=sql.php&amp;default_action=update&amp;token=16a9f1b3c4e26777e25bbb03d1fe8d92" TargetMode="External"/><Relationship Id="rId19" Type="http://schemas.openxmlformats.org/officeDocument/2006/relationships/hyperlink" Target="https://dbadmin.one.com/tbl_change.php?db=akaiotagamma_org&amp;table=UserProfile&amp;where_clause=%60UserProfile%60.%60MemberId%60+%3D+'1975SE03SK'&amp;clause_is_unique=1&amp;sql_query=Select+UserLine_Id,+LinePosition,+MemberId%0d%0aFrom+UserProfile&amp;goto=sql.php&amp;default_action=update&amp;token=16a9f1b3c4e26777e25bbb03d1fe8d92" TargetMode="External"/><Relationship Id="rId18" Type="http://schemas.openxmlformats.org/officeDocument/2006/relationships/hyperlink" Target="https://dbadmin.one.com/sql.php?db=akaiotagamma_org&amp;table=UserProfile&amp;sql_query=DELETE+FROM+%60akaiotagamma_org%60.%60UserProfile%60+WHERE+%60UserProfile%60.%60MemberId%60+%3D+'1974SL03DG'&amp;message_to_show=The+row+has+been+deleted&amp;goto=sql.php?db%3Dakaiotagamma_org%26table%3DUserProfile%26sql_query%3DSelect%2BUserLine_Id,%2BLinePosition,%2BMemberId%0d%0aFrom%2BUserProfile%26message_to_show%3DThe%2Brow%2Bhas%2Bbeen%2Bdeleted%26goto%3Ddb_sql.php%26token%3D16a9f1b3c4e26777e25bbb03d1fe8d92&amp;token=16a9f1b3c4e26777e25bbb03d1fe8d92" TargetMode="Externa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hyperlink" Target="https://dbadmin.one.com/tbl_change.php?db=akaiotagamma_org&amp;table=UserProfile&amp;where_clause=%60UserProfile%60.%60MemberId%60+%3D+'1974SL01PF'&amp;clause_is_unique=1&amp;sql_query=Select+UserLine_Id,+LinePosition,+MemberId%0d%0aFrom+UserProfile&amp;goto=sql.php&amp;default_action=insert&amp;token=16a9f1b3c4e26777e25bbb03d1fe8d92" TargetMode="External"/><Relationship Id="rId2" Type="http://schemas.openxmlformats.org/officeDocument/2006/relationships/hyperlink" Target="https://dbadmin.one.com/tbl_change.php?db=akaiotagamma_org&amp;table=UserProfile&amp;where_clause=%60UserProfile%60.%60MemberId%60+%3D+'1975SE01DW'&amp;clause_is_unique=1&amp;sql_query=Select+UserLine_Id,+LinePosition,+MemberId%0d%0aFrom+UserProfile&amp;goto=sql.php&amp;default_action=insert&amp;token=16a9f1b3c4e26777e25bbb03d1fe8d92" TargetMode="External"/><Relationship Id="rId3" Type="http://schemas.openxmlformats.org/officeDocument/2006/relationships/hyperlink" Target="https://dbadmin.one.com/tbl_change.php?db=akaiotagamma_org&amp;table=UserProfile&amp;where_clause=%60UserProfile%60.%60MemberId%60+%3D+'1976SP01CS'&amp;clause_is_unique=1&amp;sql_query=Select+UserLine_Id,+LinePosition,+MemberId%0d%0aFrom+UserProfile&amp;goto=sql.php&amp;default_action=insert&amp;token=16a9f1b3c4e26777e25bbb03d1fe8d92" TargetMode="External"/><Relationship Id="rId4" Type="http://schemas.openxmlformats.org/officeDocument/2006/relationships/hyperlink" Target="https://dbadmin.one.com/tbl_change.php?db=akaiotagamma_org&amp;table=UserProfile&amp;where_clause=%60UserProfile%60.%60MemberId%60+%3D+'1974SL02MC'&amp;clause_is_unique=1&amp;sql_query=Select+UserLine_Id,+LinePosition,+MemberId%0d%0aFrom+UserProfile&amp;goto=sql.php&amp;default_action=insert&amp;token=16a9f1b3c4e26777e25bbb03d1fe8d92" TargetMode="External"/><Relationship Id="rId9" Type="http://schemas.openxmlformats.org/officeDocument/2006/relationships/hyperlink" Target="https://dbadmin.one.com/tbl_change.php?db=akaiotagamma_org&amp;table=UserProfile&amp;where_clause=%60UserProfile%60.%60MemberId%60+%3D+'1974SL04AB'&amp;clause_is_unique=1&amp;sql_query=Select+UserLine_Id,+LinePosition,+MemberId%0d%0aFrom+UserProfile&amp;goto=sql.php&amp;default_action=insert&amp;token=16a9f1b3c4e26777e25bbb03d1fe8d92" TargetMode="External"/><Relationship Id="rId5" Type="http://schemas.openxmlformats.org/officeDocument/2006/relationships/hyperlink" Target="https://dbadmin.one.com/tbl_change.php?db=akaiotagamma_org&amp;table=UserProfile&amp;where_clause=%60UserProfile%60.%60MemberId%60+%3D+'1975SE02VT'&amp;clause_is_unique=1&amp;sql_query=Select+UserLine_Id,+LinePosition,+MemberId%0d%0aFrom+UserProfile&amp;goto=sql.php&amp;default_action=insert&amp;token=16a9f1b3c4e26777e25bbb03d1fe8d92" TargetMode="External"/><Relationship Id="rId6" Type="http://schemas.openxmlformats.org/officeDocument/2006/relationships/hyperlink" Target="https://dbadmin.one.com/tbl_change.php?db=akaiotagamma_org&amp;table=UserProfile&amp;where_clause=%60UserProfile%60.%60MemberId%60+%3D+'1974SL03DG'&amp;clause_is_unique=1&amp;sql_query=Select+UserLine_Id,+LinePosition,+MemberId%0d%0aFrom+UserProfile&amp;goto=sql.php&amp;default_action=insert&amp;token=16a9f1b3c4e26777e25bbb03d1fe8d92" TargetMode="External"/><Relationship Id="rId7" Type="http://schemas.openxmlformats.org/officeDocument/2006/relationships/hyperlink" Target="https://dbadmin.one.com/tbl_change.php?db=akaiotagamma_org&amp;table=UserProfile&amp;where_clause=%60UserProfile%60.%60MemberId%60+%3D+'1975SE03SK'&amp;clause_is_unique=1&amp;sql_query=Select+UserLine_Id,+LinePosition,+MemberId%0d%0aFrom+UserProfile&amp;goto=sql.php&amp;default_action=insert&amp;token=16a9f1b3c4e26777e25bbb03d1fe8d92" TargetMode="External"/><Relationship Id="rId8" Type="http://schemas.openxmlformats.org/officeDocument/2006/relationships/hyperlink" Target="https://dbadmin.one.com/tbl_change.php?db=akaiotagamma_org&amp;table=UserProfile&amp;where_clause=%60UserProfile%60.%60MemberId%60+%3D+'1976SP03IH'&amp;clause_is_unique=1&amp;sql_query=Select+UserLine_Id,+LinePosition,+MemberId%0d%0aFrom+UserProfile&amp;goto=sql.php&amp;default_action=insert&amp;token=16a9f1b3c4e26777e25bbb03d1fe8d92" TargetMode="External"/><Relationship Id="rId11" Type="http://schemas.openxmlformats.org/officeDocument/2006/relationships/hyperlink" Target="https://dbadmin.one.com/tbl_change.php?db=akaiotagamma_org&amp;table=UserProfile&amp;where_clause=%60UserProfile%60.%60MemberId%60+%3D+'1976SP04DW'&amp;clause_is_unique=1&amp;sql_query=Select+UserLine_Id,+LinePosition,+MemberId%0d%0aFrom+UserProfile&amp;goto=sql.php&amp;default_action=insert&amp;token=16a9f1b3c4e26777e25bbb03d1fe8d92" TargetMode="External"/><Relationship Id="rId10" Type="http://schemas.openxmlformats.org/officeDocument/2006/relationships/hyperlink" Target="https://dbadmin.one.com/tbl_change.php?db=akaiotagamma_org&amp;table=UserProfile&amp;where_clause=%60UserProfile%60.%60MemberId%60+%3D+'1975SE04DL'&amp;clause_is_unique=1&amp;sql_query=Select+UserLine_Id,+LinePosition,+MemberId%0d%0aFrom+UserProfile&amp;goto=sql.php&amp;default_action=insert&amp;token=16a9f1b3c4e26777e25bbb03d1fe8d92" TargetMode="External"/><Relationship Id="rId13" Type="http://schemas.openxmlformats.org/officeDocument/2006/relationships/hyperlink" Target="https://dbadmin.one.com/tbl_change.php?db=akaiotagamma_org&amp;table=UserProfile&amp;where_clause=%60UserProfile%60.%60MemberId%60+%3D+'1975SE05MS'&amp;clause_is_unique=1&amp;sql_query=Select+UserLine_Id,+LinePosition,+MemberId%0d%0aFrom+UserProfile&amp;goto=sql.php&amp;default_action=insert&amp;token=16a9f1b3c4e26777e25bbb03d1fe8d92" TargetMode="External"/><Relationship Id="rId12" Type="http://schemas.openxmlformats.org/officeDocument/2006/relationships/hyperlink" Target="https://dbadmin.one.com/tbl_change.php?db=akaiotagamma_org&amp;table=UserProfile&amp;where_clause=%60UserProfile%60.%60MemberId%60+%3D+'1974SL05PB'&amp;clause_is_unique=1&amp;sql_query=Select+UserLine_Id,+LinePosition,+MemberId%0d%0aFrom+UserProfile&amp;goto=sql.php&amp;default_action=insert&amp;token=16a9f1b3c4e26777e25bbb03d1fe8d92" TargetMode="External"/><Relationship Id="rId15" Type="http://schemas.openxmlformats.org/officeDocument/2006/relationships/hyperlink" Target="https://dbadmin.one.com/tbl_change.php?db=akaiotagamma_org&amp;table=UserProfile&amp;where_clause=%60UserProfile%60.%60MemberId%60+%3D+'1976SP06DB'&amp;clause_is_unique=1&amp;sql_query=Select+UserLine_Id,+LinePosition,+MemberId%0d%0aFrom+UserProfile&amp;goto=sql.php&amp;default_action=insert&amp;token=16a9f1b3c4e26777e25bbb03d1fe8d92" TargetMode="External"/><Relationship Id="rId14" Type="http://schemas.openxmlformats.org/officeDocument/2006/relationships/hyperlink" Target="https://dbadmin.one.com/tbl_change.php?db=akaiotagamma_org&amp;table=UserProfile&amp;where_clause=%60UserProfile%60.%60MemberId%60+%3D+'1974SL06YB'&amp;clause_is_unique=1&amp;sql_query=Select+UserLine_Id,+LinePosition,+MemberId%0d%0aFrom+UserProfile&amp;goto=sql.php&amp;default_action=insert&amp;token=16a9f1b3c4e26777e25bbb03d1fe8d92" TargetMode="External"/><Relationship Id="rId17" Type="http://schemas.openxmlformats.org/officeDocument/2006/relationships/hyperlink" Target="https://dbadmin.one.com/tbl_change.php?db=akaiotagamma_org&amp;table=UserProfile&amp;where_clause=%60UserProfile%60.%60MemberId%60+%3D+'1974SL08DJ'&amp;clause_is_unique=1&amp;sql_query=Select+UserLine_Id,+LinePosition,+MemberId%0d%0aFrom+UserProfile&amp;goto=sql.php&amp;default_action=insert&amp;token=16a9f1b3c4e26777e25bbb03d1fe8d92" TargetMode="External"/><Relationship Id="rId16" Type="http://schemas.openxmlformats.org/officeDocument/2006/relationships/hyperlink" Target="https://dbadmin.one.com/tbl_change.php?db=akaiotagamma_org&amp;table=UserProfile&amp;where_clause=%60UserProfile%60.%60MemberId%60+%3D+'1974SL07MS'&amp;clause_is_unique=1&amp;sql_query=Select+UserLine_Id,+LinePosition,+MemberId%0d%0aFrom+UserProfile&amp;goto=sql.php&amp;default_action=insert&amp;token=16a9f1b3c4e26777e25bbb03d1fe8d92" TargetMode="External"/><Relationship Id="rId18" Type="http://schemas.openxmlformats.org/officeDocument/2006/relationships/hyperlink" Target="https://dbadmin.one.com/tbl_change.php?db=akaiotagamma_org&amp;table=UserProfile&amp;where_clause=%60UserProfile%60.%60MemberId%60+%3D+'1974SL09DM'&amp;clause_is_unique=1&amp;sql_query=Select+UserLine_Id,+LinePosition,+MemberId%0d%0aFrom+UserProfile&amp;goto=sql.php&amp;default_action=insert&amp;token=16a9f1b3c4e26777e25bbb03d1fe8d92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https://dbadmin.one.com/tbl_change.php?db=akaiotagamma_org&amp;table=FamilyType&amp;where_clause=%60FamilyType%60.%60Id%60+%3D+1&amp;clause_is_unique=1&amp;sql_query=select+%2A+from+FamilyType&amp;goto=sql.php&amp;default_action=insert&amp;token=1026aa091b73c974c01545387f007e97" TargetMode="External"/><Relationship Id="rId2" Type="http://schemas.openxmlformats.org/officeDocument/2006/relationships/hyperlink" Target="https://dbadmin.one.com/tbl_change.php?db=akaiotagamma_org&amp;table=FamilyType&amp;where_clause=%60FamilyType%60.%60Id%60+%3D+2&amp;clause_is_unique=1&amp;sql_query=select+%2A+from+FamilyType&amp;goto=sql.php&amp;default_action=insert&amp;token=1026aa091b73c974c01545387f007e97" TargetMode="External"/><Relationship Id="rId3" Type="http://schemas.openxmlformats.org/officeDocument/2006/relationships/hyperlink" Target="https://dbadmin.one.com/tbl_change.php?db=akaiotagamma_org&amp;table=FamilyType&amp;where_clause=%60FamilyType%60.%60Id%60+%3D+1&amp;clause_is_unique=1&amp;sql_query=select+%2A+from+FamilyType&amp;goto=sql.php&amp;default_action=update&amp;token=1026aa091b73c974c01545387f007e97" TargetMode="External"/><Relationship Id="rId4" Type="http://schemas.openxmlformats.org/officeDocument/2006/relationships/hyperlink" Target="https://dbadmin.one.com/tbl_change.php?db=akaiotagamma_org&amp;table=FamilyType&amp;where_clause=%60FamilyType%60.%60Id%60+%3D+2&amp;clause_is_unique=1&amp;sql_query=select+%2A+from+FamilyType&amp;goto=sql.php&amp;default_action=update&amp;token=1026aa091b73c974c01545387f007e9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0</xdr:rowOff>
    </xdr:from>
    <xdr:ext cx="304800" cy="295275"/>
    <xdr:sp>
      <xdr:nvSpPr>
        <xdr:cNvPr id="92" name="Shape 92">
          <a:hlinkClick r:id="rId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04800" cy="295275"/>
    <xdr:sp>
      <xdr:nvSpPr>
        <xdr:cNvPr id="94" name="Shape 94">
          <a:hlinkClick r:id="rId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04800" cy="295275"/>
    <xdr:sp>
      <xdr:nvSpPr>
        <xdr:cNvPr id="95" name="Shape 95">
          <a:hlinkClick r:id="rId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304800" cy="295275"/>
    <xdr:sp>
      <xdr:nvSpPr>
        <xdr:cNvPr id="93" name="Shape 93">
          <a:hlinkClick r:id="rId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</xdr:row>
      <xdr:rowOff>0</xdr:rowOff>
    </xdr:from>
    <xdr:ext cx="304800" cy="295275"/>
    <xdr:sp>
      <xdr:nvSpPr>
        <xdr:cNvPr id="96" name="Shape 96">
          <a:hlinkClick r:id="rId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304800" cy="295275"/>
    <xdr:sp>
      <xdr:nvSpPr>
        <xdr:cNvPr id="97" name="Shape 97">
          <a:hlinkClick r:id="rId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304800" cy="295275"/>
    <xdr:sp>
      <xdr:nvSpPr>
        <xdr:cNvPr id="98" name="Shape 98">
          <a:hlinkClick r:id="rId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304800" cy="295275"/>
    <xdr:sp>
      <xdr:nvSpPr>
        <xdr:cNvPr id="99" name="Shape 99">
          <a:hlinkClick r:id="rId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304800" cy="295275"/>
    <xdr:sp>
      <xdr:nvSpPr>
        <xdr:cNvPr id="100" name="Shape 100">
          <a:hlinkClick r:id="rId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101" name="Shape 101">
          <a:hlinkClick r:id="rId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</xdr:row>
      <xdr:rowOff>0</xdr:rowOff>
    </xdr:from>
    <xdr:ext cx="304800" cy="295275"/>
    <xdr:sp>
      <xdr:nvSpPr>
        <xdr:cNvPr id="102" name="Shape 102">
          <a:hlinkClick r:id="rId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304800" cy="295275"/>
    <xdr:sp>
      <xdr:nvSpPr>
        <xdr:cNvPr id="103" name="Shape 103">
          <a:hlinkClick r:id="rId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04800" cy="295275"/>
    <xdr:sp>
      <xdr:nvSpPr>
        <xdr:cNvPr id="104" name="Shape 104">
          <a:hlinkClick r:id="rId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0</xdr:rowOff>
    </xdr:from>
    <xdr:ext cx="304800" cy="295275"/>
    <xdr:sp>
      <xdr:nvSpPr>
        <xdr:cNvPr id="105" name="Shape 105">
          <a:hlinkClick r:id="rId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</xdr:row>
      <xdr:rowOff>0</xdr:rowOff>
    </xdr:from>
    <xdr:ext cx="304800" cy="295275"/>
    <xdr:sp>
      <xdr:nvSpPr>
        <xdr:cNvPr id="106" name="Shape 106">
          <a:hlinkClick r:id="rId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04800" cy="295275"/>
    <xdr:sp>
      <xdr:nvSpPr>
        <xdr:cNvPr id="107" name="Shape 107">
          <a:hlinkClick r:id="rId1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04800" cy="295275"/>
    <xdr:sp>
      <xdr:nvSpPr>
        <xdr:cNvPr id="108" name="Shape 108">
          <a:hlinkClick r:id="rId1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</xdr:row>
      <xdr:rowOff>0</xdr:rowOff>
    </xdr:from>
    <xdr:ext cx="304800" cy="295275"/>
    <xdr:sp>
      <xdr:nvSpPr>
        <xdr:cNvPr id="109" name="Shape 109">
          <a:hlinkClick r:id="rId1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295275"/>
    <xdr:sp>
      <xdr:nvSpPr>
        <xdr:cNvPr id="110" name="Shape 110">
          <a:hlinkClick r:id="rId1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04800" cy="295275"/>
    <xdr:sp>
      <xdr:nvSpPr>
        <xdr:cNvPr id="111" name="Shape 111">
          <a:hlinkClick r:id="rId1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</xdr:row>
      <xdr:rowOff>0</xdr:rowOff>
    </xdr:from>
    <xdr:ext cx="304800" cy="295275"/>
    <xdr:sp>
      <xdr:nvSpPr>
        <xdr:cNvPr id="112" name="Shape 112">
          <a:hlinkClick r:id="rId1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0</xdr:rowOff>
    </xdr:from>
    <xdr:ext cx="304800" cy="295275"/>
    <xdr:sp>
      <xdr:nvSpPr>
        <xdr:cNvPr id="113" name="Shape 113">
          <a:hlinkClick r:id="rId1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04800" cy="295275"/>
    <xdr:sp>
      <xdr:nvSpPr>
        <xdr:cNvPr id="114" name="Shape 114">
          <a:hlinkClick r:id="rId1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</xdr:row>
      <xdr:rowOff>0</xdr:rowOff>
    </xdr:from>
    <xdr:ext cx="304800" cy="295275"/>
    <xdr:sp>
      <xdr:nvSpPr>
        <xdr:cNvPr id="115" name="Shape 115">
          <a:hlinkClick r:id="rId1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295275"/>
    <xdr:sp>
      <xdr:nvSpPr>
        <xdr:cNvPr id="116" name="Shape 116">
          <a:hlinkClick r:id="rId1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04800" cy="295275"/>
    <xdr:sp>
      <xdr:nvSpPr>
        <xdr:cNvPr id="117" name="Shape 117">
          <a:hlinkClick r:id="rId2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04800" cy="295275"/>
    <xdr:sp>
      <xdr:nvSpPr>
        <xdr:cNvPr id="118" name="Shape 118">
          <a:hlinkClick r:id="rId2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</xdr:row>
      <xdr:rowOff>0</xdr:rowOff>
    </xdr:from>
    <xdr:ext cx="304800" cy="295275"/>
    <xdr:sp>
      <xdr:nvSpPr>
        <xdr:cNvPr id="119" name="Shape 119">
          <a:hlinkClick r:id="rId2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04800" cy="295275"/>
    <xdr:sp>
      <xdr:nvSpPr>
        <xdr:cNvPr id="120" name="Shape 120">
          <a:hlinkClick r:id="rId2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</xdr:row>
      <xdr:rowOff>0</xdr:rowOff>
    </xdr:from>
    <xdr:ext cx="304800" cy="295275"/>
    <xdr:sp>
      <xdr:nvSpPr>
        <xdr:cNvPr id="121" name="Shape 121">
          <a:hlinkClick r:id="rId2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295275"/>
    <xdr:sp>
      <xdr:nvSpPr>
        <xdr:cNvPr id="122" name="Shape 122">
          <a:hlinkClick r:id="rId2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04800" cy="295275"/>
    <xdr:sp>
      <xdr:nvSpPr>
        <xdr:cNvPr id="123" name="Shape 123">
          <a:hlinkClick r:id="rId2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04800" cy="295275"/>
    <xdr:sp>
      <xdr:nvSpPr>
        <xdr:cNvPr id="124" name="Shape 124">
          <a:hlinkClick r:id="rId2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295275"/>
    <xdr:sp>
      <xdr:nvSpPr>
        <xdr:cNvPr id="125" name="Shape 125">
          <a:hlinkClick r:id="rId2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04800" cy="295275"/>
    <xdr:sp>
      <xdr:nvSpPr>
        <xdr:cNvPr id="126" name="Shape 126">
          <a:hlinkClick r:id="rId2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</xdr:row>
      <xdr:rowOff>0</xdr:rowOff>
    </xdr:from>
    <xdr:ext cx="304800" cy="295275"/>
    <xdr:sp>
      <xdr:nvSpPr>
        <xdr:cNvPr id="127" name="Shape 127">
          <a:hlinkClick r:id="rId3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11</xdr:row>
      <xdr:rowOff>0</xdr:rowOff>
    </xdr:from>
    <xdr:ext cx="304800" cy="295275"/>
    <xdr:sp>
      <xdr:nvSpPr>
        <xdr:cNvPr id="128" name="Shape 128">
          <a:hlinkClick r:id="rId3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0</xdr:rowOff>
    </xdr:from>
    <xdr:ext cx="304800" cy="295275"/>
    <xdr:sp>
      <xdr:nvSpPr>
        <xdr:cNvPr id="129" name="Shape 129">
          <a:hlinkClick r:id="rId3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</xdr:row>
      <xdr:rowOff>0</xdr:rowOff>
    </xdr:from>
    <xdr:ext cx="304800" cy="295275"/>
    <xdr:sp>
      <xdr:nvSpPr>
        <xdr:cNvPr id="130" name="Shape 130">
          <a:hlinkClick r:id="rId3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295275"/>
    <xdr:sp>
      <xdr:nvSpPr>
        <xdr:cNvPr id="131" name="Shape 131">
          <a:hlinkClick r:id="rId3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0</xdr:rowOff>
    </xdr:from>
    <xdr:ext cx="304800" cy="295275"/>
    <xdr:sp>
      <xdr:nvSpPr>
        <xdr:cNvPr id="132" name="Shape 132">
          <a:hlinkClick r:id="rId3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</xdr:row>
      <xdr:rowOff>0</xdr:rowOff>
    </xdr:from>
    <xdr:ext cx="304800" cy="295275"/>
    <xdr:sp>
      <xdr:nvSpPr>
        <xdr:cNvPr id="133" name="Shape 133">
          <a:hlinkClick r:id="rId3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</xdr:row>
      <xdr:rowOff>0</xdr:rowOff>
    </xdr:from>
    <xdr:ext cx="304800" cy="295275"/>
    <xdr:sp>
      <xdr:nvSpPr>
        <xdr:cNvPr id="134" name="Shape 134">
          <a:hlinkClick r:id="rId3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13</xdr:row>
      <xdr:rowOff>0</xdr:rowOff>
    </xdr:from>
    <xdr:ext cx="304800" cy="295275"/>
    <xdr:sp>
      <xdr:nvSpPr>
        <xdr:cNvPr id="135" name="Shape 135">
          <a:hlinkClick r:id="rId3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</xdr:row>
      <xdr:rowOff>0</xdr:rowOff>
    </xdr:from>
    <xdr:ext cx="304800" cy="295275"/>
    <xdr:sp>
      <xdr:nvSpPr>
        <xdr:cNvPr id="136" name="Shape 136">
          <a:hlinkClick r:id="rId3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</xdr:row>
      <xdr:rowOff>0</xdr:rowOff>
    </xdr:from>
    <xdr:ext cx="304800" cy="295275"/>
    <xdr:sp>
      <xdr:nvSpPr>
        <xdr:cNvPr id="137" name="Shape 137">
          <a:hlinkClick r:id="rId4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04800" cy="295275"/>
    <xdr:sp>
      <xdr:nvSpPr>
        <xdr:cNvPr id="138" name="Shape 138">
          <a:hlinkClick r:id="rId4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</xdr:row>
      <xdr:rowOff>0</xdr:rowOff>
    </xdr:from>
    <xdr:ext cx="304800" cy="295275"/>
    <xdr:sp>
      <xdr:nvSpPr>
        <xdr:cNvPr id="139" name="Shape 139">
          <a:hlinkClick r:id="rId4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295275"/>
    <xdr:sp>
      <xdr:nvSpPr>
        <xdr:cNvPr id="140" name="Shape 140">
          <a:hlinkClick r:id="rId4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04800" cy="295275"/>
    <xdr:sp>
      <xdr:nvSpPr>
        <xdr:cNvPr id="141" name="Shape 141">
          <a:hlinkClick r:id="rId4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</xdr:row>
      <xdr:rowOff>0</xdr:rowOff>
    </xdr:from>
    <xdr:ext cx="304800" cy="295275"/>
    <xdr:sp>
      <xdr:nvSpPr>
        <xdr:cNvPr id="142" name="Shape 142">
          <a:hlinkClick r:id="rId4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295275"/>
    <xdr:sp>
      <xdr:nvSpPr>
        <xdr:cNvPr id="143" name="Shape 143">
          <a:hlinkClick r:id="rId4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04800" cy="295275"/>
    <xdr:sp>
      <xdr:nvSpPr>
        <xdr:cNvPr id="144" name="Shape 144">
          <a:hlinkClick r:id="rId4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</xdr:row>
      <xdr:rowOff>0</xdr:rowOff>
    </xdr:from>
    <xdr:ext cx="304800" cy="295275"/>
    <xdr:sp>
      <xdr:nvSpPr>
        <xdr:cNvPr id="145" name="Shape 145">
          <a:hlinkClick r:id="rId4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04800" cy="295275"/>
    <xdr:sp>
      <xdr:nvSpPr>
        <xdr:cNvPr id="146" name="Shape 146">
          <a:hlinkClick r:id="rId4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04800" cy="295275"/>
    <xdr:sp>
      <xdr:nvSpPr>
        <xdr:cNvPr id="147" name="Shape 147">
          <a:hlinkClick r:id="rId5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304800" cy="295275"/>
    <xdr:sp>
      <xdr:nvSpPr>
        <xdr:cNvPr id="148" name="Shape 148">
          <a:hlinkClick r:id="rId5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304800" cy="295275"/>
    <xdr:sp>
      <xdr:nvSpPr>
        <xdr:cNvPr id="149" name="Shape 149">
          <a:hlinkClick r:id="rId5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295275"/>
    <xdr:sp>
      <xdr:nvSpPr>
        <xdr:cNvPr id="150" name="Shape 150">
          <a:hlinkClick r:id="rId5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295275"/>
    <xdr:sp>
      <xdr:nvSpPr>
        <xdr:cNvPr id="151" name="Shape 151">
          <a:hlinkClick r:id="rId5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0</xdr:row>
      <xdr:rowOff>0</xdr:rowOff>
    </xdr:from>
    <xdr:ext cx="304800" cy="295275"/>
    <xdr:sp>
      <xdr:nvSpPr>
        <xdr:cNvPr id="3" name="Shape 3">
          <a:hlinkClick r:id="rId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04800" cy="295275"/>
    <xdr:sp>
      <xdr:nvSpPr>
        <xdr:cNvPr id="4" name="Shape 4">
          <a:hlinkClick r:id="rId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04800" cy="295275"/>
    <xdr:sp>
      <xdr:nvSpPr>
        <xdr:cNvPr id="5" name="Shape 5">
          <a:hlinkClick r:id="rId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04800" cy="295275"/>
    <xdr:sp>
      <xdr:nvSpPr>
        <xdr:cNvPr id="6" name="Shape 6">
          <a:hlinkClick r:id="rId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04800" cy="295275"/>
    <xdr:sp>
      <xdr:nvSpPr>
        <xdr:cNvPr id="7" name="Shape 7">
          <a:hlinkClick r:id="rId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04800" cy="295275"/>
    <xdr:sp>
      <xdr:nvSpPr>
        <xdr:cNvPr id="8" name="Shape 8">
          <a:hlinkClick r:id="rId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9" name="Shape 9">
          <a:hlinkClick r:id="rId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10" name="Shape 10">
          <a:hlinkClick r:id="rId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11" name="Shape 11">
          <a:hlinkClick r:id="rId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04800" cy="295275"/>
    <xdr:sp>
      <xdr:nvSpPr>
        <xdr:cNvPr id="3" name="Shape 3">
          <a:hlinkClick r:id="rId1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04800" cy="295275"/>
    <xdr:sp>
      <xdr:nvSpPr>
        <xdr:cNvPr id="4" name="Shape 4">
          <a:hlinkClick r:id="rId1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04800" cy="295275"/>
    <xdr:sp>
      <xdr:nvSpPr>
        <xdr:cNvPr id="5" name="Shape 5">
          <a:hlinkClick r:id="rId1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04800" cy="295275"/>
    <xdr:sp>
      <xdr:nvSpPr>
        <xdr:cNvPr id="6" name="Shape 6">
          <a:hlinkClick r:id="rId1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04800" cy="295275"/>
    <xdr:sp>
      <xdr:nvSpPr>
        <xdr:cNvPr id="7" name="Shape 7">
          <a:hlinkClick r:id="rId1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04800" cy="295275"/>
    <xdr:sp>
      <xdr:nvSpPr>
        <xdr:cNvPr id="8" name="Shape 8">
          <a:hlinkClick r:id="rId1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9" name="Shape 9">
          <a:hlinkClick r:id="rId1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10" name="Shape 10">
          <a:hlinkClick r:id="rId1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295275"/>
    <xdr:sp>
      <xdr:nvSpPr>
        <xdr:cNvPr id="11" name="Shape 11">
          <a:hlinkClick r:id="rId1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id="12" name="Shape 12">
          <a:hlinkClick r:id="rId19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id="13" name="Shape 13">
          <a:hlinkClick r:id="rId20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id="14" name="Shape 14">
          <a:hlinkClick r:id="rId21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id="12" name="Shape 12">
          <a:hlinkClick r:id="rId22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id="13" name="Shape 13">
          <a:hlinkClick r:id="rId23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14325" cy="314325"/>
    <xdr:sp>
      <xdr:nvSpPr>
        <xdr:cNvPr id="14" name="Shape 14">
          <a:hlinkClick r:id="rId24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0</xdr:colOff>
      <xdr:row>2</xdr:row>
      <xdr:rowOff>0</xdr:rowOff>
    </xdr:from>
    <xdr:ext cx="304800" cy="295275"/>
    <xdr:sp>
      <xdr:nvSpPr>
        <xdr:cNvPr id="15" name="Shape 15">
          <a:hlinkClick r:id="rId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304800" cy="295275"/>
    <xdr:sp>
      <xdr:nvSpPr>
        <xdr:cNvPr id="16" name="Shape 16">
          <a:hlinkClick r:id="rId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04800" cy="295275"/>
    <xdr:sp>
      <xdr:nvSpPr>
        <xdr:cNvPr id="17" name="Shape 17">
          <a:hlinkClick r:id="rId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</xdr:row>
      <xdr:rowOff>0</xdr:rowOff>
    </xdr:from>
    <xdr:ext cx="304800" cy="295275"/>
    <xdr:sp>
      <xdr:nvSpPr>
        <xdr:cNvPr id="18" name="Shape 18">
          <a:hlinkClick r:id="rId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</xdr:row>
      <xdr:rowOff>0</xdr:rowOff>
    </xdr:from>
    <xdr:ext cx="304800" cy="295275"/>
    <xdr:sp>
      <xdr:nvSpPr>
        <xdr:cNvPr id="19" name="Shape 19">
          <a:hlinkClick r:id="rId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0</xdr:rowOff>
    </xdr:from>
    <xdr:ext cx="304800" cy="295275"/>
    <xdr:sp>
      <xdr:nvSpPr>
        <xdr:cNvPr id="20" name="Shape 20">
          <a:hlinkClick r:id="rId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04800" cy="295275"/>
    <xdr:sp>
      <xdr:nvSpPr>
        <xdr:cNvPr id="21" name="Shape 21">
          <a:hlinkClick r:id="rId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</xdr:row>
      <xdr:rowOff>0</xdr:rowOff>
    </xdr:from>
    <xdr:ext cx="304800" cy="295275"/>
    <xdr:sp>
      <xdr:nvSpPr>
        <xdr:cNvPr id="22" name="Shape 22">
          <a:hlinkClick r:id="rId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4</xdr:row>
      <xdr:rowOff>0</xdr:rowOff>
    </xdr:from>
    <xdr:ext cx="304800" cy="295275"/>
    <xdr:sp>
      <xdr:nvSpPr>
        <xdr:cNvPr id="23" name="Shape 23">
          <a:hlinkClick r:id="rId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04800" cy="295275"/>
    <xdr:sp>
      <xdr:nvSpPr>
        <xdr:cNvPr id="24" name="Shape 24">
          <a:hlinkClick r:id="rId1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</xdr:row>
      <xdr:rowOff>0</xdr:rowOff>
    </xdr:from>
    <xdr:ext cx="304800" cy="295275"/>
    <xdr:sp>
      <xdr:nvSpPr>
        <xdr:cNvPr id="25" name="Shape 25">
          <a:hlinkClick r:id="rId1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04800" cy="295275"/>
    <xdr:sp>
      <xdr:nvSpPr>
        <xdr:cNvPr id="26" name="Shape 26">
          <a:hlinkClick r:id="rId1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04800" cy="295275"/>
    <xdr:sp>
      <xdr:nvSpPr>
        <xdr:cNvPr id="27" name="Shape 27">
          <a:hlinkClick r:id="rId1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</xdr:row>
      <xdr:rowOff>0</xdr:rowOff>
    </xdr:from>
    <xdr:ext cx="304800" cy="295275"/>
    <xdr:sp>
      <xdr:nvSpPr>
        <xdr:cNvPr id="28" name="Shape 28">
          <a:hlinkClick r:id="rId1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04800" cy="295275"/>
    <xdr:sp>
      <xdr:nvSpPr>
        <xdr:cNvPr id="29" name="Shape 29">
          <a:hlinkClick r:id="rId1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04800" cy="295275"/>
    <xdr:sp>
      <xdr:nvSpPr>
        <xdr:cNvPr id="30" name="Shape 30">
          <a:hlinkClick r:id="rId1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04800" cy="295275"/>
    <xdr:sp>
      <xdr:nvSpPr>
        <xdr:cNvPr id="31" name="Shape 31">
          <a:hlinkClick r:id="rId1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04800" cy="295275"/>
    <xdr:sp>
      <xdr:nvSpPr>
        <xdr:cNvPr id="32" name="Shape 32">
          <a:hlinkClick r:id="rId1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04800" cy="295275"/>
    <xdr:sp>
      <xdr:nvSpPr>
        <xdr:cNvPr id="33" name="Shape 33">
          <a:hlinkClick r:id="rId1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</xdr:row>
      <xdr:rowOff>0</xdr:rowOff>
    </xdr:from>
    <xdr:ext cx="304800" cy="295275"/>
    <xdr:sp>
      <xdr:nvSpPr>
        <xdr:cNvPr id="34" name="Shape 34">
          <a:hlinkClick r:id="rId2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8</xdr:row>
      <xdr:rowOff>0</xdr:rowOff>
    </xdr:from>
    <xdr:ext cx="304800" cy="295275"/>
    <xdr:sp>
      <xdr:nvSpPr>
        <xdr:cNvPr id="35" name="Shape 35">
          <a:hlinkClick r:id="rId2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04800" cy="295275"/>
    <xdr:sp>
      <xdr:nvSpPr>
        <xdr:cNvPr id="36" name="Shape 36">
          <a:hlinkClick r:id="rId2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04800" cy="295275"/>
    <xdr:sp>
      <xdr:nvSpPr>
        <xdr:cNvPr id="37" name="Shape 37">
          <a:hlinkClick r:id="rId2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04800" cy="295275"/>
    <xdr:sp>
      <xdr:nvSpPr>
        <xdr:cNvPr id="38" name="Shape 38">
          <a:hlinkClick r:id="rId2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04800" cy="295275"/>
    <xdr:sp>
      <xdr:nvSpPr>
        <xdr:cNvPr id="39" name="Shape 39">
          <a:hlinkClick r:id="rId2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</xdr:row>
      <xdr:rowOff>0</xdr:rowOff>
    </xdr:from>
    <xdr:ext cx="304800" cy="295275"/>
    <xdr:sp>
      <xdr:nvSpPr>
        <xdr:cNvPr id="40" name="Shape 40">
          <a:hlinkClick r:id="rId2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10</xdr:row>
      <xdr:rowOff>0</xdr:rowOff>
    </xdr:from>
    <xdr:ext cx="304800" cy="295275"/>
    <xdr:sp>
      <xdr:nvSpPr>
        <xdr:cNvPr id="41" name="Shape 41">
          <a:hlinkClick r:id="rId2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11</xdr:row>
      <xdr:rowOff>0</xdr:rowOff>
    </xdr:from>
    <xdr:ext cx="304800" cy="295275"/>
    <xdr:sp>
      <xdr:nvSpPr>
        <xdr:cNvPr id="42" name="Shape 42">
          <a:hlinkClick r:id="rId2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</xdr:row>
      <xdr:rowOff>0</xdr:rowOff>
    </xdr:from>
    <xdr:ext cx="304800" cy="295275"/>
    <xdr:sp>
      <xdr:nvSpPr>
        <xdr:cNvPr id="43" name="Shape 43">
          <a:hlinkClick r:id="rId2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11</xdr:row>
      <xdr:rowOff>0</xdr:rowOff>
    </xdr:from>
    <xdr:ext cx="304800" cy="295275"/>
    <xdr:sp>
      <xdr:nvSpPr>
        <xdr:cNvPr id="44" name="Shape 44">
          <a:hlinkClick r:id="rId3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12</xdr:row>
      <xdr:rowOff>0</xdr:rowOff>
    </xdr:from>
    <xdr:ext cx="304800" cy="295275"/>
    <xdr:sp>
      <xdr:nvSpPr>
        <xdr:cNvPr id="45" name="Shape 45">
          <a:hlinkClick r:id="rId3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</xdr:row>
      <xdr:rowOff>0</xdr:rowOff>
    </xdr:from>
    <xdr:ext cx="304800" cy="295275"/>
    <xdr:sp>
      <xdr:nvSpPr>
        <xdr:cNvPr id="46" name="Shape 46">
          <a:hlinkClick r:id="rId3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12</xdr:row>
      <xdr:rowOff>0</xdr:rowOff>
    </xdr:from>
    <xdr:ext cx="304800" cy="295275"/>
    <xdr:sp>
      <xdr:nvSpPr>
        <xdr:cNvPr id="47" name="Shape 47">
          <a:hlinkClick r:id="rId3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13</xdr:row>
      <xdr:rowOff>0</xdr:rowOff>
    </xdr:from>
    <xdr:ext cx="304800" cy="295275"/>
    <xdr:sp>
      <xdr:nvSpPr>
        <xdr:cNvPr id="48" name="Shape 48">
          <a:hlinkClick r:id="rId3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</xdr:row>
      <xdr:rowOff>0</xdr:rowOff>
    </xdr:from>
    <xdr:ext cx="304800" cy="295275"/>
    <xdr:sp>
      <xdr:nvSpPr>
        <xdr:cNvPr id="49" name="Shape 49">
          <a:hlinkClick r:id="rId3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13</xdr:row>
      <xdr:rowOff>0</xdr:rowOff>
    </xdr:from>
    <xdr:ext cx="304800" cy="295275"/>
    <xdr:sp>
      <xdr:nvSpPr>
        <xdr:cNvPr id="50" name="Shape 50">
          <a:hlinkClick r:id="rId3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04800" cy="295275"/>
    <xdr:sp>
      <xdr:nvSpPr>
        <xdr:cNvPr id="51" name="Shape 51">
          <a:hlinkClick r:id="rId3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</xdr:row>
      <xdr:rowOff>0</xdr:rowOff>
    </xdr:from>
    <xdr:ext cx="304800" cy="295275"/>
    <xdr:sp>
      <xdr:nvSpPr>
        <xdr:cNvPr id="52" name="Shape 52">
          <a:hlinkClick r:id="rId3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14</xdr:row>
      <xdr:rowOff>0</xdr:rowOff>
    </xdr:from>
    <xdr:ext cx="304800" cy="295275"/>
    <xdr:sp>
      <xdr:nvSpPr>
        <xdr:cNvPr id="53" name="Shape 53">
          <a:hlinkClick r:id="rId3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04800" cy="295275"/>
    <xdr:sp>
      <xdr:nvSpPr>
        <xdr:cNvPr id="54" name="Shape 54">
          <a:hlinkClick r:id="rId4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</xdr:row>
      <xdr:rowOff>0</xdr:rowOff>
    </xdr:from>
    <xdr:ext cx="304800" cy="295275"/>
    <xdr:sp>
      <xdr:nvSpPr>
        <xdr:cNvPr id="55" name="Shape 55">
          <a:hlinkClick r:id="rId4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</xdr:row>
      <xdr:rowOff>0</xdr:rowOff>
    </xdr:from>
    <xdr:ext cx="304800" cy="295275"/>
    <xdr:sp>
      <xdr:nvSpPr>
        <xdr:cNvPr id="56" name="Shape 56">
          <a:hlinkClick r:id="rId4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04800" cy="295275"/>
    <xdr:sp>
      <xdr:nvSpPr>
        <xdr:cNvPr id="57" name="Shape 57">
          <a:hlinkClick r:id="rId4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</xdr:row>
      <xdr:rowOff>0</xdr:rowOff>
    </xdr:from>
    <xdr:ext cx="304800" cy="295275"/>
    <xdr:sp>
      <xdr:nvSpPr>
        <xdr:cNvPr id="58" name="Shape 58">
          <a:hlinkClick r:id="rId4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95275"/>
    <xdr:sp>
      <xdr:nvSpPr>
        <xdr:cNvPr id="59" name="Shape 59">
          <a:hlinkClick r:id="rId4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04800" cy="295275"/>
    <xdr:sp>
      <xdr:nvSpPr>
        <xdr:cNvPr id="60" name="Shape 60">
          <a:hlinkClick r:id="rId4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304800" cy="295275"/>
    <xdr:sp>
      <xdr:nvSpPr>
        <xdr:cNvPr id="61" name="Shape 61">
          <a:hlinkClick r:id="rId4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04800" cy="295275"/>
    <xdr:sp>
      <xdr:nvSpPr>
        <xdr:cNvPr id="62" name="Shape 62">
          <a:hlinkClick r:id="rId48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295275"/>
    <xdr:sp>
      <xdr:nvSpPr>
        <xdr:cNvPr id="63" name="Shape 63">
          <a:hlinkClick r:id="rId49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295275"/>
    <xdr:sp>
      <xdr:nvSpPr>
        <xdr:cNvPr id="64" name="Shape 64">
          <a:hlinkClick r:id="rId50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295275"/>
    <xdr:sp>
      <xdr:nvSpPr>
        <xdr:cNvPr id="65" name="Shape 65">
          <a:hlinkClick r:id="rId51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04800" cy="295275"/>
    <xdr:sp>
      <xdr:nvSpPr>
        <xdr:cNvPr id="66" name="Shape 66">
          <a:hlinkClick r:id="rId52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</xdr:row>
      <xdr:rowOff>0</xdr:rowOff>
    </xdr:from>
    <xdr:ext cx="304800" cy="295275"/>
    <xdr:sp>
      <xdr:nvSpPr>
        <xdr:cNvPr id="67" name="Shape 67">
          <a:hlinkClick r:id="rId5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04800" cy="295275"/>
    <xdr:sp>
      <xdr:nvSpPr>
        <xdr:cNvPr id="68" name="Shape 68">
          <a:hlinkClick r:id="rId5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20</xdr:row>
      <xdr:rowOff>0</xdr:rowOff>
    </xdr:from>
    <xdr:ext cx="304800" cy="295275"/>
    <xdr:sp>
      <xdr:nvSpPr>
        <xdr:cNvPr id="69" name="Shape 69">
          <a:hlinkClick r:id="rId55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</xdr:row>
      <xdr:rowOff>0</xdr:rowOff>
    </xdr:from>
    <xdr:ext cx="304800" cy="295275"/>
    <xdr:sp>
      <xdr:nvSpPr>
        <xdr:cNvPr id="70" name="Shape 70">
          <a:hlinkClick r:id="rId56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04800" cy="295275"/>
    <xdr:sp>
      <xdr:nvSpPr>
        <xdr:cNvPr id="71" name="Shape 71">
          <a:hlinkClick r:id="rId57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</xdr:row>
      <xdr:rowOff>0</xdr:rowOff>
    </xdr:from>
    <xdr:ext cx="304800" cy="304800"/>
    <xdr:sp>
      <xdr:nvSpPr>
        <xdr:cNvPr id="72" name="Shape 72">
          <a:hlinkClick r:id="rId1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</xdr:row>
      <xdr:rowOff>0</xdr:rowOff>
    </xdr:from>
    <xdr:ext cx="304800" cy="304800"/>
    <xdr:sp>
      <xdr:nvSpPr>
        <xdr:cNvPr id="73" name="Shape 73">
          <a:hlinkClick r:id="rId2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304800" cy="304800"/>
    <xdr:sp>
      <xdr:nvSpPr>
        <xdr:cNvPr id="74" name="Shape 74">
          <a:hlinkClick r:id="rId3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04800" cy="304800"/>
    <xdr:sp>
      <xdr:nvSpPr>
        <xdr:cNvPr id="75" name="Shape 75">
          <a:hlinkClick r:id="rId4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0</xdr:rowOff>
    </xdr:from>
    <xdr:ext cx="304800" cy="304800"/>
    <xdr:sp>
      <xdr:nvSpPr>
        <xdr:cNvPr id="76" name="Shape 76">
          <a:hlinkClick r:id="rId5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7</xdr:row>
      <xdr:rowOff>0</xdr:rowOff>
    </xdr:from>
    <xdr:ext cx="304800" cy="304800"/>
    <xdr:sp>
      <xdr:nvSpPr>
        <xdr:cNvPr id="77" name="Shape 77">
          <a:hlinkClick r:id="rId6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</xdr:row>
      <xdr:rowOff>0</xdr:rowOff>
    </xdr:from>
    <xdr:ext cx="304800" cy="304800"/>
    <xdr:sp>
      <xdr:nvSpPr>
        <xdr:cNvPr id="78" name="Shape 78">
          <a:hlinkClick r:id="rId7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304800" cy="304800"/>
    <xdr:sp>
      <xdr:nvSpPr>
        <xdr:cNvPr id="79" name="Shape 79">
          <a:hlinkClick r:id="rId8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</xdr:row>
      <xdr:rowOff>0</xdr:rowOff>
    </xdr:from>
    <xdr:ext cx="304800" cy="304800"/>
    <xdr:sp>
      <xdr:nvSpPr>
        <xdr:cNvPr id="80" name="Shape 80">
          <a:hlinkClick r:id="rId9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11</xdr:row>
      <xdr:rowOff>0</xdr:rowOff>
    </xdr:from>
    <xdr:ext cx="304800" cy="304800"/>
    <xdr:sp>
      <xdr:nvSpPr>
        <xdr:cNvPr id="81" name="Shape 81">
          <a:hlinkClick r:id="rId10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0</xdr:rowOff>
    </xdr:from>
    <xdr:ext cx="304800" cy="304800"/>
    <xdr:sp>
      <xdr:nvSpPr>
        <xdr:cNvPr id="82" name="Shape 82">
          <a:hlinkClick r:id="rId11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</xdr:row>
      <xdr:rowOff>0</xdr:rowOff>
    </xdr:from>
    <xdr:ext cx="304800" cy="304800"/>
    <xdr:sp>
      <xdr:nvSpPr>
        <xdr:cNvPr id="83" name="Shape 83">
          <a:hlinkClick r:id="rId12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</xdr:row>
      <xdr:rowOff>0</xdr:rowOff>
    </xdr:from>
    <xdr:ext cx="304800" cy="304800"/>
    <xdr:sp>
      <xdr:nvSpPr>
        <xdr:cNvPr id="84" name="Shape 84">
          <a:hlinkClick r:id="rId13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304800" cy="304800"/>
    <xdr:sp>
      <xdr:nvSpPr>
        <xdr:cNvPr id="85" name="Shape 85">
          <a:hlinkClick r:id="rId14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04800" cy="304800"/>
    <xdr:sp>
      <xdr:nvSpPr>
        <xdr:cNvPr id="86" name="Shape 86">
          <a:hlinkClick r:id="rId15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04800" cy="304800"/>
    <xdr:sp>
      <xdr:nvSpPr>
        <xdr:cNvPr id="87" name="Shape 87">
          <a:hlinkClick r:id="rId16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304800" cy="304800"/>
    <xdr:sp>
      <xdr:nvSpPr>
        <xdr:cNvPr id="88" name="Shape 88">
          <a:hlinkClick r:id="rId17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304800" cy="304800"/>
    <xdr:sp>
      <xdr:nvSpPr>
        <xdr:cNvPr id="89" name="Shape 89">
          <a:hlinkClick r:id="rId18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304800" cy="304800"/>
    <xdr:sp>
      <xdr:nvSpPr>
        <xdr:cNvPr id="90" name="Shape 90">
          <a:hlinkClick r:id="rId1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04800" cy="304800"/>
    <xdr:sp>
      <xdr:nvSpPr>
        <xdr:cNvPr id="91" name="Shape 91">
          <a:hlinkClick r:id="rId2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</xdr:row>
      <xdr:rowOff>0</xdr:rowOff>
    </xdr:from>
    <xdr:ext cx="304800" cy="295275"/>
    <xdr:sp>
      <xdr:nvSpPr>
        <xdr:cNvPr id="92" name="Shape 92">
          <a:hlinkClick r:id="rId3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304800" cy="295275"/>
    <xdr:sp>
      <xdr:nvSpPr>
        <xdr:cNvPr id="93" name="Shape 93">
          <a:hlinkClick r:id="rId4"/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badmin.one.com/sql.php?db=akaiotagamma_org&amp;table=FamilyType&amp;sql_query=select+%2A+from+FamilyType%0AORDER+BY+%60FamilyType%60.%60Name%60+ASC&amp;session_max_rows=30&amp;token=1026aa091b73c974c01545387f007e97" TargetMode="External"/><Relationship Id="rId2" Type="http://schemas.openxmlformats.org/officeDocument/2006/relationships/hyperlink" Target="https://dbadmin.one.com/sql.php?db=akaiotagamma_org&amp;table=FamilyType&amp;sql_query=select+%2A+from+FamilyType%0AORDER+BY+%60FamilyType%60.%60Id%60+ASC&amp;session_max_rows=30&amp;token=1026aa091b73c974c01545387f007e97" TargetMode="External"/><Relationship Id="rId3" Type="http://schemas.openxmlformats.org/officeDocument/2006/relationships/hyperlink" Target="https://dbadmin.one.com/sql.php?db=akaiotagamma_org&amp;table=FamilyType&amp;sql_query=select+%2A+from+FamilyType%0AORDER+BY+%60FamilyType%60.%60Description%60+ASC&amp;session_max_rows=30&amp;token=1026aa091b73c974c01545387f007e97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6SP04DW%27&amp;token=1026aa091b73c974c01545387f007e97" TargetMode="External"/><Relationship Id="rId42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6SP06DB%27&amp;token=1026aa091b73c974c01545387f007e97" TargetMode="External"/><Relationship Id="rId41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44" Type="http://schemas.openxmlformats.org/officeDocument/2006/relationships/drawing" Target="../drawings/drawing12.xml"/><Relationship Id="rId43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1" Type="http://schemas.openxmlformats.org/officeDocument/2006/relationships/hyperlink" Target="https://dbadmin.one.com/sql.php?db=akaiotagamma_org&amp;table=UserFamily&amp;sql_query=select+%2A+from+UserFamily%0AORDER+BY+%60UserFamily%60.%60Id%60+ASC&amp;session_max_rows=30&amp;token=1026aa091b73c974c01545387f007e97" TargetMode="External"/><Relationship Id="rId2" Type="http://schemas.openxmlformats.org/officeDocument/2006/relationships/hyperlink" Target="https://dbadmin.one.com/sql.php?db=akaiotagamma_org&amp;table=UserFamily&amp;sql_query=select+%2A+from+UserFamily%0AORDER+BY+%60UserFamily%60.%60MemberId%60+ASC&amp;session_max_rows=30&amp;token=1026aa091b73c974c01545387f007e97" TargetMode="External"/><Relationship Id="rId3" Type="http://schemas.openxmlformats.org/officeDocument/2006/relationships/hyperlink" Target="https://dbadmin.one.com/sql.php?db=akaiotagamma_org&amp;table=UserFamily&amp;sql_query=select+%2A+from+UserFamily%0AORDER+BY+%60UserFamily%60.%60FamilyType_Id%60+ASC&amp;session_max_rows=30&amp;token=1026aa091b73c974c01545387f007e97" TargetMode="External"/><Relationship Id="rId4" Type="http://schemas.openxmlformats.org/officeDocument/2006/relationships/hyperlink" Target="https://dbadmin.one.com/sql.php?db=akaiotagamma_org&amp;table=UserFamily&amp;sql_query=select+%2A+from+UserFamily%0AORDER+BY+%60UserFamily%60.%60FirstName%60+ASC&amp;session_max_rows=30&amp;token=1026aa091b73c974c01545387f007e97" TargetMode="External"/><Relationship Id="rId9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5" Type="http://schemas.openxmlformats.org/officeDocument/2006/relationships/hyperlink" Target="https://dbadmin.one.com/sql.php?db=akaiotagamma_org&amp;table=UserFamily&amp;sql_query=select+%2A+from+UserFamily%0AORDER+BY+%60UserFamily%60.%60MiddleName%60+ASC&amp;session_max_rows=30&amp;token=1026aa091b73c974c01545387f007e97" TargetMode="External"/><Relationship Id="rId6" Type="http://schemas.openxmlformats.org/officeDocument/2006/relationships/hyperlink" Target="https://dbadmin.one.com/sql.php?db=akaiotagamma_org&amp;table=UserFamily&amp;sql_query=select+%2A+from+UserFamily%0AORDER+BY+%60UserFamily%60.%60LastName%60+ASC&amp;session_max_rows=30&amp;token=1026aa091b73c974c01545387f007e97" TargetMode="External"/><Relationship Id="rId7" Type="http://schemas.openxmlformats.org/officeDocument/2006/relationships/hyperlink" Target="https://dbadmin.one.com/sql.php?db=akaiotagamma_org&amp;table=UserFamily&amp;sql_query=select+%2A+from+UserFamily%0AORDER+BY+%60UserFamily%60.%60Gender%60+ASC&amp;session_max_rows=30&amp;token=1026aa091b73c974c01545387f007e97" TargetMode="External"/><Relationship Id="rId8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2MC%27&amp;token=1026aa091b73c974c01545387f007e97" TargetMode="External"/><Relationship Id="rId31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30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5SE01DW%27&amp;token=1026aa091b73c974c01545387f007e97" TargetMode="External"/><Relationship Id="rId33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32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5SE04DL%27&amp;token=1026aa091b73c974c01545387f007e97" TargetMode="External"/><Relationship Id="rId35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34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5SE04DL%27&amp;token=1026aa091b73c974c01545387f007e97" TargetMode="External"/><Relationship Id="rId37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36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6SP01CS%27&amp;token=1026aa091b73c974c01545387f007e97" TargetMode="External"/><Relationship Id="rId39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38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6SP01CS%27&amp;token=1026aa091b73c974c01545387f007e97" TargetMode="External"/><Relationship Id="rId20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4AB%27&amp;token=1026aa091b73c974c01545387f007e97" TargetMode="External"/><Relationship Id="rId22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5PB%27&amp;token=1026aa091b73c974c01545387f007e97" TargetMode="External"/><Relationship Id="rId21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24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9DM%27&amp;token=1026aa091b73c974c01545387f007e97" TargetMode="External"/><Relationship Id="rId23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26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9DM%27&amp;token=1026aa091b73c974c01545387f007e97" TargetMode="External"/><Relationship Id="rId25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28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9DM%27&amp;token=1026aa091b73c974c01545387f007e97" TargetMode="External"/><Relationship Id="rId27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29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11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10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2MC%27&amp;token=1026aa091b73c974c01545387f007e97" TargetMode="External"/><Relationship Id="rId13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12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3DG%27&amp;token=1026aa091b73c974c01545387f007e97" TargetMode="External"/><Relationship Id="rId15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14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3DG%27&amp;token=1026aa091b73c974c01545387f007e97" TargetMode="External"/><Relationship Id="rId17" Type="http://schemas.openxmlformats.org/officeDocument/2006/relationships/hyperlink" Target="https://dbadmin.one.com/sql.php?db=akaiotagamma_org&amp;table=FamilyType&amp;pos=0&amp;sql_query=SELECT+%2A+FROM+%60akaiotagamma_org%60.%60FamilyType%60+WHERE+%60Id%60+%3D+2&amp;token=1026aa091b73c974c01545387f007e97" TargetMode="External"/><Relationship Id="rId16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4AB%27&amp;token=1026aa091b73c974c01545387f007e97" TargetMode="External"/><Relationship Id="rId19" Type="http://schemas.openxmlformats.org/officeDocument/2006/relationships/hyperlink" Target="https://dbadmin.one.com/sql.php?db=akaiotagamma_org&amp;table=FamilyType&amp;pos=0&amp;sql_query=SELECT+%2A+FROM+%60akaiotagamma_org%60.%60FamilyType%60+WHERE+%60Id%60+%3D+1&amp;token=1026aa091b73c974c01545387f007e97" TargetMode="External"/><Relationship Id="rId18" Type="http://schemas.openxmlformats.org/officeDocument/2006/relationships/hyperlink" Target="https://dbadmin.one.com/sql.php?db=akaiotagamma_org&amp;table=UserProfile&amp;pos=0&amp;sql_query=SELECT+%2A+FROM+%60akaiotagamma_org%60.%60UserProfile%60+WHERE+%60MemberId%60+%3D+%271974SL04AB%27&amp;token=1026aa091b73c974c01545387f007e9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cebook.com/lsanchezartu" TargetMode="External"/><Relationship Id="rId2" Type="http://schemas.openxmlformats.org/officeDocument/2006/relationships/hyperlink" Target="http://www.lsanchezartu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11"/>
    <col customWidth="1" min="4" max="4" width="3.33"/>
    <col customWidth="1" min="5" max="5" width="59.44"/>
    <col customWidth="1" min="6" max="26" width="10.56"/>
  </cols>
  <sheetData>
    <row r="1" ht="15.75" customHeight="1">
      <c r="A1" t="s">
        <v>16</v>
      </c>
      <c r="B1" t="s">
        <v>17</v>
      </c>
      <c r="C1" t="s">
        <v>18</v>
      </c>
    </row>
    <row r="2" ht="15.75" customHeight="1">
      <c r="A2" t="s">
        <v>19</v>
      </c>
      <c r="B2" t="s">
        <v>20</v>
      </c>
      <c r="C2">
        <v>1974.0</v>
      </c>
      <c r="E2" t="str">
        <f t="shared" ref="E2:E4" si="1">CONCAT("INSERT INTO ",MID(CELL("filename",A1),FIND("]",CELL("filename",A1))+1,255)," (",$A$1,", ",$B$1,", ",$C$1,") VALUES ('", $A2,"', '",$B2,"', ",$C2,");",)</f>
        <v>#N/A</v>
      </c>
    </row>
    <row r="3" ht="15.75" customHeight="1">
      <c r="A3" t="s">
        <v>41</v>
      </c>
      <c r="B3" t="s">
        <v>20</v>
      </c>
      <c r="C3">
        <v>1975.0</v>
      </c>
      <c r="E3" t="str">
        <f t="shared" si="1"/>
        <v>#N/A</v>
      </c>
    </row>
    <row r="4" ht="15.75" customHeight="1">
      <c r="A4" t="s">
        <v>42</v>
      </c>
      <c r="B4" t="s">
        <v>20</v>
      </c>
      <c r="C4">
        <v>1976.0</v>
      </c>
      <c r="E4" t="str">
        <f t="shared" si="1"/>
        <v>#N/A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16</v>
      </c>
      <c r="B1" s="2" t="s">
        <v>244</v>
      </c>
      <c r="C1" s="2" t="s">
        <v>186</v>
      </c>
    </row>
    <row r="2" ht="15.75" customHeight="1">
      <c r="A2" s="3" t="s">
        <v>271</v>
      </c>
      <c r="B2" s="3">
        <v>1.0</v>
      </c>
      <c r="C2" s="3" t="s">
        <v>272</v>
      </c>
      <c r="D2" s="2"/>
    </row>
    <row r="3" ht="15.75" customHeight="1">
      <c r="A3" s="3" t="s">
        <v>273</v>
      </c>
      <c r="B3" s="3">
        <v>2.0</v>
      </c>
      <c r="C3" s="3" t="s">
        <v>274</v>
      </c>
      <c r="D3" s="2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B1"/>
    <hyperlink r:id="rId3" ref="C1"/>
  </hyperlinks>
  <printOptions/>
  <pageMargins bottom="0.75" footer="0.0" header="0.0" left="0.7" right="0.7" top="0.75"/>
  <pageSetup orientation="landscape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2.11"/>
    <col customWidth="1" min="5" max="26" width="10.56"/>
  </cols>
  <sheetData>
    <row r="1" ht="15.75" customHeight="1">
      <c r="A1" t="s">
        <v>275</v>
      </c>
      <c r="B1" t="s">
        <v>1</v>
      </c>
      <c r="C1" t="s">
        <v>2</v>
      </c>
      <c r="D1" t="s">
        <v>224</v>
      </c>
      <c r="E1" t="s">
        <v>276</v>
      </c>
      <c r="F1" t="s">
        <v>277</v>
      </c>
      <c r="G1" t="s">
        <v>3</v>
      </c>
      <c r="H1" t="s">
        <v>4</v>
      </c>
      <c r="I1" t="s">
        <v>5</v>
      </c>
      <c r="J1" t="s">
        <v>278</v>
      </c>
    </row>
    <row r="2" ht="15.75" customHeight="1">
      <c r="A2" t="s">
        <v>279</v>
      </c>
      <c r="B2">
        <f>VLOOKUP(A2,'UserLine(export)'!A:B,2,0)</f>
        <v>1</v>
      </c>
      <c r="C2">
        <v>2.0</v>
      </c>
      <c r="D2" t="str">
        <f>VLOOKUP(CONCAT(B2,C2),'UserProfile(export)'!A:D,4,0)</f>
        <v>1974SL02MC</v>
      </c>
      <c r="E2" t="s">
        <v>271</v>
      </c>
      <c r="F2">
        <f>VLOOKUP(E2,'FamilyType(export)'!A:B,2,0)</f>
        <v>1</v>
      </c>
      <c r="G2" t="s">
        <v>280</v>
      </c>
      <c r="K2" t="str">
        <f t="shared" ref="K2:K19" si="1">CONCAT("INSERT INTO ",MID(CELL("filename",E1),FIND("]",CELL("filename",E1))+1,255)," (",$D$1,", ",$F$1,", ",$G$1,", ",$H$1,", ",$I$1,", ",$J$1,") VALUES (",IF($D2="","NULL",CONCAT("'",$D2,"'")),", ",IF($F2="","NULL",$F2),", ",IF($G2="","NULL",CONCAT("'",$G2,"'")),", ",IF($H2="","NULL",CONCAT("'",$H2,"'")),", ",IF($I2="","NULL",CONCAT("'",$I2,"'")), ", ",IF($J2="","NULL",CONCAT("'",$J2,"'")),");",)</f>
        <v>#N/A</v>
      </c>
    </row>
    <row r="3" ht="15.75" customHeight="1">
      <c r="D3" t="s">
        <v>228</v>
      </c>
      <c r="E3" t="s">
        <v>271</v>
      </c>
      <c r="F3">
        <f>VLOOKUP(E3,'FamilyType(export)'!A:B,2,0)</f>
        <v>1</v>
      </c>
      <c r="G3" t="s">
        <v>281</v>
      </c>
      <c r="J3" t="s">
        <v>282</v>
      </c>
      <c r="K3" t="str">
        <f t="shared" si="1"/>
        <v>#N/A</v>
      </c>
    </row>
    <row r="4" ht="15.75" customHeight="1">
      <c r="A4" t="s">
        <v>279</v>
      </c>
      <c r="B4">
        <f>VLOOKUP(A4,'UserLine(export)'!A:B,2,0)</f>
        <v>1</v>
      </c>
      <c r="C4">
        <v>3.0</v>
      </c>
      <c r="D4" t="str">
        <f>VLOOKUP(CONCAT(B4,C4),'UserProfile(export)'!A:D,4,0)</f>
        <v>1974SL03DG</v>
      </c>
      <c r="E4" t="s">
        <v>273</v>
      </c>
      <c r="F4">
        <f>VLOOKUP(E4,'FamilyType(export)'!A:B,2,0)</f>
        <v>2</v>
      </c>
      <c r="G4" t="s">
        <v>283</v>
      </c>
      <c r="J4" t="s">
        <v>284</v>
      </c>
      <c r="K4" t="str">
        <f t="shared" si="1"/>
        <v>#N/A</v>
      </c>
    </row>
    <row r="5" ht="15.75" customHeight="1">
      <c r="D5" t="s">
        <v>230</v>
      </c>
      <c r="E5" t="s">
        <v>273</v>
      </c>
      <c r="F5">
        <f>VLOOKUP(E5,'FamilyType(export)'!A:B,2,0)</f>
        <v>2</v>
      </c>
      <c r="G5" t="s">
        <v>285</v>
      </c>
      <c r="J5" t="s">
        <v>286</v>
      </c>
      <c r="K5" t="str">
        <f t="shared" si="1"/>
        <v>#N/A</v>
      </c>
    </row>
    <row r="6" ht="15.75" customHeight="1">
      <c r="A6" t="s">
        <v>279</v>
      </c>
      <c r="B6">
        <f>VLOOKUP(A6,'UserLine(export)'!A:B,2,0)</f>
        <v>1</v>
      </c>
      <c r="C6">
        <v>4.0</v>
      </c>
      <c r="D6" t="str">
        <f>VLOOKUP(CONCAT(B6,C6),'UserProfile(export)'!A:D,4,0)</f>
        <v>1974SL04AB</v>
      </c>
      <c r="E6" t="s">
        <v>273</v>
      </c>
      <c r="F6">
        <f>VLOOKUP(E6,'FamilyType(export)'!A:B,2,0)</f>
        <v>2</v>
      </c>
      <c r="G6" t="s">
        <v>287</v>
      </c>
      <c r="J6" t="s">
        <v>284</v>
      </c>
      <c r="K6" t="str">
        <f t="shared" si="1"/>
        <v>#N/A</v>
      </c>
    </row>
    <row r="7" ht="15.75" customHeight="1">
      <c r="D7" t="s">
        <v>233</v>
      </c>
      <c r="E7" t="s">
        <v>271</v>
      </c>
      <c r="F7">
        <f>VLOOKUP(E7,'FamilyType(export)'!A:B,2,0)</f>
        <v>1</v>
      </c>
      <c r="G7" t="s">
        <v>288</v>
      </c>
      <c r="J7" t="s">
        <v>282</v>
      </c>
      <c r="K7" t="str">
        <f t="shared" si="1"/>
        <v>#N/A</v>
      </c>
    </row>
    <row r="8" ht="15.75" customHeight="1">
      <c r="D8" t="s">
        <v>233</v>
      </c>
      <c r="E8" t="s">
        <v>271</v>
      </c>
      <c r="F8">
        <f>VLOOKUP(E8,'FamilyType(export)'!A:B,2,0)</f>
        <v>1</v>
      </c>
      <c r="G8" t="s">
        <v>289</v>
      </c>
      <c r="K8" t="str">
        <f t="shared" si="1"/>
        <v>#N/A</v>
      </c>
    </row>
    <row r="9" ht="15.75" customHeight="1">
      <c r="A9" t="s">
        <v>279</v>
      </c>
      <c r="B9">
        <f>VLOOKUP(A9,'UserLine(export)'!A:B,2,0)</f>
        <v>1</v>
      </c>
      <c r="C9">
        <v>5.0</v>
      </c>
      <c r="D9" t="str">
        <f>VLOOKUP(CONCAT(B9,C9),'UserProfile(export)'!A:D,4,0)</f>
        <v>1974SL05PB</v>
      </c>
      <c r="E9" t="s">
        <v>271</v>
      </c>
      <c r="F9">
        <f>VLOOKUP(E9,'FamilyType(export)'!A:B,2,0)</f>
        <v>1</v>
      </c>
      <c r="G9" t="s">
        <v>290</v>
      </c>
      <c r="J9" t="s">
        <v>284</v>
      </c>
      <c r="K9" t="str">
        <f t="shared" si="1"/>
        <v>#N/A</v>
      </c>
    </row>
    <row r="10" ht="15.75" customHeight="1">
      <c r="A10" t="s">
        <v>279</v>
      </c>
      <c r="B10">
        <f>VLOOKUP(A10,'UserLine(export)'!A:B,2,0)</f>
        <v>1</v>
      </c>
      <c r="C10">
        <v>9.0</v>
      </c>
      <c r="D10" t="str">
        <f>VLOOKUP(CONCAT(B10,C10),'UserProfile(export)'!A:D,4,0)</f>
        <v>1974SL09DM</v>
      </c>
      <c r="E10" t="s">
        <v>271</v>
      </c>
      <c r="F10">
        <f>VLOOKUP(E10,'FamilyType(export)'!A:B,2,0)</f>
        <v>1</v>
      </c>
      <c r="G10" t="s">
        <v>291</v>
      </c>
      <c r="J10" t="s">
        <v>284</v>
      </c>
      <c r="K10" t="str">
        <f t="shared" si="1"/>
        <v>#N/A</v>
      </c>
    </row>
    <row r="11" ht="15.75" customHeight="1">
      <c r="D11" t="s">
        <v>242</v>
      </c>
      <c r="E11" t="s">
        <v>271</v>
      </c>
      <c r="F11">
        <f>VLOOKUP(E11,'FamilyType(export)'!A:B,2,0)</f>
        <v>1</v>
      </c>
      <c r="G11" t="s">
        <v>292</v>
      </c>
      <c r="K11" t="str">
        <f t="shared" si="1"/>
        <v>#N/A</v>
      </c>
    </row>
    <row r="12" ht="15.75" customHeight="1">
      <c r="D12" t="s">
        <v>242</v>
      </c>
      <c r="E12" t="s">
        <v>271</v>
      </c>
      <c r="F12">
        <f>VLOOKUP(E12,'FamilyType(export)'!A:B,2,0)</f>
        <v>1</v>
      </c>
      <c r="G12" t="s">
        <v>293</v>
      </c>
      <c r="J12" t="s">
        <v>282</v>
      </c>
      <c r="K12" t="str">
        <f t="shared" si="1"/>
        <v>#N/A</v>
      </c>
    </row>
    <row r="13" ht="15.75" customHeight="1">
      <c r="A13" t="s">
        <v>294</v>
      </c>
      <c r="B13">
        <f>VLOOKUP(A13,'UserLine(export)'!A:B,2,0)</f>
        <v>2</v>
      </c>
      <c r="C13">
        <v>1.0</v>
      </c>
      <c r="D13" t="str">
        <f>VLOOKUP(CONCAT(B13,C13),'UserProfile(export)'!A:D,4,0)</f>
        <v>1975SE01DW</v>
      </c>
      <c r="E13" t="s">
        <v>271</v>
      </c>
      <c r="F13">
        <f>VLOOKUP(E13,'FamilyType(export)'!A:B,2,0)</f>
        <v>1</v>
      </c>
      <c r="G13" t="s">
        <v>296</v>
      </c>
      <c r="J13" t="s">
        <v>284</v>
      </c>
      <c r="K13" t="str">
        <f t="shared" si="1"/>
        <v>#N/A</v>
      </c>
    </row>
    <row r="14" ht="15.75" customHeight="1">
      <c r="A14" t="s">
        <v>294</v>
      </c>
      <c r="B14">
        <f>VLOOKUP(A14,'UserLine(export)'!A:B,2,0)</f>
        <v>2</v>
      </c>
      <c r="C14">
        <v>4.0</v>
      </c>
      <c r="D14" t="str">
        <f>VLOOKUP(CONCAT(B14,C14),'UserProfile(export)'!A:D,4,0)</f>
        <v>1975SE04DL</v>
      </c>
      <c r="E14" t="s">
        <v>273</v>
      </c>
      <c r="F14">
        <f>VLOOKUP(E14,'FamilyType(export)'!A:B,2,0)</f>
        <v>2</v>
      </c>
      <c r="G14" t="s">
        <v>299</v>
      </c>
      <c r="J14" t="s">
        <v>284</v>
      </c>
      <c r="K14" t="str">
        <f t="shared" si="1"/>
        <v>#N/A</v>
      </c>
    </row>
    <row r="15" ht="15.75" customHeight="1">
      <c r="D15" t="s">
        <v>234</v>
      </c>
      <c r="E15" t="s">
        <v>271</v>
      </c>
      <c r="F15">
        <f>VLOOKUP(E15,'FamilyType(export)'!A:B,2,0)</f>
        <v>1</v>
      </c>
      <c r="G15" t="s">
        <v>300</v>
      </c>
      <c r="J15" t="s">
        <v>284</v>
      </c>
      <c r="K15" t="str">
        <f t="shared" si="1"/>
        <v>#N/A</v>
      </c>
    </row>
    <row r="16" ht="15.75" customHeight="1">
      <c r="A16" t="s">
        <v>42</v>
      </c>
      <c r="B16">
        <f>VLOOKUP(A16,'UserLine(export)'!A:B,2,0)</f>
        <v>3</v>
      </c>
      <c r="C16">
        <v>1.0</v>
      </c>
      <c r="D16" t="str">
        <f>VLOOKUP(CONCAT(B16,C16),'UserProfile(export)'!A:D,4,0)</f>
        <v>1976SP01CS</v>
      </c>
      <c r="E16" t="s">
        <v>273</v>
      </c>
      <c r="F16">
        <f>VLOOKUP(E16,'FamilyType(export)'!A:B,2,0)</f>
        <v>2</v>
      </c>
      <c r="G16" t="s">
        <v>301</v>
      </c>
      <c r="J16" t="s">
        <v>284</v>
      </c>
      <c r="K16" t="str">
        <f t="shared" si="1"/>
        <v>#N/A</v>
      </c>
    </row>
    <row r="17" ht="15.75" customHeight="1">
      <c r="D17" t="s">
        <v>227</v>
      </c>
      <c r="E17" t="s">
        <v>271</v>
      </c>
      <c r="F17">
        <f>VLOOKUP(E17,'FamilyType(export)'!A:B,2,0)</f>
        <v>1</v>
      </c>
      <c r="G17" t="s">
        <v>302</v>
      </c>
      <c r="J17" t="s">
        <v>284</v>
      </c>
      <c r="K17" t="str">
        <f t="shared" si="1"/>
        <v>#N/A</v>
      </c>
    </row>
    <row r="18" ht="15.75" customHeight="1">
      <c r="A18" t="s">
        <v>42</v>
      </c>
      <c r="B18">
        <f>VLOOKUP(A18,'UserLine(export)'!A:B,2,0)</f>
        <v>3</v>
      </c>
      <c r="C18">
        <v>4.0</v>
      </c>
      <c r="D18" t="str">
        <f>VLOOKUP(CONCAT(B18,C18),'UserProfile(export)'!A:D,4,0)</f>
        <v>1976SP04DW</v>
      </c>
      <c r="E18" t="s">
        <v>273</v>
      </c>
      <c r="F18">
        <f>VLOOKUP(E18,'FamilyType(export)'!A:B,2,0)</f>
        <v>2</v>
      </c>
      <c r="G18" t="s">
        <v>303</v>
      </c>
      <c r="J18" t="s">
        <v>284</v>
      </c>
      <c r="K18" t="str">
        <f t="shared" si="1"/>
        <v>#N/A</v>
      </c>
    </row>
    <row r="19" ht="15.75" customHeight="1">
      <c r="A19" t="s">
        <v>42</v>
      </c>
      <c r="B19">
        <f>VLOOKUP(A19,'UserLine(export)'!A:B,2,0)</f>
        <v>3</v>
      </c>
      <c r="C19">
        <v>6.0</v>
      </c>
      <c r="D19" t="str">
        <f>VLOOKUP(CONCAT(B19,C19),'UserProfile(export)'!A:D,4,0)</f>
        <v>1976SP06DB</v>
      </c>
      <c r="E19" t="s">
        <v>273</v>
      </c>
      <c r="F19">
        <f>VLOOKUP(E19,'FamilyType(export)'!A:B,2,0)</f>
        <v>2</v>
      </c>
      <c r="G19" t="s">
        <v>304</v>
      </c>
      <c r="J19" t="s">
        <v>284</v>
      </c>
      <c r="K19" t="str">
        <f t="shared" si="1"/>
        <v>#N/A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244</v>
      </c>
      <c r="B1" s="2" t="s">
        <v>224</v>
      </c>
      <c r="C1" s="2" t="s">
        <v>277</v>
      </c>
      <c r="D1" s="2" t="s">
        <v>3</v>
      </c>
      <c r="E1" s="2" t="s">
        <v>4</v>
      </c>
      <c r="F1" s="2" t="s">
        <v>5</v>
      </c>
      <c r="G1" s="2" t="s">
        <v>278</v>
      </c>
    </row>
    <row r="2" ht="15.75" customHeight="1">
      <c r="A2" s="3">
        <v>1.0</v>
      </c>
      <c r="B2" s="2" t="s">
        <v>228</v>
      </c>
      <c r="C2" s="2" t="s">
        <v>295</v>
      </c>
      <c r="D2" s="3" t="s">
        <v>280</v>
      </c>
      <c r="E2" s="8" t="s">
        <v>252</v>
      </c>
      <c r="F2" s="8" t="s">
        <v>252</v>
      </c>
      <c r="G2" s="8" t="s">
        <v>252</v>
      </c>
    </row>
    <row r="3" ht="15.75" customHeight="1">
      <c r="A3" s="3">
        <v>2.0</v>
      </c>
      <c r="B3" s="2" t="s">
        <v>228</v>
      </c>
      <c r="C3" s="2" t="s">
        <v>295</v>
      </c>
      <c r="D3" s="3" t="s">
        <v>281</v>
      </c>
      <c r="E3" s="8" t="s">
        <v>252</v>
      </c>
      <c r="F3" s="8" t="s">
        <v>252</v>
      </c>
      <c r="G3" s="3" t="s">
        <v>282</v>
      </c>
    </row>
    <row r="4" ht="15.75" customHeight="1">
      <c r="A4" s="3">
        <v>3.0</v>
      </c>
      <c r="B4" s="2" t="s">
        <v>230</v>
      </c>
      <c r="C4" s="2" t="s">
        <v>297</v>
      </c>
      <c r="D4" s="3" t="s">
        <v>283</v>
      </c>
      <c r="E4" s="8" t="s">
        <v>252</v>
      </c>
      <c r="F4" s="8" t="s">
        <v>252</v>
      </c>
      <c r="G4" s="3" t="s">
        <v>284</v>
      </c>
    </row>
    <row r="5" ht="15.75" customHeight="1">
      <c r="A5" s="3">
        <v>4.0</v>
      </c>
      <c r="B5" s="2" t="s">
        <v>230</v>
      </c>
      <c r="C5" s="2" t="s">
        <v>297</v>
      </c>
      <c r="D5" s="3" t="s">
        <v>285</v>
      </c>
      <c r="E5" s="8" t="s">
        <v>252</v>
      </c>
      <c r="F5" s="8" t="s">
        <v>252</v>
      </c>
      <c r="G5" s="3" t="s">
        <v>298</v>
      </c>
    </row>
    <row r="6" ht="15.75" customHeight="1">
      <c r="A6" s="3">
        <v>5.0</v>
      </c>
      <c r="B6" s="2" t="s">
        <v>233</v>
      </c>
      <c r="C6" s="2" t="s">
        <v>297</v>
      </c>
      <c r="D6" s="3" t="s">
        <v>287</v>
      </c>
      <c r="E6" s="8" t="s">
        <v>252</v>
      </c>
      <c r="F6" s="8" t="s">
        <v>252</v>
      </c>
      <c r="G6" s="3" t="s">
        <v>284</v>
      </c>
    </row>
    <row r="7" ht="15.75" customHeight="1">
      <c r="A7" s="3">
        <v>6.0</v>
      </c>
      <c r="B7" s="2" t="s">
        <v>233</v>
      </c>
      <c r="C7" s="2" t="s">
        <v>295</v>
      </c>
      <c r="D7" s="3" t="s">
        <v>288</v>
      </c>
      <c r="E7" s="8" t="s">
        <v>252</v>
      </c>
      <c r="F7" s="8" t="s">
        <v>252</v>
      </c>
      <c r="G7" s="3" t="s">
        <v>282</v>
      </c>
    </row>
    <row r="8" ht="15.75" customHeight="1">
      <c r="A8" s="3">
        <v>7.0</v>
      </c>
      <c r="B8" s="2" t="s">
        <v>233</v>
      </c>
      <c r="C8" s="2" t="s">
        <v>295</v>
      </c>
      <c r="D8" s="3" t="s">
        <v>289</v>
      </c>
      <c r="E8" s="8" t="s">
        <v>252</v>
      </c>
      <c r="F8" s="8" t="s">
        <v>252</v>
      </c>
      <c r="G8" s="8" t="s">
        <v>252</v>
      </c>
    </row>
    <row r="9" ht="15.75" customHeight="1">
      <c r="A9" s="3">
        <v>8.0</v>
      </c>
      <c r="B9" s="2" t="s">
        <v>236</v>
      </c>
      <c r="C9" s="2" t="s">
        <v>295</v>
      </c>
      <c r="D9" s="3" t="s">
        <v>290</v>
      </c>
      <c r="E9" s="8" t="s">
        <v>252</v>
      </c>
      <c r="F9" s="8" t="s">
        <v>252</v>
      </c>
      <c r="G9" s="3" t="s">
        <v>284</v>
      </c>
    </row>
    <row r="10" ht="15.75" customHeight="1">
      <c r="A10" s="3">
        <v>9.0</v>
      </c>
      <c r="B10" s="2" t="s">
        <v>242</v>
      </c>
      <c r="C10" s="2" t="s">
        <v>295</v>
      </c>
      <c r="D10" s="3" t="s">
        <v>291</v>
      </c>
      <c r="E10" s="8" t="s">
        <v>252</v>
      </c>
      <c r="F10" s="8" t="s">
        <v>252</v>
      </c>
      <c r="G10" s="3" t="s">
        <v>284</v>
      </c>
    </row>
    <row r="11" ht="15.75" customHeight="1">
      <c r="A11" s="3">
        <v>10.0</v>
      </c>
      <c r="B11" s="2" t="s">
        <v>242</v>
      </c>
      <c r="C11" s="2" t="s">
        <v>295</v>
      </c>
      <c r="D11" s="3" t="s">
        <v>292</v>
      </c>
      <c r="E11" s="8" t="s">
        <v>252</v>
      </c>
      <c r="F11" s="8" t="s">
        <v>252</v>
      </c>
      <c r="G11" s="8" t="s">
        <v>252</v>
      </c>
    </row>
    <row r="12" ht="15.75" customHeight="1">
      <c r="A12" s="3">
        <v>11.0</v>
      </c>
      <c r="B12" s="2" t="s">
        <v>242</v>
      </c>
      <c r="C12" s="2" t="s">
        <v>295</v>
      </c>
      <c r="D12" s="3" t="s">
        <v>293</v>
      </c>
      <c r="E12" s="8" t="s">
        <v>252</v>
      </c>
      <c r="F12" s="8" t="s">
        <v>252</v>
      </c>
      <c r="G12" s="3" t="s">
        <v>282</v>
      </c>
    </row>
    <row r="13" ht="15.75" customHeight="1">
      <c r="A13" s="3">
        <v>12.0</v>
      </c>
      <c r="B13" s="2" t="s">
        <v>226</v>
      </c>
      <c r="C13" s="2" t="s">
        <v>295</v>
      </c>
      <c r="D13" s="3" t="s">
        <v>296</v>
      </c>
      <c r="E13" s="8" t="s">
        <v>252</v>
      </c>
      <c r="F13" s="8" t="s">
        <v>252</v>
      </c>
      <c r="G13" s="3" t="s">
        <v>284</v>
      </c>
    </row>
    <row r="14" ht="15.75" customHeight="1">
      <c r="A14" s="3">
        <v>13.0</v>
      </c>
      <c r="B14" s="2" t="s">
        <v>234</v>
      </c>
      <c r="C14" s="2" t="s">
        <v>297</v>
      </c>
      <c r="D14" s="3" t="s">
        <v>299</v>
      </c>
      <c r="E14" s="8" t="s">
        <v>252</v>
      </c>
      <c r="F14" s="8" t="s">
        <v>252</v>
      </c>
      <c r="G14" s="3" t="s">
        <v>284</v>
      </c>
    </row>
    <row r="15" ht="15.75" customHeight="1">
      <c r="A15" s="3">
        <v>14.0</v>
      </c>
      <c r="B15" s="2" t="s">
        <v>234</v>
      </c>
      <c r="C15" s="2" t="s">
        <v>295</v>
      </c>
      <c r="D15" s="3" t="s">
        <v>300</v>
      </c>
      <c r="E15" s="8" t="s">
        <v>252</v>
      </c>
      <c r="F15" s="8" t="s">
        <v>252</v>
      </c>
      <c r="G15" s="3" t="s">
        <v>284</v>
      </c>
    </row>
    <row r="16" ht="15.75" customHeight="1">
      <c r="A16" s="3">
        <v>15.0</v>
      </c>
      <c r="B16" s="2" t="s">
        <v>227</v>
      </c>
      <c r="C16" s="2" t="s">
        <v>297</v>
      </c>
      <c r="D16" s="3" t="s">
        <v>301</v>
      </c>
      <c r="E16" s="8" t="s">
        <v>252</v>
      </c>
      <c r="F16" s="8" t="s">
        <v>252</v>
      </c>
      <c r="G16" s="3" t="s">
        <v>284</v>
      </c>
    </row>
    <row r="17" ht="15.75" customHeight="1">
      <c r="A17" s="3">
        <v>16.0</v>
      </c>
      <c r="B17" s="2" t="s">
        <v>227</v>
      </c>
      <c r="C17" s="2" t="s">
        <v>295</v>
      </c>
      <c r="D17" s="3" t="s">
        <v>302</v>
      </c>
      <c r="E17" s="8" t="s">
        <v>252</v>
      </c>
      <c r="F17" s="8" t="s">
        <v>252</v>
      </c>
      <c r="G17" s="3" t="s">
        <v>284</v>
      </c>
    </row>
    <row r="18" ht="15.75" customHeight="1">
      <c r="A18" s="3">
        <v>17.0</v>
      </c>
      <c r="B18" s="2" t="s">
        <v>235</v>
      </c>
      <c r="C18" s="2" t="s">
        <v>297</v>
      </c>
      <c r="D18" s="3" t="s">
        <v>303</v>
      </c>
      <c r="E18" s="8" t="s">
        <v>252</v>
      </c>
      <c r="F18" s="8" t="s">
        <v>252</v>
      </c>
      <c r="G18" s="3" t="s">
        <v>284</v>
      </c>
    </row>
    <row r="19" ht="15.75" customHeight="1">
      <c r="A19" s="3">
        <v>18.0</v>
      </c>
      <c r="B19" s="2" t="s">
        <v>239</v>
      </c>
      <c r="C19" s="2" t="s">
        <v>297</v>
      </c>
      <c r="D19" s="3" t="s">
        <v>304</v>
      </c>
      <c r="E19" s="8" t="s">
        <v>252</v>
      </c>
      <c r="F19" s="8" t="s">
        <v>252</v>
      </c>
      <c r="G19" s="3" t="s">
        <v>284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B2"/>
    <hyperlink r:id="rId9" ref="C2"/>
    <hyperlink r:id="rId10" ref="B3"/>
    <hyperlink r:id="rId11" ref="C3"/>
    <hyperlink r:id="rId12" ref="B4"/>
    <hyperlink r:id="rId13" ref="C4"/>
    <hyperlink r:id="rId14" ref="B5"/>
    <hyperlink r:id="rId15" ref="C5"/>
    <hyperlink r:id="rId16" ref="B6"/>
    <hyperlink r:id="rId17" ref="C6"/>
    <hyperlink r:id="rId18" ref="B7"/>
    <hyperlink r:id="rId19" ref="C7"/>
    <hyperlink r:id="rId20" ref="B8"/>
    <hyperlink r:id="rId21" ref="C8"/>
    <hyperlink r:id="rId22" ref="B9"/>
    <hyperlink r:id="rId23" ref="C9"/>
    <hyperlink r:id="rId24" ref="B10"/>
    <hyperlink r:id="rId25" ref="C10"/>
    <hyperlink r:id="rId26" ref="B11"/>
    <hyperlink r:id="rId27" ref="C11"/>
    <hyperlink r:id="rId28" ref="B12"/>
    <hyperlink r:id="rId29" ref="C12"/>
    <hyperlink r:id="rId30" ref="B13"/>
    <hyperlink r:id="rId31" ref="C13"/>
    <hyperlink r:id="rId32" ref="B14"/>
    <hyperlink r:id="rId33" ref="C14"/>
    <hyperlink r:id="rId34" ref="B15"/>
    <hyperlink r:id="rId35" ref="C15"/>
    <hyperlink r:id="rId36" ref="B16"/>
    <hyperlink r:id="rId37" ref="C16"/>
    <hyperlink r:id="rId38" ref="B17"/>
    <hyperlink r:id="rId39" ref="C17"/>
    <hyperlink r:id="rId40" ref="B18"/>
    <hyperlink r:id="rId41" ref="C18"/>
    <hyperlink r:id="rId42" ref="B19"/>
    <hyperlink r:id="rId43" ref="C19"/>
  </hyperlinks>
  <printOptions/>
  <pageMargins bottom="0.75" footer="0.0" header="0.0" left="0.7" right="0.7" top="0.75"/>
  <pageSetup orientation="landscape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19</v>
      </c>
      <c r="B1" s="3">
        <v>1.0</v>
      </c>
      <c r="C1" s="3" t="s">
        <v>20</v>
      </c>
      <c r="D1" s="3">
        <v>1974.0</v>
      </c>
    </row>
    <row r="2" ht="15.75" customHeight="1">
      <c r="A2" s="4" t="s">
        <v>41</v>
      </c>
      <c r="B2" s="4">
        <v>2.0</v>
      </c>
      <c r="C2" s="4" t="s">
        <v>20</v>
      </c>
      <c r="D2" s="4">
        <v>1975.0</v>
      </c>
    </row>
    <row r="3" ht="15.75" customHeight="1">
      <c r="A3" s="3" t="s">
        <v>42</v>
      </c>
      <c r="B3" s="3">
        <v>3.0</v>
      </c>
      <c r="C3" s="3" t="s">
        <v>20</v>
      </c>
      <c r="D3" s="3">
        <v>1976.0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4.44"/>
    <col customWidth="1" min="14" max="15" width="10.56"/>
    <col customWidth="1" min="16" max="16" width="10.78"/>
    <col customWidth="1" min="17" max="37" width="10.56"/>
    <col customWidth="1" min="38" max="38" width="10.78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</row>
    <row r="2" ht="15.75" customHeight="1">
      <c r="A2" t="s">
        <v>19</v>
      </c>
      <c r="B2">
        <f>VLOOKUP(A2,'UserLine(export)'!A:B,2,0)</f>
        <v>1</v>
      </c>
      <c r="C2" s="1" t="s">
        <v>43</v>
      </c>
      <c r="D2" t="s">
        <v>44</v>
      </c>
      <c r="G2" t="s">
        <v>45</v>
      </c>
      <c r="L2" t="s">
        <v>46</v>
      </c>
      <c r="M2" t="s">
        <v>47</v>
      </c>
      <c r="N2" s="1" t="s">
        <v>48</v>
      </c>
      <c r="P2" s="1"/>
      <c r="Q2" s="2"/>
      <c r="R2" t="s">
        <v>49</v>
      </c>
      <c r="S2" t="s">
        <v>50</v>
      </c>
      <c r="AC2" t="s">
        <v>51</v>
      </c>
      <c r="AG2" s="2" t="s">
        <v>52</v>
      </c>
      <c r="AJ2" s="2" t="s">
        <v>53</v>
      </c>
      <c r="AL2" t="str">
        <f t="shared" ref="AL2:AL20" si="1">CONCAT("INSERT INTO ",MID(CELL("filename",A2),FIND("]",CELL("filename",A2))+1,255)," (",$B$1,", ",$C$1,", ",$D$1,", ",$E$1,", ",$F$1,", ",$G$1,", ",$H$1,", ",$I$1,", ",$J$1,", ",$K$1,", ",$L$1,", ",$M$1,", ",$N$1,", ",$O$1,", ",$P$1,", ",$Q$1,", ",$R$1,", ",$S$1,", ",$T$1,", ",$U$1,", ",$V$1,", ",$W$1,", ",$X$1,", ",$Y$1,", ",$Z$1,", ",$AA$1,", ",$AB$1,", ",$AC$1,", ",$AD$1,", ",$AE$1,", ",$AF$1,", ",$AG$1,", ",$AH$1,", ",$AI$1,", ",$AJ$1,") VALUES (",IF($B2="","NULL, ",CONCAT($B2, ", ")),IF($C2="","NULL, ",CONCAT("'",$C2,"', ")),IF($D2="","NULL, ",CONCAT("'",$D2,"', ")),IF($E2="","NULL, ",CONCAT("'",$E2,"', ")),IF($F2="","NULL, ",CONCAT("'",$F2,"', ")),IF($G2="","NULL, ",CONCAT("'",$G2,"', ")),IF($H2="","NULL, ",CONCAT("'",$H2,"', ")),IF($I2="","NULL, ",CONCAT("'",$I2,"', ")),IF($J2="","NULL, ",CONCAT("'",$J2,"', ")),IF($K2="","NULL, ",CONCAT("'",$K2,"', ")),IF($L2="","NULL, ",CONCAT("'",$L2,"', ")),IF($M2="","NULL, ",CONCAT("'",$M2,"', ")),IF($N2="","NULL, ",CONCAT("'",$N2,"', ")),IF($O2="","NULL, ",CONCAT("'",$O2,"', ")),IF($P2="","NULL, ",CONCAT("'",$P2,"', ")),IF($Q2="","NULL, ",CONCAT("'",$Q2,"', ")),IF($R2="","NULL, ",CONCAT("'",$R2,"', ")),IF($S2="","NULL, ",CONCAT("'",$S2,"', ")),IF($T2="","NULL, ",CONCAT("'",$T2,"', ")),IF($U2="","NULL, ",CONCAT("'",$U2,"', ")),IF($V2="","NULL, ",CONCAT("'",$V2,"', ")),IF($W2="","NULL, ",CONCAT("'",$W2,"', ")),IF($X2="","NULL, ",CONCAT("'",$X2,"', ")),IF($Y2="","NULL, ",CONCAT("'",$Y2,"', ")),IF($Z2="","NULL, ",CONCAT("'",$Z2,"', ")),IF($AA2="","NULL, ",CONCAT("'",$AA2,"', ")),IF($AB2="","NULL, ",CONCAT("'",$AB2,"', ")),IF($AC2="","NULL, ",CONCAT("'",$AC2,"', ")),IF($AD2="","NULL, ",CONCAT("'",$AD2,"', ")),IF($AE2="","NULL, ",CONCAT("'",$AE2,"', ")),IF($AF2="","NULL, ",CONCAT("'",$AF2,"', ")),IF($AG2="","NULL, ",CONCAT("'",$AG2,"', ")),IF($AH2="","NULL, ",CONCAT("'",$AH2,"', ")),IF($AI2="","NULL, ",CONCAT("'",$AI2,"', ")),IF($AJ2="","NULL",CONCAT("'",$AJ2,"'")),");")</f>
        <v>#N/A</v>
      </c>
    </row>
    <row r="3" ht="15.75" customHeight="1">
      <c r="A3" t="s">
        <v>19</v>
      </c>
      <c r="B3">
        <f>VLOOKUP(A3,'UserLine(export)'!A:B,2,0)</f>
        <v>1</v>
      </c>
      <c r="C3" s="1" t="s">
        <v>54</v>
      </c>
      <c r="D3" t="s">
        <v>55</v>
      </c>
      <c r="G3" t="s">
        <v>56</v>
      </c>
      <c r="H3" t="s">
        <v>57</v>
      </c>
      <c r="I3" t="s">
        <v>58</v>
      </c>
      <c r="J3" t="s">
        <v>59</v>
      </c>
      <c r="K3">
        <v>10552.0</v>
      </c>
      <c r="L3" t="s">
        <v>46</v>
      </c>
      <c r="M3" t="s">
        <v>60</v>
      </c>
      <c r="N3" s="1" t="s">
        <v>61</v>
      </c>
      <c r="P3" s="1"/>
      <c r="Q3" t="s">
        <v>62</v>
      </c>
      <c r="AL3" t="str">
        <f t="shared" si="1"/>
        <v>#N/A</v>
      </c>
    </row>
    <row r="4" ht="15.75" customHeight="1">
      <c r="A4" t="s">
        <v>19</v>
      </c>
      <c r="B4">
        <f>VLOOKUP(A4,'UserLine(export)'!A:B,2,0)</f>
        <v>1</v>
      </c>
      <c r="C4" s="1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  <c r="K4">
        <v>7017.0</v>
      </c>
      <c r="L4" t="s">
        <v>71</v>
      </c>
      <c r="M4" t="s">
        <v>72</v>
      </c>
      <c r="N4" s="1" t="s">
        <v>73</v>
      </c>
      <c r="P4" s="1"/>
      <c r="Q4" t="s">
        <v>74</v>
      </c>
      <c r="R4" t="s">
        <v>75</v>
      </c>
      <c r="AL4" t="str">
        <f t="shared" si="1"/>
        <v>#N/A</v>
      </c>
    </row>
    <row r="5" ht="15.75" customHeight="1">
      <c r="A5" t="s">
        <v>19</v>
      </c>
      <c r="B5">
        <f>VLOOKUP(A5,'UserLine(export)'!A:B,2,0)</f>
        <v>1</v>
      </c>
      <c r="C5" s="1" t="s">
        <v>76</v>
      </c>
      <c r="D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>
        <v>19107.0</v>
      </c>
      <c r="L5" t="s">
        <v>46</v>
      </c>
      <c r="M5" t="s">
        <v>83</v>
      </c>
      <c r="N5" s="1" t="s">
        <v>84</v>
      </c>
      <c r="P5" s="1"/>
      <c r="Q5" t="s">
        <v>85</v>
      </c>
      <c r="R5" t="s">
        <v>86</v>
      </c>
      <c r="S5" t="s">
        <v>87</v>
      </c>
      <c r="AC5" t="s">
        <v>88</v>
      </c>
      <c r="AL5" t="str">
        <f t="shared" si="1"/>
        <v>#N/A</v>
      </c>
    </row>
    <row r="6" ht="15.75" customHeight="1">
      <c r="A6" t="s">
        <v>19</v>
      </c>
      <c r="B6">
        <f>VLOOKUP(A6,'UserLine(export)'!A:B,2,0)</f>
        <v>1</v>
      </c>
      <c r="C6" s="1" t="s">
        <v>89</v>
      </c>
      <c r="D6" t="s">
        <v>90</v>
      </c>
      <c r="F6" t="s">
        <v>91</v>
      </c>
      <c r="G6" t="s">
        <v>92</v>
      </c>
      <c r="H6" t="s">
        <v>93</v>
      </c>
      <c r="I6" t="s">
        <v>94</v>
      </c>
      <c r="J6" t="s">
        <v>70</v>
      </c>
      <c r="K6">
        <v>8109.0</v>
      </c>
      <c r="L6" t="s">
        <v>46</v>
      </c>
      <c r="M6" t="s">
        <v>95</v>
      </c>
      <c r="N6" s="1" t="s">
        <v>96</v>
      </c>
      <c r="P6" s="1"/>
      <c r="Q6" t="s">
        <v>97</v>
      </c>
      <c r="R6" t="s">
        <v>98</v>
      </c>
      <c r="S6" t="s">
        <v>99</v>
      </c>
      <c r="T6" t="s">
        <v>100</v>
      </c>
      <c r="U6" t="s">
        <v>101</v>
      </c>
      <c r="V6" t="s">
        <v>102</v>
      </c>
      <c r="AL6" t="str">
        <f t="shared" si="1"/>
        <v>#N/A</v>
      </c>
    </row>
    <row r="7" ht="15.75" customHeight="1">
      <c r="A7" t="s">
        <v>19</v>
      </c>
      <c r="B7">
        <f>VLOOKUP(A7,'UserLine(export)'!A:B,2,0)</f>
        <v>1</v>
      </c>
      <c r="C7" s="1" t="s">
        <v>103</v>
      </c>
      <c r="D7" t="s">
        <v>104</v>
      </c>
      <c r="F7" t="s">
        <v>105</v>
      </c>
      <c r="G7" t="s">
        <v>106</v>
      </c>
      <c r="L7" t="s">
        <v>46</v>
      </c>
      <c r="M7" t="s">
        <v>107</v>
      </c>
      <c r="N7" s="1" t="s">
        <v>108</v>
      </c>
      <c r="P7" s="1"/>
      <c r="Q7" t="s">
        <v>109</v>
      </c>
      <c r="AL7" t="str">
        <f t="shared" si="1"/>
        <v>#N/A</v>
      </c>
    </row>
    <row r="8" ht="15.75" customHeight="1">
      <c r="A8" t="s">
        <v>19</v>
      </c>
      <c r="B8">
        <f>VLOOKUP(A8,'UserLine(export)'!A:B,2,0)</f>
        <v>1</v>
      </c>
      <c r="C8" s="1" t="s">
        <v>110</v>
      </c>
      <c r="D8" t="s">
        <v>111</v>
      </c>
      <c r="G8" t="s">
        <v>112</v>
      </c>
      <c r="L8" t="s">
        <v>46</v>
      </c>
      <c r="M8" t="s">
        <v>113</v>
      </c>
      <c r="N8" s="1" t="s">
        <v>114</v>
      </c>
      <c r="P8" s="1"/>
      <c r="Q8" t="s">
        <v>115</v>
      </c>
      <c r="AL8" t="str">
        <f t="shared" si="1"/>
        <v>#N/A</v>
      </c>
    </row>
    <row r="9" ht="15.75" customHeight="1">
      <c r="A9" t="s">
        <v>19</v>
      </c>
      <c r="B9">
        <f>VLOOKUP(A9,'UserLine(export)'!A:B,2,0)</f>
        <v>1</v>
      </c>
      <c r="C9" s="1" t="s">
        <v>116</v>
      </c>
      <c r="D9" t="s">
        <v>117</v>
      </c>
      <c r="F9" t="s">
        <v>118</v>
      </c>
      <c r="G9" t="s">
        <v>119</v>
      </c>
      <c r="H9" t="s">
        <v>120</v>
      </c>
      <c r="I9" t="s">
        <v>121</v>
      </c>
      <c r="J9" t="s">
        <v>122</v>
      </c>
      <c r="K9">
        <v>28741.0</v>
      </c>
      <c r="L9" t="s">
        <v>46</v>
      </c>
      <c r="M9" t="s">
        <v>123</v>
      </c>
      <c r="N9" s="1" t="s">
        <v>124</v>
      </c>
      <c r="P9" s="1"/>
      <c r="R9" t="s">
        <v>125</v>
      </c>
      <c r="S9" t="s">
        <v>126</v>
      </c>
      <c r="T9" t="s">
        <v>127</v>
      </c>
      <c r="U9" t="s">
        <v>121</v>
      </c>
      <c r="V9" t="s">
        <v>122</v>
      </c>
      <c r="W9">
        <v>28741.0</v>
      </c>
      <c r="X9" t="s">
        <v>128</v>
      </c>
      <c r="AL9" t="str">
        <f t="shared" si="1"/>
        <v>#N/A</v>
      </c>
    </row>
    <row r="10" ht="15.75" customHeight="1">
      <c r="A10" t="s">
        <v>19</v>
      </c>
      <c r="B10">
        <f>VLOOKUP(A10,'UserLine(export)'!A:B,2,0)</f>
        <v>1</v>
      </c>
      <c r="C10" s="1" t="s">
        <v>129</v>
      </c>
      <c r="D10" t="s">
        <v>117</v>
      </c>
      <c r="F10" t="s">
        <v>130</v>
      </c>
      <c r="G10" t="s">
        <v>131</v>
      </c>
      <c r="H10" t="s">
        <v>132</v>
      </c>
      <c r="L10" t="s">
        <v>46</v>
      </c>
      <c r="M10" t="s">
        <v>133</v>
      </c>
      <c r="N10" s="1" t="s">
        <v>134</v>
      </c>
      <c r="P10" s="1"/>
      <c r="Q10" t="s">
        <v>135</v>
      </c>
      <c r="AL10" t="str">
        <f t="shared" si="1"/>
        <v>#N/A</v>
      </c>
    </row>
    <row r="11" ht="15.75" customHeight="1">
      <c r="A11" t="s">
        <v>19</v>
      </c>
      <c r="B11">
        <f>VLOOKUP(A11,'UserLine(export)'!A:B,2,0)</f>
        <v>1</v>
      </c>
      <c r="C11" s="1" t="s">
        <v>136</v>
      </c>
      <c r="D11" t="s">
        <v>137</v>
      </c>
      <c r="G11" t="s">
        <v>138</v>
      </c>
      <c r="L11" t="s">
        <v>46</v>
      </c>
      <c r="M11" t="s">
        <v>46</v>
      </c>
      <c r="N11" s="1"/>
      <c r="P11" s="1"/>
      <c r="AL11" t="str">
        <f t="shared" si="1"/>
        <v>#N/A</v>
      </c>
    </row>
    <row r="12" ht="15.75" customHeight="1">
      <c r="A12" t="s">
        <v>41</v>
      </c>
      <c r="B12">
        <f>VLOOKUP(A12,'UserLine(export)'!A:B,2,0)</f>
        <v>2</v>
      </c>
      <c r="C12" s="1" t="s">
        <v>43</v>
      </c>
      <c r="D12" t="s">
        <v>139</v>
      </c>
      <c r="F12" t="s">
        <v>140</v>
      </c>
      <c r="G12" t="s">
        <v>141</v>
      </c>
      <c r="H12" t="s">
        <v>142</v>
      </c>
      <c r="I12" t="s">
        <v>143</v>
      </c>
      <c r="J12" t="s">
        <v>144</v>
      </c>
      <c r="K12">
        <v>44110.0</v>
      </c>
      <c r="L12" t="s">
        <v>145</v>
      </c>
      <c r="M12" t="s">
        <v>146</v>
      </c>
      <c r="N12" s="1" t="s">
        <v>147</v>
      </c>
      <c r="P12" s="1"/>
      <c r="Q12" t="s">
        <v>148</v>
      </c>
      <c r="R12" t="s">
        <v>149</v>
      </c>
      <c r="S12" t="s">
        <v>150</v>
      </c>
      <c r="X12" t="s">
        <v>151</v>
      </c>
      <c r="AL12" t="str">
        <f t="shared" si="1"/>
        <v>#N/A</v>
      </c>
    </row>
    <row r="13" ht="15.75" customHeight="1">
      <c r="A13" t="s">
        <v>41</v>
      </c>
      <c r="B13">
        <f>VLOOKUP(A13,'UserLine(export)'!A:B,2,0)</f>
        <v>2</v>
      </c>
      <c r="C13" s="1" t="s">
        <v>54</v>
      </c>
      <c r="D13" t="s">
        <v>152</v>
      </c>
      <c r="G13" t="s">
        <v>153</v>
      </c>
      <c r="H13" t="s">
        <v>154</v>
      </c>
      <c r="I13" t="s">
        <v>155</v>
      </c>
      <c r="J13" t="s">
        <v>156</v>
      </c>
      <c r="K13">
        <v>2368.0</v>
      </c>
      <c r="L13" t="s">
        <v>46</v>
      </c>
      <c r="M13" t="s">
        <v>46</v>
      </c>
      <c r="N13" s="1"/>
      <c r="P13" s="1"/>
      <c r="R13" t="s">
        <v>157</v>
      </c>
      <c r="AL13" t="str">
        <f t="shared" si="1"/>
        <v>#N/A</v>
      </c>
    </row>
    <row r="14" ht="15.75" customHeight="1">
      <c r="A14" t="s">
        <v>41</v>
      </c>
      <c r="B14">
        <f>VLOOKUP(A14,'UserLine(export)'!A:B,2,0)</f>
        <v>2</v>
      </c>
      <c r="C14" s="1" t="s">
        <v>63</v>
      </c>
      <c r="D14" t="s">
        <v>158</v>
      </c>
      <c r="G14" t="s">
        <v>159</v>
      </c>
      <c r="L14" t="s">
        <v>46</v>
      </c>
      <c r="M14" t="s">
        <v>46</v>
      </c>
      <c r="N14" s="1" t="s">
        <v>160</v>
      </c>
      <c r="P14" s="1"/>
      <c r="AL14" t="str">
        <f t="shared" si="1"/>
        <v>#N/A</v>
      </c>
    </row>
    <row r="15" ht="15.75" customHeight="1">
      <c r="A15" t="s">
        <v>41</v>
      </c>
      <c r="B15">
        <f>VLOOKUP(A15,'UserLine(export)'!A:B,2,0)</f>
        <v>2</v>
      </c>
      <c r="C15" s="1" t="s">
        <v>76</v>
      </c>
      <c r="D15" t="s">
        <v>161</v>
      </c>
      <c r="F15" t="s">
        <v>162</v>
      </c>
      <c r="G15" t="s">
        <v>163</v>
      </c>
      <c r="H15" t="s">
        <v>164</v>
      </c>
      <c r="I15" t="s">
        <v>165</v>
      </c>
      <c r="J15" t="s">
        <v>102</v>
      </c>
      <c r="K15">
        <v>7731.0</v>
      </c>
      <c r="L15" t="s">
        <v>166</v>
      </c>
      <c r="M15" t="s">
        <v>167</v>
      </c>
      <c r="N15" s="1" t="s">
        <v>168</v>
      </c>
      <c r="P15" s="1"/>
      <c r="Q15" t="s">
        <v>169</v>
      </c>
      <c r="R15" t="s">
        <v>170</v>
      </c>
      <c r="S15" t="s">
        <v>171</v>
      </c>
      <c r="AL15" t="str">
        <f t="shared" si="1"/>
        <v>#N/A</v>
      </c>
    </row>
    <row r="16" ht="15.75" customHeight="1">
      <c r="A16" t="s">
        <v>41</v>
      </c>
      <c r="B16">
        <f>VLOOKUP(A16,'UserLine(export)'!A:B,2,0)</f>
        <v>2</v>
      </c>
      <c r="C16" s="1" t="s">
        <v>89</v>
      </c>
      <c r="D16" t="s">
        <v>172</v>
      </c>
      <c r="G16" t="s">
        <v>112</v>
      </c>
      <c r="L16" t="s">
        <v>46</v>
      </c>
      <c r="M16" t="s">
        <v>46</v>
      </c>
      <c r="N16" s="1" t="s">
        <v>173</v>
      </c>
      <c r="P16" s="1" t="s">
        <v>174</v>
      </c>
      <c r="S16" t="s">
        <v>175</v>
      </c>
      <c r="AL16" t="str">
        <f t="shared" si="1"/>
        <v>#N/A</v>
      </c>
    </row>
    <row r="17" ht="15.75" customHeight="1">
      <c r="A17" t="s">
        <v>42</v>
      </c>
      <c r="B17">
        <f>VLOOKUP(A17,'UserLine(export)'!A:B,2,0)</f>
        <v>3</v>
      </c>
      <c r="C17" s="1" t="s">
        <v>43</v>
      </c>
      <c r="D17" t="s">
        <v>176</v>
      </c>
      <c r="F17" t="s">
        <v>177</v>
      </c>
      <c r="G17" t="s">
        <v>178</v>
      </c>
      <c r="H17" t="s">
        <v>179</v>
      </c>
      <c r="I17" t="s">
        <v>180</v>
      </c>
      <c r="J17" t="s">
        <v>181</v>
      </c>
      <c r="K17">
        <v>19382.0</v>
      </c>
      <c r="L17" t="s">
        <v>46</v>
      </c>
      <c r="M17" t="s">
        <v>182</v>
      </c>
      <c r="N17" s="1" t="s">
        <v>183</v>
      </c>
      <c r="P17" s="1"/>
      <c r="Q17" t="s">
        <v>184</v>
      </c>
      <c r="S17" t="s">
        <v>185</v>
      </c>
      <c r="AL17" t="str">
        <f t="shared" si="1"/>
        <v>#N/A</v>
      </c>
    </row>
    <row r="18" ht="15.75" customHeight="1">
      <c r="A18" t="s">
        <v>42</v>
      </c>
      <c r="B18">
        <f>VLOOKUP(A18,'UserLine(export)'!A:B,2,0)</f>
        <v>3</v>
      </c>
      <c r="C18" s="1" t="s">
        <v>63</v>
      </c>
      <c r="D18" t="s">
        <v>187</v>
      </c>
      <c r="E18" t="s">
        <v>188</v>
      </c>
      <c r="G18" t="s">
        <v>189</v>
      </c>
      <c r="H18" t="s">
        <v>190</v>
      </c>
      <c r="L18" t="s">
        <v>191</v>
      </c>
      <c r="M18" t="s">
        <v>192</v>
      </c>
      <c r="N18" s="1" t="s">
        <v>193</v>
      </c>
      <c r="P18" s="1"/>
      <c r="Q18" t="s">
        <v>195</v>
      </c>
      <c r="R18" t="s">
        <v>197</v>
      </c>
      <c r="S18" t="s">
        <v>198</v>
      </c>
      <c r="X18" t="s">
        <v>199</v>
      </c>
      <c r="AL18" t="str">
        <f t="shared" si="1"/>
        <v>#N/A</v>
      </c>
    </row>
    <row r="19" ht="15.75" customHeight="1">
      <c r="A19" t="s">
        <v>42</v>
      </c>
      <c r="B19">
        <f>VLOOKUP(A19,'UserLine(export)'!A:B,2,0)</f>
        <v>3</v>
      </c>
      <c r="C19" s="1" t="s">
        <v>76</v>
      </c>
      <c r="D19" t="s">
        <v>204</v>
      </c>
      <c r="F19" t="s">
        <v>205</v>
      </c>
      <c r="G19" t="s">
        <v>206</v>
      </c>
      <c r="H19" t="s">
        <v>207</v>
      </c>
      <c r="I19" t="s">
        <v>209</v>
      </c>
      <c r="J19" t="s">
        <v>210</v>
      </c>
      <c r="K19">
        <v>20190.0</v>
      </c>
      <c r="L19" t="s">
        <v>46</v>
      </c>
      <c r="M19" t="s">
        <v>212</v>
      </c>
      <c r="N19" s="1" t="s">
        <v>213</v>
      </c>
      <c r="P19" s="1"/>
      <c r="AL19" t="str">
        <f t="shared" si="1"/>
        <v>#N/A</v>
      </c>
    </row>
    <row r="20" ht="15.75" customHeight="1">
      <c r="A20" t="s">
        <v>42</v>
      </c>
      <c r="B20">
        <f>VLOOKUP(A20,'UserLine(export)'!A:B,2,0)</f>
        <v>3</v>
      </c>
      <c r="C20" s="1" t="s">
        <v>103</v>
      </c>
      <c r="D20" t="s">
        <v>117</v>
      </c>
      <c r="F20" t="s">
        <v>214</v>
      </c>
      <c r="G20" t="s">
        <v>215</v>
      </c>
      <c r="H20" t="s">
        <v>216</v>
      </c>
      <c r="I20" t="s">
        <v>217</v>
      </c>
      <c r="J20" t="s">
        <v>218</v>
      </c>
      <c r="K20" t="s">
        <v>219</v>
      </c>
      <c r="L20" t="s">
        <v>220</v>
      </c>
      <c r="M20" t="s">
        <v>221</v>
      </c>
      <c r="N20" s="1"/>
      <c r="P20" s="1"/>
      <c r="Q20" t="s">
        <v>222</v>
      </c>
      <c r="S20" t="s">
        <v>223</v>
      </c>
      <c r="AL20" t="str">
        <f t="shared" si="1"/>
        <v>#N/A</v>
      </c>
    </row>
    <row r="21" ht="15.75" customHeight="1">
      <c r="C21" s="1"/>
      <c r="L21" t="s">
        <v>46</v>
      </c>
      <c r="P21" s="1"/>
    </row>
    <row r="22" ht="15.75" customHeight="1">
      <c r="C22" s="1"/>
      <c r="L22" t="s">
        <v>46</v>
      </c>
      <c r="P22" s="1"/>
    </row>
    <row r="23" ht="15.75" customHeight="1">
      <c r="C23" s="1"/>
      <c r="P23" s="1"/>
    </row>
    <row r="24" ht="15.75" customHeight="1">
      <c r="P24" s="1"/>
    </row>
    <row r="25" ht="15.75" customHeight="1">
      <c r="P25" s="1"/>
    </row>
    <row r="26" ht="15.75" customHeight="1">
      <c r="P26" s="1"/>
    </row>
    <row r="27" ht="15.75" customHeight="1">
      <c r="P27" s="1"/>
    </row>
    <row r="28" ht="15.75" customHeight="1">
      <c r="P28" s="1"/>
    </row>
    <row r="29" ht="15.75" customHeight="1">
      <c r="P29" s="1"/>
    </row>
    <row r="30" ht="15.75" customHeight="1">
      <c r="P30" s="1"/>
    </row>
    <row r="31" ht="15.75" customHeight="1">
      <c r="P31" s="1"/>
    </row>
    <row r="32" ht="15.75" customHeight="1">
      <c r="P32" s="1"/>
    </row>
    <row r="33" ht="15.75" customHeight="1">
      <c r="P33" s="1"/>
    </row>
    <row r="34" ht="15.75" customHeight="1">
      <c r="P34" s="1"/>
    </row>
    <row r="35" ht="15.75" customHeight="1">
      <c r="P35" s="1"/>
    </row>
    <row r="36" ht="15.75" customHeight="1">
      <c r="P36" s="1"/>
    </row>
    <row r="37" ht="15.75" customHeight="1">
      <c r="P37" s="1"/>
    </row>
    <row r="38" ht="15.75" customHeight="1">
      <c r="P38" s="1"/>
    </row>
    <row r="39" ht="15.75" customHeight="1">
      <c r="P39" s="1"/>
    </row>
    <row r="40" ht="15.75" customHeight="1">
      <c r="P40" s="1"/>
    </row>
    <row r="41" ht="15.75" customHeight="1">
      <c r="P41" s="1"/>
    </row>
    <row r="42" ht="15.75" customHeight="1">
      <c r="P42" s="1"/>
    </row>
    <row r="43" ht="15.75" customHeight="1">
      <c r="P43" s="1"/>
    </row>
    <row r="44" ht="15.75" customHeight="1">
      <c r="P44" s="1"/>
    </row>
    <row r="45" ht="15.75" customHeight="1">
      <c r="P45" s="1"/>
    </row>
    <row r="46" ht="15.75" customHeight="1">
      <c r="P46" s="1"/>
    </row>
    <row r="47" ht="15.75" customHeight="1">
      <c r="P47" s="1"/>
    </row>
    <row r="48" ht="15.75" customHeight="1">
      <c r="P48" s="1"/>
    </row>
    <row r="49" ht="15.75" customHeight="1">
      <c r="P49" s="1"/>
    </row>
    <row r="50" ht="15.75" customHeight="1">
      <c r="P50" s="1"/>
    </row>
    <row r="51" ht="15.75" customHeight="1">
      <c r="P51" s="1"/>
    </row>
    <row r="52" ht="15.75" customHeight="1">
      <c r="P52" s="1"/>
    </row>
    <row r="53" ht="15.75" customHeight="1">
      <c r="P53" s="1"/>
    </row>
    <row r="54" ht="15.75" customHeight="1">
      <c r="P54" s="1"/>
    </row>
    <row r="55" ht="15.75" customHeight="1">
      <c r="P55" s="1"/>
    </row>
    <row r="56" ht="15.75" customHeight="1">
      <c r="P56" s="1"/>
    </row>
    <row r="57" ht="15.75" customHeight="1">
      <c r="P57" s="1"/>
    </row>
    <row r="58" ht="15.75" customHeight="1">
      <c r="P58" s="1"/>
    </row>
    <row r="59" ht="15.75" customHeight="1">
      <c r="P59" s="1"/>
    </row>
    <row r="60" ht="15.75" customHeight="1">
      <c r="P60" s="1"/>
    </row>
    <row r="61" ht="15.75" customHeight="1">
      <c r="P61" s="1"/>
    </row>
    <row r="62" ht="15.75" customHeight="1">
      <c r="P62" s="1"/>
    </row>
    <row r="63" ht="15.75" customHeight="1">
      <c r="P63" s="1"/>
    </row>
    <row r="64" ht="15.75" customHeight="1">
      <c r="P64" s="1"/>
    </row>
    <row r="65" ht="15.75" customHeight="1">
      <c r="P65" s="1"/>
    </row>
    <row r="66" ht="15.75" customHeight="1">
      <c r="P66" s="1"/>
    </row>
    <row r="67" ht="15.75" customHeight="1">
      <c r="P67" s="1"/>
    </row>
    <row r="68" ht="15.75" customHeight="1">
      <c r="P68" s="1"/>
    </row>
    <row r="69" ht="15.75" customHeight="1">
      <c r="P69" s="1"/>
    </row>
    <row r="70" ht="15.75" customHeight="1">
      <c r="P70" s="1"/>
    </row>
    <row r="71" ht="15.75" customHeight="1">
      <c r="P71" s="1"/>
    </row>
    <row r="72" ht="15.75" customHeight="1">
      <c r="P72" s="1"/>
    </row>
    <row r="73" ht="15.75" customHeight="1">
      <c r="P73" s="1"/>
    </row>
    <row r="74" ht="15.75" customHeight="1">
      <c r="P74" s="1"/>
    </row>
    <row r="75" ht="15.75" customHeight="1">
      <c r="P75" s="1"/>
    </row>
    <row r="76" ht="15.75" customHeight="1">
      <c r="P76" s="1"/>
    </row>
    <row r="77" ht="15.75" customHeight="1">
      <c r="P77" s="1"/>
    </row>
    <row r="78" ht="15.75" customHeight="1">
      <c r="P78" s="1"/>
    </row>
    <row r="79" ht="15.75" customHeight="1">
      <c r="P79" s="1"/>
    </row>
    <row r="80" ht="15.75" customHeight="1">
      <c r="P80" s="1"/>
    </row>
    <row r="81" ht="15.75" customHeight="1">
      <c r="P81" s="1"/>
    </row>
    <row r="82" ht="15.75" customHeight="1">
      <c r="P82" s="1"/>
    </row>
    <row r="83" ht="15.75" customHeight="1">
      <c r="P83" s="1"/>
    </row>
    <row r="84" ht="15.75" customHeight="1">
      <c r="P84" s="1"/>
    </row>
    <row r="85" ht="15.75" customHeight="1">
      <c r="P85" s="1"/>
    </row>
    <row r="86" ht="15.75" customHeight="1">
      <c r="P86" s="1"/>
    </row>
    <row r="87" ht="15.75" customHeight="1">
      <c r="P87" s="1"/>
    </row>
    <row r="88" ht="15.75" customHeight="1">
      <c r="P88" s="1"/>
    </row>
    <row r="89" ht="15.75" customHeight="1">
      <c r="P89" s="1"/>
    </row>
    <row r="90" ht="15.75" customHeight="1">
      <c r="P90" s="1"/>
    </row>
    <row r="91" ht="15.75" customHeight="1">
      <c r="P91" s="1"/>
    </row>
    <row r="92" ht="15.75" customHeight="1">
      <c r="P92" s="1"/>
    </row>
    <row r="93" ht="15.75" customHeight="1">
      <c r="P93" s="1"/>
    </row>
    <row r="94" ht="15.75" customHeight="1">
      <c r="P94" s="1"/>
    </row>
    <row r="95" ht="15.75" customHeight="1">
      <c r="P95" s="1"/>
    </row>
    <row r="96" ht="15.75" customHeight="1">
      <c r="P96" s="1"/>
    </row>
    <row r="97" ht="15.75" customHeight="1">
      <c r="P97" s="1"/>
    </row>
    <row r="98" ht="15.75" customHeight="1">
      <c r="P98" s="1"/>
    </row>
    <row r="99" ht="15.75" customHeight="1">
      <c r="P99" s="1"/>
    </row>
    <row r="100" ht="15.75" customHeight="1">
      <c r="P100" s="1"/>
    </row>
    <row r="101" ht="15.75" customHeight="1">
      <c r="P101" s="1"/>
    </row>
    <row r="102" ht="15.75" customHeight="1">
      <c r="P102" s="1"/>
    </row>
    <row r="103" ht="15.75" customHeight="1">
      <c r="P103" s="1"/>
    </row>
    <row r="104" ht="15.75" customHeight="1">
      <c r="P104" s="1"/>
    </row>
    <row r="105" ht="15.75" customHeight="1">
      <c r="P105" s="1"/>
    </row>
    <row r="106" ht="15.75" customHeight="1">
      <c r="P106" s="1"/>
    </row>
    <row r="107" ht="15.75" customHeight="1">
      <c r="P107" s="1"/>
    </row>
    <row r="108" ht="15.75" customHeight="1">
      <c r="P108" s="1"/>
    </row>
    <row r="109" ht="15.75" customHeight="1">
      <c r="P109" s="1"/>
    </row>
    <row r="110" ht="15.75" customHeight="1">
      <c r="P110" s="1"/>
    </row>
    <row r="111" ht="15.75" customHeight="1">
      <c r="P111" s="1"/>
    </row>
    <row r="112" ht="15.75" customHeight="1">
      <c r="P112" s="1"/>
    </row>
    <row r="113" ht="15.75" customHeight="1">
      <c r="P113" s="1"/>
    </row>
    <row r="114" ht="15.75" customHeight="1">
      <c r="P114" s="1"/>
    </row>
    <row r="115" ht="15.75" customHeight="1">
      <c r="P115" s="1"/>
    </row>
    <row r="116" ht="15.75" customHeight="1">
      <c r="P116" s="1"/>
    </row>
    <row r="117" ht="15.75" customHeight="1">
      <c r="P117" s="1"/>
    </row>
    <row r="118" ht="15.75" customHeight="1">
      <c r="P118" s="1"/>
    </row>
    <row r="119" ht="15.75" customHeight="1">
      <c r="P119" s="1"/>
    </row>
    <row r="120" ht="15.75" customHeight="1">
      <c r="P120" s="1"/>
    </row>
    <row r="121" ht="15.75" customHeight="1">
      <c r="P121" s="1"/>
    </row>
    <row r="122" ht="15.75" customHeight="1">
      <c r="P122" s="1"/>
    </row>
    <row r="123" ht="15.75" customHeight="1">
      <c r="P123" s="1"/>
    </row>
    <row r="124" ht="15.75" customHeight="1">
      <c r="P124" s="1"/>
    </row>
    <row r="125" ht="15.75" customHeight="1">
      <c r="P125" s="1"/>
    </row>
    <row r="126" ht="15.75" customHeight="1">
      <c r="P126" s="1"/>
    </row>
    <row r="127" ht="15.75" customHeight="1">
      <c r="P127" s="1"/>
    </row>
    <row r="128" ht="15.75" customHeight="1">
      <c r="P128" s="1"/>
    </row>
    <row r="129" ht="15.75" customHeight="1">
      <c r="P129" s="1"/>
    </row>
    <row r="130" ht="15.75" customHeight="1">
      <c r="P130" s="1"/>
    </row>
    <row r="131" ht="15.75" customHeight="1">
      <c r="P131" s="1"/>
    </row>
    <row r="132" ht="15.75" customHeight="1">
      <c r="P132" s="1"/>
    </row>
    <row r="133" ht="15.75" customHeight="1">
      <c r="P133" s="1"/>
    </row>
    <row r="134" ht="15.75" customHeight="1">
      <c r="P134" s="1"/>
    </row>
    <row r="135" ht="15.75" customHeight="1">
      <c r="P135" s="1"/>
    </row>
    <row r="136" ht="15.75" customHeight="1">
      <c r="P136" s="1"/>
    </row>
    <row r="137" ht="15.75" customHeight="1">
      <c r="P137" s="1"/>
    </row>
    <row r="138" ht="15.75" customHeight="1">
      <c r="P138" s="1"/>
    </row>
    <row r="139" ht="15.75" customHeight="1">
      <c r="P139" s="1"/>
    </row>
    <row r="140" ht="15.75" customHeight="1">
      <c r="P140" s="1"/>
    </row>
    <row r="141" ht="15.75" customHeight="1">
      <c r="P141" s="1"/>
    </row>
    <row r="142" ht="15.75" customHeight="1">
      <c r="P142" s="1"/>
    </row>
    <row r="143" ht="15.75" customHeight="1">
      <c r="P143" s="1"/>
    </row>
    <row r="144" ht="15.75" customHeight="1">
      <c r="P144" s="1"/>
    </row>
    <row r="145" ht="15.75" customHeight="1">
      <c r="P145" s="1"/>
    </row>
    <row r="146" ht="15.75" customHeight="1">
      <c r="P146" s="1"/>
    </row>
    <row r="147" ht="15.75" customHeight="1">
      <c r="P147" s="1"/>
    </row>
    <row r="148" ht="15.75" customHeight="1">
      <c r="P148" s="1"/>
    </row>
    <row r="149" ht="15.75" customHeight="1">
      <c r="P149" s="1"/>
    </row>
    <row r="150" ht="15.75" customHeight="1">
      <c r="P150" s="1"/>
    </row>
    <row r="151" ht="15.75" customHeight="1">
      <c r="P151" s="1"/>
    </row>
    <row r="152" ht="15.75" customHeight="1">
      <c r="P152" s="1"/>
    </row>
    <row r="153" ht="15.75" customHeight="1">
      <c r="P153" s="1"/>
    </row>
    <row r="154" ht="15.75" customHeight="1">
      <c r="P154" s="1"/>
    </row>
    <row r="155" ht="15.75" customHeight="1">
      <c r="P155" s="1"/>
    </row>
    <row r="156" ht="15.75" customHeight="1">
      <c r="P156" s="1"/>
    </row>
    <row r="157" ht="15.75" customHeight="1">
      <c r="P157" s="1"/>
    </row>
    <row r="158" ht="15.75" customHeight="1">
      <c r="P158" s="1"/>
    </row>
    <row r="159" ht="15.75" customHeight="1">
      <c r="P159" s="1"/>
    </row>
    <row r="160" ht="15.75" customHeight="1">
      <c r="P160" s="1"/>
    </row>
    <row r="161" ht="15.75" customHeight="1">
      <c r="P161" s="1"/>
    </row>
    <row r="162" ht="15.75" customHeight="1">
      <c r="P162" s="1"/>
    </row>
    <row r="163" ht="15.75" customHeight="1">
      <c r="P163" s="1"/>
    </row>
    <row r="164" ht="15.75" customHeight="1">
      <c r="P164" s="1"/>
    </row>
    <row r="165" ht="15.75" customHeight="1">
      <c r="P165" s="1"/>
    </row>
    <row r="166" ht="15.75" customHeight="1">
      <c r="P166" s="1"/>
    </row>
    <row r="167" ht="15.75" customHeight="1">
      <c r="P167" s="1"/>
    </row>
    <row r="168" ht="15.75" customHeight="1">
      <c r="P168" s="1"/>
    </row>
    <row r="169" ht="15.75" customHeight="1">
      <c r="P169" s="1"/>
    </row>
    <row r="170" ht="15.75" customHeight="1">
      <c r="P170" s="1"/>
    </row>
    <row r="171" ht="15.75" customHeight="1">
      <c r="P171" s="1"/>
    </row>
    <row r="172" ht="15.75" customHeight="1">
      <c r="P172" s="1"/>
    </row>
    <row r="173" ht="15.75" customHeight="1">
      <c r="P173" s="1"/>
    </row>
    <row r="174" ht="15.75" customHeight="1">
      <c r="P174" s="1"/>
    </row>
    <row r="175" ht="15.75" customHeight="1">
      <c r="P175" s="1"/>
    </row>
    <row r="176" ht="15.75" customHeight="1">
      <c r="P176" s="1"/>
    </row>
    <row r="177" ht="15.75" customHeight="1">
      <c r="P177" s="1"/>
    </row>
    <row r="178" ht="15.75" customHeight="1">
      <c r="P178" s="1"/>
    </row>
    <row r="179" ht="15.75" customHeight="1">
      <c r="P179" s="1"/>
    </row>
    <row r="180" ht="15.75" customHeight="1">
      <c r="P180" s="1"/>
    </row>
    <row r="181" ht="15.75" customHeight="1">
      <c r="P181" s="1"/>
    </row>
    <row r="182" ht="15.75" customHeight="1">
      <c r="P182" s="1"/>
    </row>
    <row r="183" ht="15.75" customHeight="1">
      <c r="P183" s="1"/>
    </row>
    <row r="184" ht="15.75" customHeight="1">
      <c r="P184" s="1"/>
    </row>
    <row r="185" ht="15.75" customHeight="1">
      <c r="P185" s="1"/>
    </row>
    <row r="186" ht="15.75" customHeight="1">
      <c r="P186" s="1"/>
    </row>
    <row r="187" ht="15.75" customHeight="1">
      <c r="P187" s="1"/>
    </row>
    <row r="188" ht="15.75" customHeight="1">
      <c r="P188" s="1"/>
    </row>
    <row r="189" ht="15.75" customHeight="1">
      <c r="P189" s="1"/>
    </row>
    <row r="190" ht="15.75" customHeight="1">
      <c r="P190" s="1"/>
    </row>
    <row r="191" ht="15.75" customHeight="1">
      <c r="P191" s="1"/>
    </row>
    <row r="192" ht="15.75" customHeight="1">
      <c r="P192" s="1"/>
    </row>
    <row r="193" ht="15.75" customHeight="1">
      <c r="P193" s="1"/>
    </row>
    <row r="194" ht="15.75" customHeight="1">
      <c r="P194" s="1"/>
    </row>
    <row r="195" ht="15.75" customHeight="1">
      <c r="P195" s="1"/>
    </row>
    <row r="196" ht="15.75" customHeight="1">
      <c r="P196" s="1"/>
    </row>
    <row r="197" ht="15.75" customHeight="1">
      <c r="P197" s="1"/>
    </row>
    <row r="198" ht="15.75" customHeight="1">
      <c r="P198" s="1"/>
    </row>
    <row r="199" ht="15.75" customHeight="1">
      <c r="P199" s="1"/>
    </row>
    <row r="200" ht="15.75" customHeight="1">
      <c r="P200" s="1"/>
    </row>
    <row r="201" ht="15.75" customHeight="1">
      <c r="P201" s="1"/>
    </row>
    <row r="202" ht="15.75" customHeight="1">
      <c r="P202" s="1"/>
    </row>
    <row r="203" ht="15.75" customHeight="1">
      <c r="P203" s="1"/>
    </row>
    <row r="204" ht="15.75" customHeight="1">
      <c r="P204" s="1"/>
    </row>
    <row r="205" ht="15.75" customHeight="1">
      <c r="P205" s="1"/>
    </row>
    <row r="206" ht="15.75" customHeight="1">
      <c r="P206" s="1"/>
    </row>
    <row r="207" ht="15.75" customHeight="1">
      <c r="P207" s="1"/>
    </row>
    <row r="208" ht="15.75" customHeight="1">
      <c r="P208" s="1"/>
    </row>
    <row r="209" ht="15.75" customHeight="1">
      <c r="P209" s="1"/>
    </row>
    <row r="210" ht="15.75" customHeight="1">
      <c r="P210" s="1"/>
    </row>
    <row r="211" ht="15.75" customHeight="1">
      <c r="P211" s="1"/>
    </row>
    <row r="212" ht="15.75" customHeight="1">
      <c r="P212" s="1"/>
    </row>
    <row r="213" ht="15.75" customHeight="1">
      <c r="P213" s="1"/>
    </row>
    <row r="214" ht="15.75" customHeight="1">
      <c r="P214" s="1"/>
    </row>
    <row r="215" ht="15.75" customHeight="1">
      <c r="P215" s="1"/>
    </row>
    <row r="216" ht="15.75" customHeight="1">
      <c r="P216" s="1"/>
    </row>
    <row r="217" ht="15.75" customHeight="1">
      <c r="P217" s="1"/>
    </row>
    <row r="218" ht="15.75" customHeight="1">
      <c r="P218" s="1"/>
    </row>
    <row r="219" ht="15.75" customHeight="1">
      <c r="P219" s="1"/>
    </row>
    <row r="220" ht="15.75" customHeight="1">
      <c r="P220" s="1"/>
    </row>
    <row r="221" ht="15.75" customHeight="1">
      <c r="P221" s="1"/>
    </row>
    <row r="222" ht="15.75" customHeight="1">
      <c r="P222" s="1"/>
    </row>
    <row r="223" ht="15.75" customHeight="1">
      <c r="P223" s="1"/>
    </row>
    <row r="224" ht="15.75" customHeight="1">
      <c r="P224" s="1"/>
    </row>
    <row r="225" ht="15.75" customHeight="1">
      <c r="P225" s="1"/>
    </row>
    <row r="226" ht="15.75" customHeight="1">
      <c r="P226" s="1"/>
    </row>
    <row r="227" ht="15.75" customHeight="1">
      <c r="P227" s="1"/>
    </row>
    <row r="228" ht="15.75" customHeight="1">
      <c r="P228" s="1"/>
    </row>
    <row r="229" ht="15.75" customHeight="1">
      <c r="P229" s="1"/>
    </row>
    <row r="230" ht="15.75" customHeight="1">
      <c r="P230" s="1"/>
    </row>
    <row r="231" ht="15.75" customHeight="1">
      <c r="P231" s="1"/>
    </row>
    <row r="232" ht="15.75" customHeight="1">
      <c r="P232" s="1"/>
    </row>
    <row r="233" ht="15.75" customHeight="1">
      <c r="P233" s="1"/>
    </row>
    <row r="234" ht="15.75" customHeight="1">
      <c r="P234" s="1"/>
    </row>
    <row r="235" ht="15.75" customHeight="1">
      <c r="P235" s="1"/>
    </row>
    <row r="236" ht="15.75" customHeight="1">
      <c r="P236" s="1"/>
    </row>
    <row r="237" ht="15.75" customHeight="1">
      <c r="P237" s="1"/>
    </row>
    <row r="238" ht="15.75" customHeight="1">
      <c r="P238" s="1"/>
    </row>
    <row r="239" ht="15.75" customHeight="1">
      <c r="P239" s="1"/>
    </row>
    <row r="240" ht="15.75" customHeight="1">
      <c r="P240" s="1"/>
    </row>
    <row r="241" ht="15.75" customHeight="1">
      <c r="P241" s="1"/>
    </row>
    <row r="242" ht="15.75" customHeight="1">
      <c r="P242" s="1"/>
    </row>
    <row r="243" ht="15.75" customHeight="1">
      <c r="P243" s="1"/>
    </row>
    <row r="244" ht="15.75" customHeight="1">
      <c r="P244" s="1"/>
    </row>
    <row r="245" ht="15.75" customHeight="1">
      <c r="P245" s="1"/>
    </row>
    <row r="246" ht="15.75" customHeight="1">
      <c r="P246" s="1"/>
    </row>
    <row r="247" ht="15.75" customHeight="1">
      <c r="P247" s="1"/>
    </row>
    <row r="248" ht="15.75" customHeight="1">
      <c r="P248" s="1"/>
    </row>
    <row r="249" ht="15.75" customHeight="1">
      <c r="P249" s="1"/>
    </row>
    <row r="250" ht="15.75" customHeight="1">
      <c r="P250" s="1"/>
    </row>
    <row r="251" ht="15.75" customHeight="1">
      <c r="P251" s="1"/>
    </row>
    <row r="252" ht="15.75" customHeight="1">
      <c r="P252" s="1"/>
    </row>
    <row r="253" ht="15.75" customHeight="1">
      <c r="P253" s="1"/>
    </row>
    <row r="254" ht="15.75" customHeight="1">
      <c r="P254" s="1"/>
    </row>
    <row r="255" ht="15.75" customHeight="1">
      <c r="P255" s="1"/>
    </row>
    <row r="256" ht="15.75" customHeight="1">
      <c r="P256" s="1"/>
    </row>
    <row r="257" ht="15.75" customHeight="1">
      <c r="P257" s="1"/>
    </row>
    <row r="258" ht="15.75" customHeight="1">
      <c r="P258" s="1"/>
    </row>
    <row r="259" ht="15.75" customHeight="1">
      <c r="P259" s="1"/>
    </row>
    <row r="260" ht="15.75" customHeight="1">
      <c r="P260" s="1"/>
    </row>
    <row r="261" ht="15.75" customHeight="1">
      <c r="P261" s="1"/>
    </row>
    <row r="262" ht="15.75" customHeight="1">
      <c r="P262" s="1"/>
    </row>
    <row r="263" ht="15.75" customHeight="1">
      <c r="P263" s="1"/>
    </row>
    <row r="264" ht="15.75" customHeight="1">
      <c r="P264" s="1"/>
    </row>
    <row r="265" ht="15.75" customHeight="1">
      <c r="P265" s="1"/>
    </row>
    <row r="266" ht="15.75" customHeight="1">
      <c r="P266" s="1"/>
    </row>
    <row r="267" ht="15.75" customHeight="1">
      <c r="P267" s="1"/>
    </row>
    <row r="268" ht="15.75" customHeight="1">
      <c r="P268" s="1"/>
    </row>
    <row r="269" ht="15.75" customHeight="1">
      <c r="P269" s="1"/>
    </row>
    <row r="270" ht="15.75" customHeight="1">
      <c r="P270" s="1"/>
    </row>
    <row r="271" ht="15.75" customHeight="1">
      <c r="P271" s="1"/>
    </row>
    <row r="272" ht="15.75" customHeight="1">
      <c r="P272" s="1"/>
    </row>
    <row r="273" ht="15.75" customHeight="1">
      <c r="P273" s="1"/>
    </row>
    <row r="274" ht="15.75" customHeight="1">
      <c r="P274" s="1"/>
    </row>
    <row r="275" ht="15.75" customHeight="1">
      <c r="P275" s="1"/>
    </row>
    <row r="276" ht="15.75" customHeight="1">
      <c r="P276" s="1"/>
    </row>
    <row r="277" ht="15.75" customHeight="1">
      <c r="P277" s="1"/>
    </row>
    <row r="278" ht="15.75" customHeight="1">
      <c r="P278" s="1"/>
    </row>
    <row r="279" ht="15.75" customHeight="1">
      <c r="P279" s="1"/>
    </row>
    <row r="280" ht="15.75" customHeight="1">
      <c r="P280" s="1"/>
    </row>
    <row r="281" ht="15.75" customHeight="1">
      <c r="P281" s="1"/>
    </row>
    <row r="282" ht="15.75" customHeight="1">
      <c r="P282" s="1"/>
    </row>
    <row r="283" ht="15.75" customHeight="1">
      <c r="P283" s="1"/>
    </row>
    <row r="284" ht="15.75" customHeight="1">
      <c r="P284" s="1"/>
    </row>
    <row r="285" ht="15.75" customHeight="1">
      <c r="P285" s="1"/>
    </row>
    <row r="286" ht="15.75" customHeight="1">
      <c r="P286" s="1"/>
    </row>
    <row r="287" ht="15.75" customHeight="1">
      <c r="P287" s="1"/>
    </row>
    <row r="288" ht="15.75" customHeight="1">
      <c r="P288" s="1"/>
    </row>
    <row r="289" ht="15.75" customHeight="1">
      <c r="P289" s="1"/>
    </row>
    <row r="290" ht="15.75" customHeight="1">
      <c r="P290" s="1"/>
    </row>
    <row r="291" ht="15.75" customHeight="1">
      <c r="P291" s="1"/>
    </row>
    <row r="292" ht="15.75" customHeight="1">
      <c r="P292" s="1"/>
    </row>
    <row r="293" ht="15.75" customHeight="1">
      <c r="P293" s="1"/>
    </row>
    <row r="294" ht="15.75" customHeight="1">
      <c r="P294" s="1"/>
    </row>
    <row r="295" ht="15.75" customHeight="1">
      <c r="P295" s="1"/>
    </row>
    <row r="296" ht="15.75" customHeight="1">
      <c r="P296" s="1"/>
    </row>
    <row r="297" ht="15.75" customHeight="1">
      <c r="P297" s="1"/>
    </row>
    <row r="298" ht="15.75" customHeight="1">
      <c r="P298" s="1"/>
    </row>
    <row r="299" ht="15.75" customHeight="1">
      <c r="P299" s="1"/>
    </row>
    <row r="300" ht="15.75" customHeight="1">
      <c r="P300" s="1"/>
    </row>
    <row r="301" ht="15.75" customHeight="1">
      <c r="P301" s="1"/>
    </row>
    <row r="302" ht="15.75" customHeight="1">
      <c r="P302" s="1"/>
    </row>
    <row r="303" ht="15.75" customHeight="1">
      <c r="P303" s="1"/>
    </row>
    <row r="304" ht="15.75" customHeight="1">
      <c r="P304" s="1"/>
    </row>
    <row r="305" ht="15.75" customHeight="1">
      <c r="P305" s="1"/>
    </row>
    <row r="306" ht="15.75" customHeight="1">
      <c r="P306" s="1"/>
    </row>
    <row r="307" ht="15.75" customHeight="1">
      <c r="P307" s="1"/>
    </row>
    <row r="308" ht="15.75" customHeight="1">
      <c r="P308" s="1"/>
    </row>
    <row r="309" ht="15.75" customHeight="1">
      <c r="P309" s="1"/>
    </row>
    <row r="310" ht="15.75" customHeight="1">
      <c r="P310" s="1"/>
    </row>
    <row r="311" ht="15.75" customHeight="1">
      <c r="P311" s="1"/>
    </row>
    <row r="312" ht="15.75" customHeight="1">
      <c r="P312" s="1"/>
    </row>
    <row r="313" ht="15.75" customHeight="1">
      <c r="P313" s="1"/>
    </row>
    <row r="314" ht="15.75" customHeight="1">
      <c r="P314" s="1"/>
    </row>
    <row r="315" ht="15.75" customHeight="1">
      <c r="P315" s="1"/>
    </row>
    <row r="316" ht="15.75" customHeight="1">
      <c r="P316" s="1"/>
    </row>
    <row r="317" ht="15.75" customHeight="1">
      <c r="P317" s="1"/>
    </row>
    <row r="318" ht="15.75" customHeight="1">
      <c r="P318" s="1"/>
    </row>
    <row r="319" ht="15.75" customHeight="1">
      <c r="P319" s="1"/>
    </row>
    <row r="320" ht="15.75" customHeight="1">
      <c r="P320" s="1"/>
    </row>
    <row r="321" ht="15.75" customHeight="1">
      <c r="P321" s="1"/>
    </row>
    <row r="322" ht="15.75" customHeight="1">
      <c r="P322" s="1"/>
    </row>
    <row r="323" ht="15.75" customHeight="1">
      <c r="P323" s="1"/>
    </row>
    <row r="324" ht="15.75" customHeight="1">
      <c r="P324" s="1"/>
    </row>
    <row r="325" ht="15.75" customHeight="1">
      <c r="P325" s="1"/>
    </row>
    <row r="326" ht="15.75" customHeight="1">
      <c r="P326" s="1"/>
    </row>
    <row r="327" ht="15.75" customHeight="1">
      <c r="P327" s="1"/>
    </row>
    <row r="328" ht="15.75" customHeight="1">
      <c r="P328" s="1"/>
    </row>
    <row r="329" ht="15.75" customHeight="1">
      <c r="P329" s="1"/>
    </row>
    <row r="330" ht="15.75" customHeight="1">
      <c r="P330" s="1"/>
    </row>
    <row r="331" ht="15.75" customHeight="1">
      <c r="P331" s="1"/>
    </row>
    <row r="332" ht="15.75" customHeight="1">
      <c r="P332" s="1"/>
    </row>
    <row r="333" ht="15.75" customHeight="1">
      <c r="P333" s="1"/>
    </row>
    <row r="334" ht="15.75" customHeight="1">
      <c r="P334" s="1"/>
    </row>
    <row r="335" ht="15.75" customHeight="1">
      <c r="P335" s="1"/>
    </row>
    <row r="336" ht="15.75" customHeight="1">
      <c r="P336" s="1"/>
    </row>
    <row r="337" ht="15.75" customHeight="1">
      <c r="P337" s="1"/>
    </row>
    <row r="338" ht="15.75" customHeight="1">
      <c r="P338" s="1"/>
    </row>
    <row r="339" ht="15.75" customHeight="1">
      <c r="P339" s="1"/>
    </row>
    <row r="340" ht="15.75" customHeight="1">
      <c r="P340" s="1"/>
    </row>
    <row r="341" ht="15.75" customHeight="1">
      <c r="P341" s="1"/>
    </row>
    <row r="342" ht="15.75" customHeight="1">
      <c r="P342" s="1"/>
    </row>
    <row r="343" ht="15.75" customHeight="1">
      <c r="P343" s="1"/>
    </row>
    <row r="344" ht="15.75" customHeight="1">
      <c r="P344" s="1"/>
    </row>
    <row r="345" ht="15.75" customHeight="1">
      <c r="P345" s="1"/>
    </row>
    <row r="346" ht="15.75" customHeight="1">
      <c r="P346" s="1"/>
    </row>
    <row r="347" ht="15.75" customHeight="1">
      <c r="P347" s="1"/>
    </row>
    <row r="348" ht="15.75" customHeight="1">
      <c r="P348" s="1"/>
    </row>
    <row r="349" ht="15.75" customHeight="1">
      <c r="P349" s="1"/>
    </row>
    <row r="350" ht="15.75" customHeight="1">
      <c r="P350" s="1"/>
    </row>
    <row r="351" ht="15.75" customHeight="1">
      <c r="P351" s="1"/>
    </row>
    <row r="352" ht="15.75" customHeight="1">
      <c r="P352" s="1"/>
    </row>
    <row r="353" ht="15.75" customHeight="1">
      <c r="P353" s="1"/>
    </row>
    <row r="354" ht="15.75" customHeight="1">
      <c r="P354" s="1"/>
    </row>
    <row r="355" ht="15.75" customHeight="1">
      <c r="P355" s="1"/>
    </row>
    <row r="356" ht="15.75" customHeight="1">
      <c r="P356" s="1"/>
    </row>
    <row r="357" ht="15.75" customHeight="1">
      <c r="P357" s="1"/>
    </row>
    <row r="358" ht="15.75" customHeight="1">
      <c r="P358" s="1"/>
    </row>
    <row r="359" ht="15.75" customHeight="1">
      <c r="P359" s="1"/>
    </row>
    <row r="360" ht="15.75" customHeight="1">
      <c r="P360" s="1"/>
    </row>
    <row r="361" ht="15.75" customHeight="1">
      <c r="P361" s="1"/>
    </row>
    <row r="362" ht="15.75" customHeight="1">
      <c r="P362" s="1"/>
    </row>
    <row r="363" ht="15.75" customHeight="1">
      <c r="P363" s="1"/>
    </row>
    <row r="364" ht="15.75" customHeight="1">
      <c r="P364" s="1"/>
    </row>
    <row r="365" ht="15.75" customHeight="1">
      <c r="P365" s="1"/>
    </row>
    <row r="366" ht="15.75" customHeight="1">
      <c r="P366" s="1"/>
    </row>
    <row r="367" ht="15.75" customHeight="1">
      <c r="P367" s="1"/>
    </row>
    <row r="368" ht="15.75" customHeight="1">
      <c r="P368" s="1"/>
    </row>
    <row r="369" ht="15.75" customHeight="1">
      <c r="P369" s="1"/>
    </row>
    <row r="370" ht="15.75" customHeight="1">
      <c r="P370" s="1"/>
    </row>
    <row r="371" ht="15.75" customHeight="1">
      <c r="P371" s="1"/>
    </row>
    <row r="372" ht="15.75" customHeight="1">
      <c r="P372" s="1"/>
    </row>
    <row r="373" ht="15.75" customHeight="1">
      <c r="P373" s="1"/>
    </row>
    <row r="374" ht="15.75" customHeight="1">
      <c r="P374" s="1"/>
    </row>
    <row r="375" ht="15.75" customHeight="1">
      <c r="P375" s="1"/>
    </row>
    <row r="376" ht="15.75" customHeight="1">
      <c r="P376" s="1"/>
    </row>
    <row r="377" ht="15.75" customHeight="1">
      <c r="P377" s="1"/>
    </row>
    <row r="378" ht="15.75" customHeight="1">
      <c r="P378" s="1"/>
    </row>
    <row r="379" ht="15.75" customHeight="1">
      <c r="P379" s="1"/>
    </row>
    <row r="380" ht="15.75" customHeight="1">
      <c r="P380" s="1"/>
    </row>
    <row r="381" ht="15.75" customHeight="1">
      <c r="P381" s="1"/>
    </row>
    <row r="382" ht="15.75" customHeight="1">
      <c r="P382" s="1"/>
    </row>
    <row r="383" ht="15.75" customHeight="1">
      <c r="P383" s="1"/>
    </row>
    <row r="384" ht="15.75" customHeight="1">
      <c r="P384" s="1"/>
    </row>
    <row r="385" ht="15.75" customHeight="1">
      <c r="P385" s="1"/>
    </row>
    <row r="386" ht="15.75" customHeight="1">
      <c r="P386" s="1"/>
    </row>
    <row r="387" ht="15.75" customHeight="1">
      <c r="P387" s="1"/>
    </row>
    <row r="388" ht="15.75" customHeight="1">
      <c r="P388" s="1"/>
    </row>
    <row r="389" ht="15.75" customHeight="1">
      <c r="P389" s="1"/>
    </row>
    <row r="390" ht="15.75" customHeight="1">
      <c r="P390" s="1"/>
    </row>
    <row r="391" ht="15.75" customHeight="1">
      <c r="P391" s="1"/>
    </row>
    <row r="392" ht="15.75" customHeight="1">
      <c r="P392" s="1"/>
    </row>
    <row r="393" ht="15.75" customHeight="1">
      <c r="P393" s="1"/>
    </row>
    <row r="394" ht="15.75" customHeight="1">
      <c r="P394" s="1"/>
    </row>
    <row r="395" ht="15.75" customHeight="1">
      <c r="P395" s="1"/>
    </row>
    <row r="396" ht="15.75" customHeight="1">
      <c r="P396" s="1"/>
    </row>
    <row r="397" ht="15.75" customHeight="1">
      <c r="P397" s="1"/>
    </row>
    <row r="398" ht="15.75" customHeight="1">
      <c r="P398" s="1"/>
    </row>
    <row r="399" ht="15.75" customHeight="1">
      <c r="P399" s="1"/>
    </row>
    <row r="400" ht="15.75" customHeight="1">
      <c r="P400" s="1"/>
    </row>
    <row r="401" ht="15.75" customHeight="1">
      <c r="P401" s="1"/>
    </row>
    <row r="402" ht="15.75" customHeight="1">
      <c r="P402" s="1"/>
    </row>
    <row r="403" ht="15.75" customHeight="1">
      <c r="P403" s="1"/>
    </row>
    <row r="404" ht="15.75" customHeight="1">
      <c r="P404" s="1"/>
    </row>
    <row r="405" ht="15.75" customHeight="1">
      <c r="P405" s="1"/>
    </row>
    <row r="406" ht="15.75" customHeight="1">
      <c r="P406" s="1"/>
    </row>
    <row r="407" ht="15.75" customHeight="1">
      <c r="P407" s="1"/>
    </row>
    <row r="408" ht="15.75" customHeight="1">
      <c r="P408" s="1"/>
    </row>
    <row r="409" ht="15.75" customHeight="1">
      <c r="P409" s="1"/>
    </row>
    <row r="410" ht="15.75" customHeight="1">
      <c r="P410" s="1"/>
    </row>
    <row r="411" ht="15.75" customHeight="1">
      <c r="P411" s="1"/>
    </row>
    <row r="412" ht="15.75" customHeight="1">
      <c r="P412" s="1"/>
    </row>
    <row r="413" ht="15.75" customHeight="1">
      <c r="P413" s="1"/>
    </row>
    <row r="414" ht="15.75" customHeight="1">
      <c r="P414" s="1"/>
    </row>
    <row r="415" ht="15.75" customHeight="1">
      <c r="P415" s="1"/>
    </row>
    <row r="416" ht="15.75" customHeight="1">
      <c r="P416" s="1"/>
    </row>
    <row r="417" ht="15.75" customHeight="1">
      <c r="P417" s="1"/>
    </row>
    <row r="418" ht="15.75" customHeight="1">
      <c r="P418" s="1"/>
    </row>
    <row r="419" ht="15.75" customHeight="1">
      <c r="P419" s="1"/>
    </row>
    <row r="420" ht="15.75" customHeight="1">
      <c r="P420" s="1"/>
    </row>
    <row r="421" ht="15.75" customHeight="1">
      <c r="P421" s="1"/>
    </row>
    <row r="422" ht="15.75" customHeight="1">
      <c r="P422" s="1"/>
    </row>
    <row r="423" ht="15.75" customHeight="1">
      <c r="P423" s="1"/>
    </row>
    <row r="424" ht="15.75" customHeight="1">
      <c r="P424" s="1"/>
    </row>
    <row r="425" ht="15.75" customHeight="1">
      <c r="P425" s="1"/>
    </row>
    <row r="426" ht="15.75" customHeight="1">
      <c r="P426" s="1"/>
    </row>
    <row r="427" ht="15.75" customHeight="1">
      <c r="P427" s="1"/>
    </row>
    <row r="428" ht="15.75" customHeight="1">
      <c r="P428" s="1"/>
    </row>
    <row r="429" ht="15.75" customHeight="1">
      <c r="P429" s="1"/>
    </row>
    <row r="430" ht="15.75" customHeight="1">
      <c r="P430" s="1"/>
    </row>
    <row r="431" ht="15.75" customHeight="1">
      <c r="P431" s="1"/>
    </row>
    <row r="432" ht="15.75" customHeight="1">
      <c r="P432" s="1"/>
    </row>
    <row r="433" ht="15.75" customHeight="1">
      <c r="P433" s="1"/>
    </row>
    <row r="434" ht="15.75" customHeight="1">
      <c r="P434" s="1"/>
    </row>
    <row r="435" ht="15.75" customHeight="1">
      <c r="P435" s="1"/>
    </row>
    <row r="436" ht="15.75" customHeight="1">
      <c r="P436" s="1"/>
    </row>
    <row r="437" ht="15.75" customHeight="1">
      <c r="P437" s="1"/>
    </row>
    <row r="438" ht="15.75" customHeight="1">
      <c r="P438" s="1"/>
    </row>
    <row r="439" ht="15.75" customHeight="1">
      <c r="P439" s="1"/>
    </row>
    <row r="440" ht="15.75" customHeight="1">
      <c r="P440" s="1"/>
    </row>
    <row r="441" ht="15.75" customHeight="1">
      <c r="P441" s="1"/>
    </row>
    <row r="442" ht="15.75" customHeight="1">
      <c r="P442" s="1"/>
    </row>
    <row r="443" ht="15.75" customHeight="1">
      <c r="P443" s="1"/>
    </row>
    <row r="444" ht="15.75" customHeight="1">
      <c r="P444" s="1"/>
    </row>
    <row r="445" ht="15.75" customHeight="1">
      <c r="P445" s="1"/>
    </row>
    <row r="446" ht="15.75" customHeight="1">
      <c r="P446" s="1"/>
    </row>
    <row r="447" ht="15.75" customHeight="1">
      <c r="P447" s="1"/>
    </row>
    <row r="448" ht="15.75" customHeight="1">
      <c r="P448" s="1"/>
    </row>
    <row r="449" ht="15.75" customHeight="1">
      <c r="P449" s="1"/>
    </row>
    <row r="450" ht="15.75" customHeight="1">
      <c r="P450" s="1"/>
    </row>
    <row r="451" ht="15.75" customHeight="1">
      <c r="P451" s="1"/>
    </row>
    <row r="452" ht="15.75" customHeight="1">
      <c r="P452" s="1"/>
    </row>
    <row r="453" ht="15.75" customHeight="1">
      <c r="P453" s="1"/>
    </row>
    <row r="454" ht="15.75" customHeight="1">
      <c r="P454" s="1"/>
    </row>
    <row r="455" ht="15.75" customHeight="1">
      <c r="P455" s="1"/>
    </row>
    <row r="456" ht="15.75" customHeight="1">
      <c r="P456" s="1"/>
    </row>
    <row r="457" ht="15.75" customHeight="1">
      <c r="P457" s="1"/>
    </row>
    <row r="458" ht="15.75" customHeight="1">
      <c r="P458" s="1"/>
    </row>
    <row r="459" ht="15.75" customHeight="1">
      <c r="P459" s="1"/>
    </row>
    <row r="460" ht="15.75" customHeight="1">
      <c r="P460" s="1"/>
    </row>
    <row r="461" ht="15.75" customHeight="1">
      <c r="P461" s="1"/>
    </row>
    <row r="462" ht="15.75" customHeight="1">
      <c r="P462" s="1"/>
    </row>
    <row r="463" ht="15.75" customHeight="1">
      <c r="P463" s="1"/>
    </row>
    <row r="464" ht="15.75" customHeight="1">
      <c r="P464" s="1"/>
    </row>
    <row r="465" ht="15.75" customHeight="1">
      <c r="P465" s="1"/>
    </row>
    <row r="466" ht="15.75" customHeight="1">
      <c r="P466" s="1"/>
    </row>
    <row r="467" ht="15.75" customHeight="1">
      <c r="P467" s="1"/>
    </row>
    <row r="468" ht="15.75" customHeight="1">
      <c r="P468" s="1"/>
    </row>
    <row r="469" ht="15.75" customHeight="1">
      <c r="P469" s="1"/>
    </row>
    <row r="470" ht="15.75" customHeight="1">
      <c r="P470" s="1"/>
    </row>
    <row r="471" ht="15.75" customHeight="1">
      <c r="P471" s="1"/>
    </row>
    <row r="472" ht="15.75" customHeight="1">
      <c r="P472" s="1"/>
    </row>
    <row r="473" ht="15.75" customHeight="1">
      <c r="P473" s="1"/>
    </row>
    <row r="474" ht="15.75" customHeight="1">
      <c r="P474" s="1"/>
    </row>
    <row r="475" ht="15.75" customHeight="1">
      <c r="P475" s="1"/>
    </row>
    <row r="476" ht="15.75" customHeight="1">
      <c r="P476" s="1"/>
    </row>
    <row r="477" ht="15.75" customHeight="1">
      <c r="P477" s="1"/>
    </row>
    <row r="478" ht="15.75" customHeight="1">
      <c r="P478" s="1"/>
    </row>
    <row r="479" ht="15.75" customHeight="1">
      <c r="P479" s="1"/>
    </row>
    <row r="480" ht="15.75" customHeight="1">
      <c r="P480" s="1"/>
    </row>
    <row r="481" ht="15.75" customHeight="1">
      <c r="P481" s="1"/>
    </row>
    <row r="482" ht="15.75" customHeight="1">
      <c r="P482" s="1"/>
    </row>
    <row r="483" ht="15.75" customHeight="1">
      <c r="P483" s="1"/>
    </row>
    <row r="484" ht="15.75" customHeight="1">
      <c r="P484" s="1"/>
    </row>
    <row r="485" ht="15.75" customHeight="1">
      <c r="P485" s="1"/>
    </row>
    <row r="486" ht="15.75" customHeight="1">
      <c r="P486" s="1"/>
    </row>
    <row r="487" ht="15.75" customHeight="1">
      <c r="P487" s="1"/>
    </row>
    <row r="488" ht="15.75" customHeight="1">
      <c r="P488" s="1"/>
    </row>
    <row r="489" ht="15.75" customHeight="1">
      <c r="P489" s="1"/>
    </row>
    <row r="490" ht="15.75" customHeight="1">
      <c r="P490" s="1"/>
    </row>
    <row r="491" ht="15.75" customHeight="1">
      <c r="P491" s="1"/>
    </row>
    <row r="492" ht="15.75" customHeight="1">
      <c r="P492" s="1"/>
    </row>
    <row r="493" ht="15.75" customHeight="1">
      <c r="P493" s="1"/>
    </row>
    <row r="494" ht="15.75" customHeight="1">
      <c r="P494" s="1"/>
    </row>
    <row r="495" ht="15.75" customHeight="1">
      <c r="P495" s="1"/>
    </row>
    <row r="496" ht="15.75" customHeight="1">
      <c r="P496" s="1"/>
    </row>
    <row r="497" ht="15.75" customHeight="1">
      <c r="P497" s="1"/>
    </row>
    <row r="498" ht="15.75" customHeight="1">
      <c r="P498" s="1"/>
    </row>
    <row r="499" ht="15.75" customHeight="1">
      <c r="P499" s="1"/>
    </row>
    <row r="500" ht="15.75" customHeight="1">
      <c r="P500" s="1"/>
    </row>
    <row r="501" ht="15.75" customHeight="1">
      <c r="P501" s="1"/>
    </row>
    <row r="502" ht="15.75" customHeight="1">
      <c r="P502" s="1"/>
    </row>
    <row r="503" ht="15.75" customHeight="1">
      <c r="P503" s="1"/>
    </row>
    <row r="504" ht="15.75" customHeight="1">
      <c r="P504" s="1"/>
    </row>
    <row r="505" ht="15.75" customHeight="1">
      <c r="P505" s="1"/>
    </row>
    <row r="506" ht="15.75" customHeight="1">
      <c r="P506" s="1"/>
    </row>
    <row r="507" ht="15.75" customHeight="1">
      <c r="P507" s="1"/>
    </row>
    <row r="508" ht="15.75" customHeight="1">
      <c r="P508" s="1"/>
    </row>
    <row r="509" ht="15.75" customHeight="1">
      <c r="P509" s="1"/>
    </row>
    <row r="510" ht="15.75" customHeight="1">
      <c r="P510" s="1"/>
    </row>
    <row r="511" ht="15.75" customHeight="1">
      <c r="P511" s="1"/>
    </row>
    <row r="512" ht="15.75" customHeight="1">
      <c r="P512" s="1"/>
    </row>
    <row r="513" ht="15.75" customHeight="1">
      <c r="P513" s="1"/>
    </row>
    <row r="514" ht="15.75" customHeight="1">
      <c r="P514" s="1"/>
    </row>
    <row r="515" ht="15.75" customHeight="1">
      <c r="P515" s="1"/>
    </row>
    <row r="516" ht="15.75" customHeight="1">
      <c r="P516" s="1"/>
    </row>
    <row r="517" ht="15.75" customHeight="1">
      <c r="P517" s="1"/>
    </row>
    <row r="518" ht="15.75" customHeight="1">
      <c r="P518" s="1"/>
    </row>
    <row r="519" ht="15.75" customHeight="1">
      <c r="P519" s="1"/>
    </row>
    <row r="520" ht="15.75" customHeight="1">
      <c r="P520" s="1"/>
    </row>
    <row r="521" ht="15.75" customHeight="1">
      <c r="P521" s="1"/>
    </row>
    <row r="522" ht="15.75" customHeight="1">
      <c r="P522" s="1"/>
    </row>
    <row r="523" ht="15.75" customHeight="1">
      <c r="P523" s="1"/>
    </row>
    <row r="524" ht="15.75" customHeight="1">
      <c r="P524" s="1"/>
    </row>
    <row r="525" ht="15.75" customHeight="1">
      <c r="P525" s="1"/>
    </row>
    <row r="526" ht="15.75" customHeight="1">
      <c r="P526" s="1"/>
    </row>
    <row r="527" ht="15.75" customHeight="1">
      <c r="P527" s="1"/>
    </row>
    <row r="528" ht="15.75" customHeight="1">
      <c r="P528" s="1"/>
    </row>
    <row r="529" ht="15.75" customHeight="1">
      <c r="P529" s="1"/>
    </row>
    <row r="530" ht="15.75" customHeight="1">
      <c r="P530" s="1"/>
    </row>
    <row r="531" ht="15.75" customHeight="1">
      <c r="P531" s="1"/>
    </row>
    <row r="532" ht="15.75" customHeight="1">
      <c r="P532" s="1"/>
    </row>
    <row r="533" ht="15.75" customHeight="1">
      <c r="P533" s="1"/>
    </row>
    <row r="534" ht="15.75" customHeight="1">
      <c r="P534" s="1"/>
    </row>
    <row r="535" ht="15.75" customHeight="1">
      <c r="P535" s="1"/>
    </row>
    <row r="536" ht="15.75" customHeight="1">
      <c r="P536" s="1"/>
    </row>
    <row r="537" ht="15.75" customHeight="1">
      <c r="P537" s="1"/>
    </row>
    <row r="538" ht="15.75" customHeight="1">
      <c r="P538" s="1"/>
    </row>
    <row r="539" ht="15.75" customHeight="1">
      <c r="P539" s="1"/>
    </row>
    <row r="540" ht="15.75" customHeight="1">
      <c r="P540" s="1"/>
    </row>
    <row r="541" ht="15.75" customHeight="1">
      <c r="P541" s="1"/>
    </row>
    <row r="542" ht="15.75" customHeight="1">
      <c r="P542" s="1"/>
    </row>
    <row r="543" ht="15.75" customHeight="1">
      <c r="P543" s="1"/>
    </row>
    <row r="544" ht="15.75" customHeight="1">
      <c r="P544" s="1"/>
    </row>
    <row r="545" ht="15.75" customHeight="1">
      <c r="P545" s="1"/>
    </row>
    <row r="546" ht="15.75" customHeight="1">
      <c r="P546" s="1"/>
    </row>
    <row r="547" ht="15.75" customHeight="1">
      <c r="P547" s="1"/>
    </row>
    <row r="548" ht="15.75" customHeight="1">
      <c r="P548" s="1"/>
    </row>
    <row r="549" ht="15.75" customHeight="1">
      <c r="P549" s="1"/>
    </row>
    <row r="550" ht="15.75" customHeight="1">
      <c r="P550" s="1"/>
    </row>
    <row r="551" ht="15.75" customHeight="1">
      <c r="P551" s="1"/>
    </row>
    <row r="552" ht="15.75" customHeight="1">
      <c r="P552" s="1"/>
    </row>
    <row r="553" ht="15.75" customHeight="1">
      <c r="P553" s="1"/>
    </row>
    <row r="554" ht="15.75" customHeight="1">
      <c r="P554" s="1"/>
    </row>
    <row r="555" ht="15.75" customHeight="1">
      <c r="P555" s="1"/>
    </row>
    <row r="556" ht="15.75" customHeight="1">
      <c r="P556" s="1"/>
    </row>
    <row r="557" ht="15.75" customHeight="1">
      <c r="P557" s="1"/>
    </row>
    <row r="558" ht="15.75" customHeight="1">
      <c r="P558" s="1"/>
    </row>
    <row r="559" ht="15.75" customHeight="1">
      <c r="P559" s="1"/>
    </row>
    <row r="560" ht="15.75" customHeight="1">
      <c r="P560" s="1"/>
    </row>
    <row r="561" ht="15.75" customHeight="1">
      <c r="P561" s="1"/>
    </row>
    <row r="562" ht="15.75" customHeight="1">
      <c r="P562" s="1"/>
    </row>
    <row r="563" ht="15.75" customHeight="1">
      <c r="P563" s="1"/>
    </row>
    <row r="564" ht="15.75" customHeight="1">
      <c r="P564" s="1"/>
    </row>
    <row r="565" ht="15.75" customHeight="1">
      <c r="P565" s="1"/>
    </row>
    <row r="566" ht="15.75" customHeight="1">
      <c r="P566" s="1"/>
    </row>
    <row r="567" ht="15.75" customHeight="1">
      <c r="P567" s="1"/>
    </row>
    <row r="568" ht="15.75" customHeight="1">
      <c r="P568" s="1"/>
    </row>
    <row r="569" ht="15.75" customHeight="1">
      <c r="P569" s="1"/>
    </row>
    <row r="570" ht="15.75" customHeight="1">
      <c r="P570" s="1"/>
    </row>
    <row r="571" ht="15.75" customHeight="1">
      <c r="P571" s="1"/>
    </row>
    <row r="572" ht="15.75" customHeight="1">
      <c r="P572" s="1"/>
    </row>
    <row r="573" ht="15.75" customHeight="1">
      <c r="P573" s="1"/>
    </row>
    <row r="574" ht="15.75" customHeight="1">
      <c r="P574" s="1"/>
    </row>
    <row r="575" ht="15.75" customHeight="1">
      <c r="P575" s="1"/>
    </row>
    <row r="576" ht="15.75" customHeight="1">
      <c r="P576" s="1"/>
    </row>
    <row r="577" ht="15.75" customHeight="1">
      <c r="P577" s="1"/>
    </row>
    <row r="578" ht="15.75" customHeight="1">
      <c r="P578" s="1"/>
    </row>
    <row r="579" ht="15.75" customHeight="1">
      <c r="P579" s="1"/>
    </row>
    <row r="580" ht="15.75" customHeight="1">
      <c r="P580" s="1"/>
    </row>
    <row r="581" ht="15.75" customHeight="1">
      <c r="P581" s="1"/>
    </row>
    <row r="582" ht="15.75" customHeight="1">
      <c r="P582" s="1"/>
    </row>
    <row r="583" ht="15.75" customHeight="1">
      <c r="P583" s="1"/>
    </row>
    <row r="584" ht="15.75" customHeight="1">
      <c r="P584" s="1"/>
    </row>
    <row r="585" ht="15.75" customHeight="1">
      <c r="P585" s="1"/>
    </row>
    <row r="586" ht="15.75" customHeight="1">
      <c r="P586" s="1"/>
    </row>
    <row r="587" ht="15.75" customHeight="1">
      <c r="P587" s="1"/>
    </row>
    <row r="588" ht="15.75" customHeight="1">
      <c r="P588" s="1"/>
    </row>
    <row r="589" ht="15.75" customHeight="1">
      <c r="P589" s="1"/>
    </row>
    <row r="590" ht="15.75" customHeight="1">
      <c r="P590" s="1"/>
    </row>
    <row r="591" ht="15.75" customHeight="1">
      <c r="P591" s="1"/>
    </row>
    <row r="592" ht="15.75" customHeight="1">
      <c r="P592" s="1"/>
    </row>
    <row r="593" ht="15.75" customHeight="1">
      <c r="P593" s="1"/>
    </row>
    <row r="594" ht="15.75" customHeight="1">
      <c r="P594" s="1"/>
    </row>
    <row r="595" ht="15.75" customHeight="1">
      <c r="P595" s="1"/>
    </row>
    <row r="596" ht="15.75" customHeight="1">
      <c r="P596" s="1"/>
    </row>
    <row r="597" ht="15.75" customHeight="1">
      <c r="P597" s="1"/>
    </row>
    <row r="598" ht="15.75" customHeight="1">
      <c r="P598" s="1"/>
    </row>
    <row r="599" ht="15.75" customHeight="1">
      <c r="P599" s="1"/>
    </row>
    <row r="600" ht="15.75" customHeight="1">
      <c r="P600" s="1"/>
    </row>
    <row r="601" ht="15.75" customHeight="1">
      <c r="P601" s="1"/>
    </row>
    <row r="602" ht="15.75" customHeight="1">
      <c r="P602" s="1"/>
    </row>
    <row r="603" ht="15.75" customHeight="1">
      <c r="P603" s="1"/>
    </row>
    <row r="604" ht="15.75" customHeight="1">
      <c r="P604" s="1"/>
    </row>
    <row r="605" ht="15.75" customHeight="1">
      <c r="P605" s="1"/>
    </row>
    <row r="606" ht="15.75" customHeight="1">
      <c r="P606" s="1"/>
    </row>
    <row r="607" ht="15.75" customHeight="1">
      <c r="P607" s="1"/>
    </row>
    <row r="608" ht="15.75" customHeight="1">
      <c r="P608" s="1"/>
    </row>
    <row r="609" ht="15.75" customHeight="1">
      <c r="P609" s="1"/>
    </row>
    <row r="610" ht="15.75" customHeight="1">
      <c r="P610" s="1"/>
    </row>
    <row r="611" ht="15.75" customHeight="1">
      <c r="P611" s="1"/>
    </row>
    <row r="612" ht="15.75" customHeight="1">
      <c r="P612" s="1"/>
    </row>
    <row r="613" ht="15.75" customHeight="1">
      <c r="P613" s="1"/>
    </row>
    <row r="614" ht="15.75" customHeight="1">
      <c r="P614" s="1"/>
    </row>
    <row r="615" ht="15.75" customHeight="1">
      <c r="P615" s="1"/>
    </row>
    <row r="616" ht="15.75" customHeight="1">
      <c r="P616" s="1"/>
    </row>
    <row r="617" ht="15.75" customHeight="1">
      <c r="P617" s="1"/>
    </row>
    <row r="618" ht="15.75" customHeight="1">
      <c r="P618" s="1"/>
    </row>
    <row r="619" ht="15.75" customHeight="1">
      <c r="P619" s="1"/>
    </row>
    <row r="620" ht="15.75" customHeight="1">
      <c r="P620" s="1"/>
    </row>
    <row r="621" ht="15.75" customHeight="1">
      <c r="P621" s="1"/>
    </row>
    <row r="622" ht="15.75" customHeight="1">
      <c r="P622" s="1"/>
    </row>
    <row r="623" ht="15.75" customHeight="1">
      <c r="P623" s="1"/>
    </row>
    <row r="624" ht="15.75" customHeight="1">
      <c r="P624" s="1"/>
    </row>
    <row r="625" ht="15.75" customHeight="1">
      <c r="P625" s="1"/>
    </row>
    <row r="626" ht="15.75" customHeight="1">
      <c r="P626" s="1"/>
    </row>
    <row r="627" ht="15.75" customHeight="1">
      <c r="P627" s="1"/>
    </row>
    <row r="628" ht="15.75" customHeight="1">
      <c r="P628" s="1"/>
    </row>
    <row r="629" ht="15.75" customHeight="1">
      <c r="P629" s="1"/>
    </row>
    <row r="630" ht="15.75" customHeight="1">
      <c r="P630" s="1"/>
    </row>
    <row r="631" ht="15.75" customHeight="1">
      <c r="P631" s="1"/>
    </row>
    <row r="632" ht="15.75" customHeight="1">
      <c r="P632" s="1"/>
    </row>
    <row r="633" ht="15.75" customHeight="1">
      <c r="P633" s="1"/>
    </row>
    <row r="634" ht="15.75" customHeight="1">
      <c r="P634" s="1"/>
    </row>
    <row r="635" ht="15.75" customHeight="1">
      <c r="P635" s="1"/>
    </row>
    <row r="636" ht="15.75" customHeight="1">
      <c r="P636" s="1"/>
    </row>
    <row r="637" ht="15.75" customHeight="1">
      <c r="P637" s="1"/>
    </row>
    <row r="638" ht="15.75" customHeight="1">
      <c r="P638" s="1"/>
    </row>
    <row r="639" ht="15.75" customHeight="1">
      <c r="P639" s="1"/>
    </row>
    <row r="640" ht="15.75" customHeight="1">
      <c r="P640" s="1"/>
    </row>
    <row r="641" ht="15.75" customHeight="1">
      <c r="P641" s="1"/>
    </row>
    <row r="642" ht="15.75" customHeight="1">
      <c r="P642" s="1"/>
    </row>
    <row r="643" ht="15.75" customHeight="1">
      <c r="P643" s="1"/>
    </row>
    <row r="644" ht="15.75" customHeight="1">
      <c r="P644" s="1"/>
    </row>
    <row r="645" ht="15.75" customHeight="1">
      <c r="P645" s="1"/>
    </row>
    <row r="646" ht="15.75" customHeight="1">
      <c r="P646" s="1"/>
    </row>
    <row r="647" ht="15.75" customHeight="1">
      <c r="P647" s="1"/>
    </row>
    <row r="648" ht="15.75" customHeight="1">
      <c r="P648" s="1"/>
    </row>
    <row r="649" ht="15.75" customHeight="1">
      <c r="P649" s="1"/>
    </row>
    <row r="650" ht="15.75" customHeight="1">
      <c r="P650" s="1"/>
    </row>
    <row r="651" ht="15.75" customHeight="1">
      <c r="P651" s="1"/>
    </row>
    <row r="652" ht="15.75" customHeight="1">
      <c r="P652" s="1"/>
    </row>
    <row r="653" ht="15.75" customHeight="1">
      <c r="P653" s="1"/>
    </row>
    <row r="654" ht="15.75" customHeight="1">
      <c r="P654" s="1"/>
    </row>
    <row r="655" ht="15.75" customHeight="1">
      <c r="P655" s="1"/>
    </row>
    <row r="656" ht="15.75" customHeight="1">
      <c r="P656" s="1"/>
    </row>
    <row r="657" ht="15.75" customHeight="1">
      <c r="P657" s="1"/>
    </row>
    <row r="658" ht="15.75" customHeight="1">
      <c r="P658" s="1"/>
    </row>
    <row r="659" ht="15.75" customHeight="1">
      <c r="P659" s="1"/>
    </row>
    <row r="660" ht="15.75" customHeight="1">
      <c r="P660" s="1"/>
    </row>
    <row r="661" ht="15.75" customHeight="1">
      <c r="P661" s="1"/>
    </row>
    <row r="662" ht="15.75" customHeight="1">
      <c r="P662" s="1"/>
    </row>
    <row r="663" ht="15.75" customHeight="1">
      <c r="P663" s="1"/>
    </row>
    <row r="664" ht="15.75" customHeight="1">
      <c r="P664" s="1"/>
    </row>
    <row r="665" ht="15.75" customHeight="1">
      <c r="P665" s="1"/>
    </row>
    <row r="666" ht="15.75" customHeight="1">
      <c r="P666" s="1"/>
    </row>
    <row r="667" ht="15.75" customHeight="1">
      <c r="P667" s="1"/>
    </row>
    <row r="668" ht="15.75" customHeight="1">
      <c r="P668" s="1"/>
    </row>
    <row r="669" ht="15.75" customHeight="1">
      <c r="P669" s="1"/>
    </row>
    <row r="670" ht="15.75" customHeight="1">
      <c r="P670" s="1"/>
    </row>
    <row r="671" ht="15.75" customHeight="1">
      <c r="P671" s="1"/>
    </row>
    <row r="672" ht="15.75" customHeight="1">
      <c r="P672" s="1"/>
    </row>
    <row r="673" ht="15.75" customHeight="1">
      <c r="P673" s="1"/>
    </row>
    <row r="674" ht="15.75" customHeight="1">
      <c r="P674" s="1"/>
    </row>
    <row r="675" ht="15.75" customHeight="1">
      <c r="P675" s="1"/>
    </row>
    <row r="676" ht="15.75" customHeight="1">
      <c r="P676" s="1"/>
    </row>
    <row r="677" ht="15.75" customHeight="1">
      <c r="P677" s="1"/>
    </row>
    <row r="678" ht="15.75" customHeight="1">
      <c r="P678" s="1"/>
    </row>
    <row r="679" ht="15.75" customHeight="1">
      <c r="P679" s="1"/>
    </row>
    <row r="680" ht="15.75" customHeight="1">
      <c r="P680" s="1"/>
    </row>
    <row r="681" ht="15.75" customHeight="1">
      <c r="P681" s="1"/>
    </row>
    <row r="682" ht="15.75" customHeight="1">
      <c r="P682" s="1"/>
    </row>
    <row r="683" ht="15.75" customHeight="1">
      <c r="P683" s="1"/>
    </row>
    <row r="684" ht="15.75" customHeight="1">
      <c r="P684" s="1"/>
    </row>
    <row r="685" ht="15.75" customHeight="1">
      <c r="P685" s="1"/>
    </row>
    <row r="686" ht="15.75" customHeight="1">
      <c r="P686" s="1"/>
    </row>
    <row r="687" ht="15.75" customHeight="1">
      <c r="P687" s="1"/>
    </row>
    <row r="688" ht="15.75" customHeight="1">
      <c r="P688" s="1"/>
    </row>
    <row r="689" ht="15.75" customHeight="1">
      <c r="P689" s="1"/>
    </row>
    <row r="690" ht="15.75" customHeight="1">
      <c r="P690" s="1"/>
    </row>
    <row r="691" ht="15.75" customHeight="1">
      <c r="P691" s="1"/>
    </row>
    <row r="692" ht="15.75" customHeight="1">
      <c r="P692" s="1"/>
    </row>
    <row r="693" ht="15.75" customHeight="1">
      <c r="P693" s="1"/>
    </row>
    <row r="694" ht="15.75" customHeight="1">
      <c r="P694" s="1"/>
    </row>
    <row r="695" ht="15.75" customHeight="1">
      <c r="P695" s="1"/>
    </row>
    <row r="696" ht="15.75" customHeight="1">
      <c r="P696" s="1"/>
    </row>
    <row r="697" ht="15.75" customHeight="1">
      <c r="P697" s="1"/>
    </row>
    <row r="698" ht="15.75" customHeight="1">
      <c r="P698" s="1"/>
    </row>
    <row r="699" ht="15.75" customHeight="1">
      <c r="P699" s="1"/>
    </row>
    <row r="700" ht="15.75" customHeight="1">
      <c r="P700" s="1"/>
    </row>
    <row r="701" ht="15.75" customHeight="1">
      <c r="P701" s="1"/>
    </row>
    <row r="702" ht="15.75" customHeight="1">
      <c r="P702" s="1"/>
    </row>
    <row r="703" ht="15.75" customHeight="1">
      <c r="P703" s="1"/>
    </row>
    <row r="704" ht="15.75" customHeight="1">
      <c r="P704" s="1"/>
    </row>
    <row r="705" ht="15.75" customHeight="1">
      <c r="P705" s="1"/>
    </row>
    <row r="706" ht="15.75" customHeight="1">
      <c r="P706" s="1"/>
    </row>
    <row r="707" ht="15.75" customHeight="1">
      <c r="P707" s="1"/>
    </row>
    <row r="708" ht="15.75" customHeight="1">
      <c r="P708" s="1"/>
    </row>
    <row r="709" ht="15.75" customHeight="1">
      <c r="P709" s="1"/>
    </row>
    <row r="710" ht="15.75" customHeight="1">
      <c r="P710" s="1"/>
    </row>
    <row r="711" ht="15.75" customHeight="1">
      <c r="P711" s="1"/>
    </row>
    <row r="712" ht="15.75" customHeight="1">
      <c r="P712" s="1"/>
    </row>
    <row r="713" ht="15.75" customHeight="1">
      <c r="P713" s="1"/>
    </row>
    <row r="714" ht="15.75" customHeight="1">
      <c r="P714" s="1"/>
    </row>
    <row r="715" ht="15.75" customHeight="1">
      <c r="P715" s="1"/>
    </row>
    <row r="716" ht="15.75" customHeight="1">
      <c r="P716" s="1"/>
    </row>
    <row r="717" ht="15.75" customHeight="1">
      <c r="P717" s="1"/>
    </row>
    <row r="718" ht="15.75" customHeight="1">
      <c r="P718" s="1"/>
    </row>
    <row r="719" ht="15.75" customHeight="1">
      <c r="P719" s="1"/>
    </row>
    <row r="720" ht="15.75" customHeight="1">
      <c r="P720" s="1"/>
    </row>
    <row r="721" ht="15.75" customHeight="1">
      <c r="P721" s="1"/>
    </row>
    <row r="722" ht="15.75" customHeight="1">
      <c r="P722" s="1"/>
    </row>
    <row r="723" ht="15.75" customHeight="1">
      <c r="P723" s="1"/>
    </row>
    <row r="724" ht="15.75" customHeight="1">
      <c r="P724" s="1"/>
    </row>
    <row r="725" ht="15.75" customHeight="1">
      <c r="P725" s="1"/>
    </row>
    <row r="726" ht="15.75" customHeight="1">
      <c r="P726" s="1"/>
    </row>
    <row r="727" ht="15.75" customHeight="1">
      <c r="P727" s="1"/>
    </row>
    <row r="728" ht="15.75" customHeight="1">
      <c r="P728" s="1"/>
    </row>
    <row r="729" ht="15.75" customHeight="1">
      <c r="P729" s="1"/>
    </row>
    <row r="730" ht="15.75" customHeight="1">
      <c r="P730" s="1"/>
    </row>
    <row r="731" ht="15.75" customHeight="1">
      <c r="P731" s="1"/>
    </row>
    <row r="732" ht="15.75" customHeight="1">
      <c r="P732" s="1"/>
    </row>
    <row r="733" ht="15.75" customHeight="1">
      <c r="P733" s="1"/>
    </row>
    <row r="734" ht="15.75" customHeight="1">
      <c r="P734" s="1"/>
    </row>
    <row r="735" ht="15.75" customHeight="1">
      <c r="P735" s="1"/>
    </row>
    <row r="736" ht="15.75" customHeight="1">
      <c r="P736" s="1"/>
    </row>
    <row r="737" ht="15.75" customHeight="1">
      <c r="P737" s="1"/>
    </row>
    <row r="738" ht="15.75" customHeight="1">
      <c r="P738" s="1"/>
    </row>
    <row r="739" ht="15.75" customHeight="1">
      <c r="P739" s="1"/>
    </row>
    <row r="740" ht="15.75" customHeight="1">
      <c r="P740" s="1"/>
    </row>
    <row r="741" ht="15.75" customHeight="1">
      <c r="P741" s="1"/>
    </row>
    <row r="742" ht="15.75" customHeight="1">
      <c r="P742" s="1"/>
    </row>
    <row r="743" ht="15.75" customHeight="1">
      <c r="P743" s="1"/>
    </row>
    <row r="744" ht="15.75" customHeight="1">
      <c r="P744" s="1"/>
    </row>
    <row r="745" ht="15.75" customHeight="1">
      <c r="P745" s="1"/>
    </row>
    <row r="746" ht="15.75" customHeight="1">
      <c r="P746" s="1"/>
    </row>
    <row r="747" ht="15.75" customHeight="1">
      <c r="P747" s="1"/>
    </row>
    <row r="748" ht="15.75" customHeight="1">
      <c r="P748" s="1"/>
    </row>
    <row r="749" ht="15.75" customHeight="1">
      <c r="P749" s="1"/>
    </row>
    <row r="750" ht="15.75" customHeight="1">
      <c r="P750" s="1"/>
    </row>
    <row r="751" ht="15.75" customHeight="1">
      <c r="P751" s="1"/>
    </row>
    <row r="752" ht="15.75" customHeight="1">
      <c r="P752" s="1"/>
    </row>
    <row r="753" ht="15.75" customHeight="1">
      <c r="P753" s="1"/>
    </row>
    <row r="754" ht="15.75" customHeight="1">
      <c r="P754" s="1"/>
    </row>
    <row r="755" ht="15.75" customHeight="1">
      <c r="P755" s="1"/>
    </row>
    <row r="756" ht="15.75" customHeight="1">
      <c r="P756" s="1"/>
    </row>
    <row r="757" ht="15.75" customHeight="1">
      <c r="P757" s="1"/>
    </row>
    <row r="758" ht="15.75" customHeight="1">
      <c r="P758" s="1"/>
    </row>
    <row r="759" ht="15.75" customHeight="1">
      <c r="P759" s="1"/>
    </row>
    <row r="760" ht="15.75" customHeight="1">
      <c r="P760" s="1"/>
    </row>
    <row r="761" ht="15.75" customHeight="1">
      <c r="P761" s="1"/>
    </row>
    <row r="762" ht="15.75" customHeight="1">
      <c r="P762" s="1"/>
    </row>
    <row r="763" ht="15.75" customHeight="1">
      <c r="P763" s="1"/>
    </row>
    <row r="764" ht="15.75" customHeight="1">
      <c r="P764" s="1"/>
    </row>
    <row r="765" ht="15.75" customHeight="1">
      <c r="P765" s="1"/>
    </row>
    <row r="766" ht="15.75" customHeight="1">
      <c r="P766" s="1"/>
    </row>
    <row r="767" ht="15.75" customHeight="1">
      <c r="P767" s="1"/>
    </row>
    <row r="768" ht="15.75" customHeight="1">
      <c r="P768" s="1"/>
    </row>
    <row r="769" ht="15.75" customHeight="1">
      <c r="P769" s="1"/>
    </row>
    <row r="770" ht="15.75" customHeight="1">
      <c r="P770" s="1"/>
    </row>
    <row r="771" ht="15.75" customHeight="1">
      <c r="P771" s="1"/>
    </row>
    <row r="772" ht="15.75" customHeight="1">
      <c r="P772" s="1"/>
    </row>
    <row r="773" ht="15.75" customHeight="1">
      <c r="P773" s="1"/>
    </row>
    <row r="774" ht="15.75" customHeight="1">
      <c r="P774" s="1"/>
    </row>
    <row r="775" ht="15.75" customHeight="1">
      <c r="P775" s="1"/>
    </row>
    <row r="776" ht="15.75" customHeight="1">
      <c r="P776" s="1"/>
    </row>
    <row r="777" ht="15.75" customHeight="1">
      <c r="P777" s="1"/>
    </row>
    <row r="778" ht="15.75" customHeight="1">
      <c r="P778" s="1"/>
    </row>
    <row r="779" ht="15.75" customHeight="1">
      <c r="P779" s="1"/>
    </row>
    <row r="780" ht="15.75" customHeight="1">
      <c r="P780" s="1"/>
    </row>
    <row r="781" ht="15.75" customHeight="1">
      <c r="P781" s="1"/>
    </row>
    <row r="782" ht="15.75" customHeight="1">
      <c r="P782" s="1"/>
    </row>
    <row r="783" ht="15.75" customHeight="1">
      <c r="P783" s="1"/>
    </row>
    <row r="784" ht="15.75" customHeight="1">
      <c r="P784" s="1"/>
    </row>
    <row r="785" ht="15.75" customHeight="1">
      <c r="P785" s="1"/>
    </row>
    <row r="786" ht="15.75" customHeight="1">
      <c r="P786" s="1"/>
    </row>
    <row r="787" ht="15.75" customHeight="1">
      <c r="P787" s="1"/>
    </row>
    <row r="788" ht="15.75" customHeight="1">
      <c r="P788" s="1"/>
    </row>
    <row r="789" ht="15.75" customHeight="1">
      <c r="P789" s="1"/>
    </row>
    <row r="790" ht="15.75" customHeight="1">
      <c r="P790" s="1"/>
    </row>
    <row r="791" ht="15.75" customHeight="1">
      <c r="P791" s="1"/>
    </row>
    <row r="792" ht="15.75" customHeight="1">
      <c r="P792" s="1"/>
    </row>
    <row r="793" ht="15.75" customHeight="1">
      <c r="P793" s="1"/>
    </row>
    <row r="794" ht="15.75" customHeight="1">
      <c r="P794" s="1"/>
    </row>
    <row r="795" ht="15.75" customHeight="1">
      <c r="P795" s="1"/>
    </row>
    <row r="796" ht="15.75" customHeight="1">
      <c r="P796" s="1"/>
    </row>
    <row r="797" ht="15.75" customHeight="1">
      <c r="P797" s="1"/>
    </row>
    <row r="798" ht="15.75" customHeight="1">
      <c r="P798" s="1"/>
    </row>
    <row r="799" ht="15.75" customHeight="1">
      <c r="P799" s="1"/>
    </row>
    <row r="800" ht="15.75" customHeight="1">
      <c r="P800" s="1"/>
    </row>
    <row r="801" ht="15.75" customHeight="1">
      <c r="P801" s="1"/>
    </row>
    <row r="802" ht="15.75" customHeight="1">
      <c r="P802" s="1"/>
    </row>
    <row r="803" ht="15.75" customHeight="1">
      <c r="P803" s="1"/>
    </row>
    <row r="804" ht="15.75" customHeight="1">
      <c r="P804" s="1"/>
    </row>
    <row r="805" ht="15.75" customHeight="1">
      <c r="P805" s="1"/>
    </row>
    <row r="806" ht="15.75" customHeight="1">
      <c r="P806" s="1"/>
    </row>
    <row r="807" ht="15.75" customHeight="1">
      <c r="P807" s="1"/>
    </row>
    <row r="808" ht="15.75" customHeight="1">
      <c r="P808" s="1"/>
    </row>
    <row r="809" ht="15.75" customHeight="1">
      <c r="P809" s="1"/>
    </row>
    <row r="810" ht="15.75" customHeight="1">
      <c r="P810" s="1"/>
    </row>
    <row r="811" ht="15.75" customHeight="1">
      <c r="P811" s="1"/>
    </row>
    <row r="812" ht="15.75" customHeight="1">
      <c r="P812" s="1"/>
    </row>
    <row r="813" ht="15.75" customHeight="1">
      <c r="P813" s="1"/>
    </row>
    <row r="814" ht="15.75" customHeight="1">
      <c r="P814" s="1"/>
    </row>
    <row r="815" ht="15.75" customHeight="1">
      <c r="P815" s="1"/>
    </row>
    <row r="816" ht="15.75" customHeight="1">
      <c r="P816" s="1"/>
    </row>
    <row r="817" ht="15.75" customHeight="1">
      <c r="P817" s="1"/>
    </row>
    <row r="818" ht="15.75" customHeight="1">
      <c r="P818" s="1"/>
    </row>
    <row r="819" ht="15.75" customHeight="1">
      <c r="P819" s="1"/>
    </row>
    <row r="820" ht="15.75" customHeight="1">
      <c r="P820" s="1"/>
    </row>
    <row r="821" ht="15.75" customHeight="1">
      <c r="P821" s="1"/>
    </row>
    <row r="822" ht="15.75" customHeight="1">
      <c r="P822" s="1"/>
    </row>
    <row r="823" ht="15.75" customHeight="1">
      <c r="P823" s="1"/>
    </row>
    <row r="824" ht="15.75" customHeight="1">
      <c r="P824" s="1"/>
    </row>
    <row r="825" ht="15.75" customHeight="1">
      <c r="P825" s="1"/>
    </row>
    <row r="826" ht="15.75" customHeight="1">
      <c r="P826" s="1"/>
    </row>
    <row r="827" ht="15.75" customHeight="1">
      <c r="P827" s="1"/>
    </row>
    <row r="828" ht="15.75" customHeight="1">
      <c r="P828" s="1"/>
    </row>
    <row r="829" ht="15.75" customHeight="1">
      <c r="P829" s="1"/>
    </row>
    <row r="830" ht="15.75" customHeight="1">
      <c r="P830" s="1"/>
    </row>
    <row r="831" ht="15.75" customHeight="1">
      <c r="P831" s="1"/>
    </row>
    <row r="832" ht="15.75" customHeight="1">
      <c r="P832" s="1"/>
    </row>
    <row r="833" ht="15.75" customHeight="1">
      <c r="P833" s="1"/>
    </row>
    <row r="834" ht="15.75" customHeight="1">
      <c r="P834" s="1"/>
    </row>
    <row r="835" ht="15.75" customHeight="1">
      <c r="P835" s="1"/>
    </row>
    <row r="836" ht="15.75" customHeight="1">
      <c r="P836" s="1"/>
    </row>
    <row r="837" ht="15.75" customHeight="1">
      <c r="P837" s="1"/>
    </row>
    <row r="838" ht="15.75" customHeight="1">
      <c r="P838" s="1"/>
    </row>
    <row r="839" ht="15.75" customHeight="1">
      <c r="P839" s="1"/>
    </row>
    <row r="840" ht="15.75" customHeight="1">
      <c r="P840" s="1"/>
    </row>
    <row r="841" ht="15.75" customHeight="1">
      <c r="P841" s="1"/>
    </row>
    <row r="842" ht="15.75" customHeight="1">
      <c r="P842" s="1"/>
    </row>
    <row r="843" ht="15.75" customHeight="1">
      <c r="P843" s="1"/>
    </row>
    <row r="844" ht="15.75" customHeight="1">
      <c r="P844" s="1"/>
    </row>
    <row r="845" ht="15.75" customHeight="1">
      <c r="P845" s="1"/>
    </row>
    <row r="846" ht="15.75" customHeight="1">
      <c r="P846" s="1"/>
    </row>
    <row r="847" ht="15.75" customHeight="1">
      <c r="P847" s="1"/>
    </row>
    <row r="848" ht="15.75" customHeight="1">
      <c r="P848" s="1"/>
    </row>
    <row r="849" ht="15.75" customHeight="1">
      <c r="P849" s="1"/>
    </row>
    <row r="850" ht="15.75" customHeight="1">
      <c r="P850" s="1"/>
    </row>
    <row r="851" ht="15.75" customHeight="1">
      <c r="P851" s="1"/>
    </row>
    <row r="852" ht="15.75" customHeight="1">
      <c r="P852" s="1"/>
    </row>
    <row r="853" ht="15.75" customHeight="1">
      <c r="P853" s="1"/>
    </row>
    <row r="854" ht="15.75" customHeight="1">
      <c r="P854" s="1"/>
    </row>
    <row r="855" ht="15.75" customHeight="1">
      <c r="P855" s="1"/>
    </row>
    <row r="856" ht="15.75" customHeight="1">
      <c r="P856" s="1"/>
    </row>
    <row r="857" ht="15.75" customHeight="1">
      <c r="P857" s="1"/>
    </row>
    <row r="858" ht="15.75" customHeight="1">
      <c r="P858" s="1"/>
    </row>
    <row r="859" ht="15.75" customHeight="1">
      <c r="P859" s="1"/>
    </row>
    <row r="860" ht="15.75" customHeight="1">
      <c r="P860" s="1"/>
    </row>
    <row r="861" ht="15.75" customHeight="1">
      <c r="P861" s="1"/>
    </row>
    <row r="862" ht="15.75" customHeight="1">
      <c r="P862" s="1"/>
    </row>
    <row r="863" ht="15.75" customHeight="1">
      <c r="P863" s="1"/>
    </row>
    <row r="864" ht="15.75" customHeight="1">
      <c r="P864" s="1"/>
    </row>
    <row r="865" ht="15.75" customHeight="1">
      <c r="P865" s="1"/>
    </row>
    <row r="866" ht="15.75" customHeight="1">
      <c r="P866" s="1"/>
    </row>
    <row r="867" ht="15.75" customHeight="1">
      <c r="P867" s="1"/>
    </row>
    <row r="868" ht="15.75" customHeight="1">
      <c r="P868" s="1"/>
    </row>
    <row r="869" ht="15.75" customHeight="1">
      <c r="P869" s="1"/>
    </row>
    <row r="870" ht="15.75" customHeight="1">
      <c r="P870" s="1"/>
    </row>
    <row r="871" ht="15.75" customHeight="1">
      <c r="P871" s="1"/>
    </row>
    <row r="872" ht="15.75" customHeight="1">
      <c r="P872" s="1"/>
    </row>
    <row r="873" ht="15.75" customHeight="1">
      <c r="P873" s="1"/>
    </row>
    <row r="874" ht="15.75" customHeight="1">
      <c r="P874" s="1"/>
    </row>
    <row r="875" ht="15.75" customHeight="1">
      <c r="P875" s="1"/>
    </row>
    <row r="876" ht="15.75" customHeight="1">
      <c r="P876" s="1"/>
    </row>
    <row r="877" ht="15.75" customHeight="1">
      <c r="P877" s="1"/>
    </row>
    <row r="878" ht="15.75" customHeight="1">
      <c r="P878" s="1"/>
    </row>
    <row r="879" ht="15.75" customHeight="1">
      <c r="P879" s="1"/>
    </row>
    <row r="880" ht="15.75" customHeight="1">
      <c r="P880" s="1"/>
    </row>
    <row r="881" ht="15.75" customHeight="1">
      <c r="P881" s="1"/>
    </row>
    <row r="882" ht="15.75" customHeight="1">
      <c r="P882" s="1"/>
    </row>
    <row r="883" ht="15.75" customHeight="1">
      <c r="P883" s="1"/>
    </row>
    <row r="884" ht="15.75" customHeight="1">
      <c r="P884" s="1"/>
    </row>
    <row r="885" ht="15.75" customHeight="1">
      <c r="P885" s="1"/>
    </row>
    <row r="886" ht="15.75" customHeight="1">
      <c r="P886" s="1"/>
    </row>
    <row r="887" ht="15.75" customHeight="1">
      <c r="P887" s="1"/>
    </row>
    <row r="888" ht="15.75" customHeight="1">
      <c r="P888" s="1"/>
    </row>
    <row r="889" ht="15.75" customHeight="1">
      <c r="P889" s="1"/>
    </row>
    <row r="890" ht="15.75" customHeight="1">
      <c r="P890" s="1"/>
    </row>
    <row r="891" ht="15.75" customHeight="1">
      <c r="P891" s="1"/>
    </row>
    <row r="892" ht="15.75" customHeight="1">
      <c r="P892" s="1"/>
    </row>
    <row r="893" ht="15.75" customHeight="1">
      <c r="P893" s="1"/>
    </row>
    <row r="894" ht="15.75" customHeight="1">
      <c r="P894" s="1"/>
    </row>
    <row r="895" ht="15.75" customHeight="1">
      <c r="P895" s="1"/>
    </row>
    <row r="896" ht="15.75" customHeight="1">
      <c r="P896" s="1"/>
    </row>
    <row r="897" ht="15.75" customHeight="1">
      <c r="P897" s="1"/>
    </row>
    <row r="898" ht="15.75" customHeight="1">
      <c r="P898" s="1"/>
    </row>
    <row r="899" ht="15.75" customHeight="1">
      <c r="P899" s="1"/>
    </row>
    <row r="900" ht="15.75" customHeight="1">
      <c r="P900" s="1"/>
    </row>
    <row r="901" ht="15.75" customHeight="1">
      <c r="P901" s="1"/>
    </row>
    <row r="902" ht="15.75" customHeight="1">
      <c r="P902" s="1"/>
    </row>
    <row r="903" ht="15.75" customHeight="1">
      <c r="P903" s="1"/>
    </row>
    <row r="904" ht="15.75" customHeight="1">
      <c r="P904" s="1"/>
    </row>
    <row r="905" ht="15.75" customHeight="1">
      <c r="P905" s="1"/>
    </row>
    <row r="906" ht="15.75" customHeight="1">
      <c r="P906" s="1"/>
    </row>
    <row r="907" ht="15.75" customHeight="1">
      <c r="P907" s="1"/>
    </row>
    <row r="908" ht="15.75" customHeight="1">
      <c r="P908" s="1"/>
    </row>
    <row r="909" ht="15.75" customHeight="1">
      <c r="P909" s="1"/>
    </row>
    <row r="910" ht="15.75" customHeight="1">
      <c r="P910" s="1"/>
    </row>
    <row r="911" ht="15.75" customHeight="1">
      <c r="P911" s="1"/>
    </row>
    <row r="912" ht="15.75" customHeight="1">
      <c r="P912" s="1"/>
    </row>
    <row r="913" ht="15.75" customHeight="1">
      <c r="P913" s="1"/>
    </row>
    <row r="914" ht="15.75" customHeight="1">
      <c r="P914" s="1"/>
    </row>
    <row r="915" ht="15.75" customHeight="1">
      <c r="P915" s="1"/>
    </row>
    <row r="916" ht="15.75" customHeight="1">
      <c r="P916" s="1"/>
    </row>
    <row r="917" ht="15.75" customHeight="1">
      <c r="P917" s="1"/>
    </row>
    <row r="918" ht="15.75" customHeight="1">
      <c r="P918" s="1"/>
    </row>
    <row r="919" ht="15.75" customHeight="1">
      <c r="P919" s="1"/>
    </row>
    <row r="920" ht="15.75" customHeight="1">
      <c r="P920" s="1"/>
    </row>
    <row r="921" ht="15.75" customHeight="1">
      <c r="P921" s="1"/>
    </row>
    <row r="922" ht="15.75" customHeight="1">
      <c r="P922" s="1"/>
    </row>
    <row r="923" ht="15.75" customHeight="1">
      <c r="P923" s="1"/>
    </row>
    <row r="924" ht="15.75" customHeight="1">
      <c r="P924" s="1"/>
    </row>
    <row r="925" ht="15.75" customHeight="1">
      <c r="P925" s="1"/>
    </row>
    <row r="926" ht="15.75" customHeight="1">
      <c r="P926" s="1"/>
    </row>
    <row r="927" ht="15.75" customHeight="1">
      <c r="P927" s="1"/>
    </row>
    <row r="928" ht="15.75" customHeight="1">
      <c r="P928" s="1"/>
    </row>
    <row r="929" ht="15.75" customHeight="1">
      <c r="P929" s="1"/>
    </row>
    <row r="930" ht="15.75" customHeight="1">
      <c r="P930" s="1"/>
    </row>
    <row r="931" ht="15.75" customHeight="1">
      <c r="P931" s="1"/>
    </row>
    <row r="932" ht="15.75" customHeight="1">
      <c r="P932" s="1"/>
    </row>
    <row r="933" ht="15.75" customHeight="1">
      <c r="P933" s="1"/>
    </row>
    <row r="934" ht="15.75" customHeight="1">
      <c r="P934" s="1"/>
    </row>
    <row r="935" ht="15.75" customHeight="1">
      <c r="P935" s="1"/>
    </row>
    <row r="936" ht="15.75" customHeight="1">
      <c r="P936" s="1"/>
    </row>
    <row r="937" ht="15.75" customHeight="1">
      <c r="P937" s="1"/>
    </row>
    <row r="938" ht="15.75" customHeight="1">
      <c r="P938" s="1"/>
    </row>
    <row r="939" ht="15.75" customHeight="1">
      <c r="P939" s="1"/>
    </row>
    <row r="940" ht="15.75" customHeight="1">
      <c r="P940" s="1"/>
    </row>
    <row r="941" ht="15.75" customHeight="1">
      <c r="P941" s="1"/>
    </row>
    <row r="942" ht="15.75" customHeight="1">
      <c r="P942" s="1"/>
    </row>
    <row r="943" ht="15.75" customHeight="1">
      <c r="P943" s="1"/>
    </row>
    <row r="944" ht="15.75" customHeight="1">
      <c r="P944" s="1"/>
    </row>
    <row r="945" ht="15.75" customHeight="1">
      <c r="P945" s="1"/>
    </row>
    <row r="946" ht="15.75" customHeight="1">
      <c r="P946" s="1"/>
    </row>
    <row r="947" ht="15.75" customHeight="1">
      <c r="P947" s="1"/>
    </row>
    <row r="948" ht="15.75" customHeight="1">
      <c r="P948" s="1"/>
    </row>
    <row r="949" ht="15.75" customHeight="1">
      <c r="P949" s="1"/>
    </row>
    <row r="950" ht="15.75" customHeight="1">
      <c r="P950" s="1"/>
    </row>
    <row r="951" ht="15.75" customHeight="1">
      <c r="P951" s="1"/>
    </row>
    <row r="952" ht="15.75" customHeight="1">
      <c r="P952" s="1"/>
    </row>
    <row r="953" ht="15.75" customHeight="1">
      <c r="P953" s="1"/>
    </row>
    <row r="954" ht="15.75" customHeight="1">
      <c r="P954" s="1"/>
    </row>
    <row r="955" ht="15.75" customHeight="1">
      <c r="P955" s="1"/>
    </row>
    <row r="956" ht="15.75" customHeight="1">
      <c r="P956" s="1"/>
    </row>
    <row r="957" ht="15.75" customHeight="1">
      <c r="P957" s="1"/>
    </row>
    <row r="958" ht="15.75" customHeight="1">
      <c r="P958" s="1"/>
    </row>
    <row r="959" ht="15.75" customHeight="1">
      <c r="P959" s="1"/>
    </row>
    <row r="960" ht="15.75" customHeight="1">
      <c r="P960" s="1"/>
    </row>
    <row r="961" ht="15.75" customHeight="1">
      <c r="P961" s="1"/>
    </row>
    <row r="962" ht="15.75" customHeight="1">
      <c r="P962" s="1"/>
    </row>
    <row r="963" ht="15.75" customHeight="1">
      <c r="P963" s="1"/>
    </row>
    <row r="964" ht="15.75" customHeight="1">
      <c r="P964" s="1"/>
    </row>
    <row r="965" ht="15.75" customHeight="1">
      <c r="P965" s="1"/>
    </row>
    <row r="966" ht="15.75" customHeight="1">
      <c r="P966" s="1"/>
    </row>
    <row r="967" ht="15.75" customHeight="1">
      <c r="P967" s="1"/>
    </row>
    <row r="968" ht="15.75" customHeight="1">
      <c r="P968" s="1"/>
    </row>
    <row r="969" ht="15.75" customHeight="1">
      <c r="P969" s="1"/>
    </row>
    <row r="970" ht="15.75" customHeight="1">
      <c r="P970" s="1"/>
    </row>
    <row r="971" ht="15.75" customHeight="1">
      <c r="P971" s="1"/>
    </row>
    <row r="972" ht="15.75" customHeight="1">
      <c r="P972" s="1"/>
    </row>
    <row r="973" ht="15.75" customHeight="1">
      <c r="P973" s="1"/>
    </row>
    <row r="974" ht="15.75" customHeight="1">
      <c r="P974" s="1"/>
    </row>
    <row r="975" ht="15.75" customHeight="1">
      <c r="P975" s="1"/>
    </row>
    <row r="976" ht="15.75" customHeight="1">
      <c r="P976" s="1"/>
    </row>
    <row r="977" ht="15.75" customHeight="1">
      <c r="P977" s="1"/>
    </row>
    <row r="978" ht="15.75" customHeight="1">
      <c r="P978" s="1"/>
    </row>
    <row r="979" ht="15.75" customHeight="1">
      <c r="P979" s="1"/>
    </row>
    <row r="980" ht="15.75" customHeight="1">
      <c r="P980" s="1"/>
    </row>
    <row r="981" ht="15.75" customHeight="1">
      <c r="P981" s="1"/>
    </row>
    <row r="982" ht="15.75" customHeight="1">
      <c r="P982" s="1"/>
    </row>
    <row r="983" ht="15.75" customHeight="1">
      <c r="P983" s="1"/>
    </row>
    <row r="984" ht="15.75" customHeight="1">
      <c r="P984" s="1"/>
    </row>
    <row r="985" ht="15.75" customHeight="1">
      <c r="P985" s="1"/>
    </row>
    <row r="986" ht="15.75" customHeight="1">
      <c r="P986" s="1"/>
    </row>
    <row r="987" ht="15.75" customHeight="1">
      <c r="P987" s="1"/>
    </row>
    <row r="988" ht="15.75" customHeight="1">
      <c r="P988" s="1"/>
    </row>
    <row r="989" ht="15.75" customHeight="1">
      <c r="P989" s="1"/>
    </row>
    <row r="990" ht="15.75" customHeight="1">
      <c r="P990" s="1"/>
    </row>
    <row r="991" ht="15.75" customHeight="1">
      <c r="P991" s="1"/>
    </row>
    <row r="992" ht="15.75" customHeight="1">
      <c r="P992" s="1"/>
    </row>
    <row r="993" ht="15.75" customHeight="1">
      <c r="P993" s="1"/>
    </row>
    <row r="994" ht="15.75" customHeight="1">
      <c r="P994" s="1"/>
    </row>
    <row r="995" ht="15.75" customHeight="1">
      <c r="P995" s="1"/>
    </row>
    <row r="996" ht="15.75" customHeight="1">
      <c r="P996" s="1"/>
    </row>
    <row r="997" ht="15.75" customHeight="1">
      <c r="P997" s="1"/>
    </row>
    <row r="998" ht="15.75" customHeight="1">
      <c r="P998" s="1"/>
    </row>
    <row r="999" ht="15.75" customHeight="1">
      <c r="P999" s="1"/>
    </row>
    <row r="1000" ht="15.75" customHeight="1">
      <c r="P1000" s="1"/>
    </row>
  </sheetData>
  <hyperlinks>
    <hyperlink r:id="rId1" ref="AG2"/>
    <hyperlink r:id="rId2" ref="AJ2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4.67"/>
    <col customWidth="1" min="5" max="26" width="10.56"/>
  </cols>
  <sheetData>
    <row r="1" ht="15.75" customHeight="1">
      <c r="B1" t="s">
        <v>1</v>
      </c>
      <c r="C1" t="s">
        <v>2</v>
      </c>
      <c r="D1" t="s">
        <v>224</v>
      </c>
    </row>
    <row r="2" ht="15.75" customHeight="1">
      <c r="A2" t="str">
        <f t="shared" ref="A2:A20" si="1">CONCAT(B2,C2)</f>
        <v>11</v>
      </c>
      <c r="B2" s="6">
        <v>1.0</v>
      </c>
      <c r="C2" s="3">
        <v>1.0</v>
      </c>
      <c r="D2" s="3" t="s">
        <v>225</v>
      </c>
    </row>
    <row r="3" ht="15.75" customHeight="1">
      <c r="A3" t="str">
        <f t="shared" si="1"/>
        <v>21</v>
      </c>
      <c r="B3" s="6">
        <v>2.0</v>
      </c>
      <c r="C3" s="3">
        <v>1.0</v>
      </c>
      <c r="D3" s="3" t="s">
        <v>226</v>
      </c>
      <c r="E3" s="2"/>
    </row>
    <row r="4" ht="15.75" customHeight="1">
      <c r="A4" t="str">
        <f t="shared" si="1"/>
        <v>31</v>
      </c>
      <c r="B4" s="6">
        <v>3.0</v>
      </c>
      <c r="C4" s="3">
        <v>1.0</v>
      </c>
      <c r="D4" s="3" t="s">
        <v>227</v>
      </c>
      <c r="E4" s="2"/>
    </row>
    <row r="5" ht="15.75" customHeight="1">
      <c r="A5" t="str">
        <f t="shared" si="1"/>
        <v>12</v>
      </c>
      <c r="B5" s="6">
        <v>1.0</v>
      </c>
      <c r="C5" s="3">
        <v>2.0</v>
      </c>
      <c r="D5" s="3" t="s">
        <v>228</v>
      </c>
      <c r="E5" s="2"/>
    </row>
    <row r="6" ht="15.75" customHeight="1">
      <c r="A6" t="str">
        <f t="shared" si="1"/>
        <v>22</v>
      </c>
      <c r="B6" s="6">
        <v>2.0</v>
      </c>
      <c r="C6" s="3">
        <v>2.0</v>
      </c>
      <c r="D6" s="3" t="s">
        <v>229</v>
      </c>
      <c r="E6" s="2"/>
    </row>
    <row r="7" ht="15.75" customHeight="1">
      <c r="A7" t="str">
        <f t="shared" si="1"/>
        <v>13</v>
      </c>
      <c r="B7" s="6">
        <v>1.0</v>
      </c>
      <c r="C7" s="3">
        <v>3.0</v>
      </c>
      <c r="D7" s="3" t="s">
        <v>230</v>
      </c>
      <c r="E7" s="2"/>
    </row>
    <row r="8" ht="15.75" customHeight="1">
      <c r="A8" t="str">
        <f t="shared" si="1"/>
        <v>23</v>
      </c>
      <c r="B8" s="6">
        <v>2.0</v>
      </c>
      <c r="C8" s="3">
        <v>3.0</v>
      </c>
      <c r="D8" s="3" t="s">
        <v>231</v>
      </c>
      <c r="E8" s="2"/>
    </row>
    <row r="9" ht="15.75" customHeight="1">
      <c r="A9" t="str">
        <f t="shared" si="1"/>
        <v>33</v>
      </c>
      <c r="B9" s="6">
        <v>3.0</v>
      </c>
      <c r="C9" s="3">
        <v>3.0</v>
      </c>
      <c r="D9" s="3" t="s">
        <v>232</v>
      </c>
      <c r="E9" s="2"/>
    </row>
    <row r="10" ht="15.75" customHeight="1">
      <c r="A10" t="str">
        <f t="shared" si="1"/>
        <v>14</v>
      </c>
      <c r="B10" s="6">
        <v>1.0</v>
      </c>
      <c r="C10" s="3">
        <v>4.0</v>
      </c>
      <c r="D10" s="3" t="s">
        <v>233</v>
      </c>
      <c r="E10" s="2"/>
    </row>
    <row r="11" ht="15.75" customHeight="1">
      <c r="A11" t="str">
        <f t="shared" si="1"/>
        <v>24</v>
      </c>
      <c r="B11" s="6">
        <v>2.0</v>
      </c>
      <c r="C11" s="3">
        <v>4.0</v>
      </c>
      <c r="D11" s="3" t="s">
        <v>234</v>
      </c>
      <c r="E11" s="2"/>
    </row>
    <row r="12" ht="15.75" customHeight="1">
      <c r="A12" t="str">
        <f t="shared" si="1"/>
        <v>34</v>
      </c>
      <c r="B12" s="6">
        <v>3.0</v>
      </c>
      <c r="C12" s="3">
        <v>4.0</v>
      </c>
      <c r="D12" s="3" t="s">
        <v>235</v>
      </c>
      <c r="E12" s="2"/>
    </row>
    <row r="13" ht="15.75" customHeight="1">
      <c r="A13" t="str">
        <f t="shared" si="1"/>
        <v>15</v>
      </c>
      <c r="B13" s="6">
        <v>1.0</v>
      </c>
      <c r="C13" s="3">
        <v>5.0</v>
      </c>
      <c r="D13" s="3" t="s">
        <v>236</v>
      </c>
      <c r="E13" s="2"/>
    </row>
    <row r="14" ht="15.75" customHeight="1">
      <c r="A14" t="str">
        <f t="shared" si="1"/>
        <v>25</v>
      </c>
      <c r="B14" s="6">
        <v>2.0</v>
      </c>
      <c r="C14" s="3">
        <v>5.0</v>
      </c>
      <c r="D14" s="3" t="s">
        <v>237</v>
      </c>
      <c r="E14" s="2"/>
    </row>
    <row r="15" ht="15.75" customHeight="1">
      <c r="A15" t="str">
        <f t="shared" si="1"/>
        <v>16</v>
      </c>
      <c r="B15" s="6">
        <v>1.0</v>
      </c>
      <c r="C15" s="3">
        <v>6.0</v>
      </c>
      <c r="D15" s="3" t="s">
        <v>238</v>
      </c>
      <c r="E15" s="2"/>
    </row>
    <row r="16" ht="15.75" customHeight="1">
      <c r="A16" t="str">
        <f t="shared" si="1"/>
        <v>36</v>
      </c>
      <c r="B16" s="6">
        <v>3.0</v>
      </c>
      <c r="C16" s="3">
        <v>6.0</v>
      </c>
      <c r="D16" s="3" t="s">
        <v>239</v>
      </c>
      <c r="E16" s="2"/>
    </row>
    <row r="17" ht="15.75" customHeight="1">
      <c r="A17" t="str">
        <f t="shared" si="1"/>
        <v>17</v>
      </c>
      <c r="B17" s="6">
        <v>1.0</v>
      </c>
      <c r="C17" s="3">
        <v>7.0</v>
      </c>
      <c r="D17" s="3" t="s">
        <v>240</v>
      </c>
      <c r="E17" s="2"/>
    </row>
    <row r="18" ht="15.75" customHeight="1">
      <c r="A18" t="str">
        <f t="shared" si="1"/>
        <v>18</v>
      </c>
      <c r="B18" s="6">
        <v>1.0</v>
      </c>
      <c r="C18" s="3">
        <v>8.0</v>
      </c>
      <c r="D18" s="3" t="s">
        <v>241</v>
      </c>
      <c r="E18" s="2"/>
    </row>
    <row r="19" ht="15.75" customHeight="1">
      <c r="A19" t="str">
        <f t="shared" si="1"/>
        <v>19</v>
      </c>
      <c r="B19" s="6">
        <v>1.0</v>
      </c>
      <c r="C19" s="3">
        <v>9.0</v>
      </c>
      <c r="D19" s="3" t="s">
        <v>242</v>
      </c>
      <c r="E19" s="2"/>
    </row>
    <row r="20" ht="15.75" customHeight="1">
      <c r="A20" t="str">
        <f t="shared" si="1"/>
        <v>110</v>
      </c>
      <c r="B20" s="6">
        <v>1.0</v>
      </c>
      <c r="C20" s="3">
        <v>10.0</v>
      </c>
      <c r="D20" s="3" t="s">
        <v>243</v>
      </c>
      <c r="E20" s="2"/>
    </row>
    <row r="21" ht="15.75" customHeight="1">
      <c r="B21" s="3"/>
      <c r="C21" s="2"/>
      <c r="D21" s="2"/>
      <c r="E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47.44"/>
    <col customWidth="1" min="3" max="26" width="10.56"/>
  </cols>
  <sheetData>
    <row r="1" ht="15.75" customHeight="1">
      <c r="A1" t="s">
        <v>16</v>
      </c>
      <c r="B1" s="5" t="s">
        <v>186</v>
      </c>
    </row>
    <row r="2" ht="15.75" customHeight="1">
      <c r="A2" t="s">
        <v>194</v>
      </c>
      <c r="B2" s="5" t="s">
        <v>196</v>
      </c>
      <c r="C2" t="str">
        <f t="shared" ref="C2:C5" si="1">CONCAT("INSERT INTO ",MID(CELL("filename",A1),FIND("]",CELL("filename",A1))+1,255)," (",$A$1,", ",$B$1,") VALUES ('", $A2,"', '",$B2,"');",)</f>
        <v>#N/A</v>
      </c>
    </row>
    <row r="3" ht="15.75" customHeight="1">
      <c r="A3" t="s">
        <v>200</v>
      </c>
      <c r="B3" s="5" t="s">
        <v>201</v>
      </c>
      <c r="C3" t="str">
        <f t="shared" si="1"/>
        <v>#N/A</v>
      </c>
    </row>
    <row r="4" ht="15.75" customHeight="1">
      <c r="A4" t="s">
        <v>202</v>
      </c>
      <c r="B4" s="5" t="s">
        <v>203</v>
      </c>
      <c r="C4" t="str">
        <f t="shared" si="1"/>
        <v>#N/A</v>
      </c>
    </row>
    <row r="5" ht="15.75" customHeight="1">
      <c r="A5" t="s">
        <v>208</v>
      </c>
      <c r="B5" s="5" t="s">
        <v>211</v>
      </c>
      <c r="C5" t="str">
        <f t="shared" si="1"/>
        <v>#N/A</v>
      </c>
    </row>
    <row r="6" ht="15.75" customHeight="1">
      <c r="B6" s="5"/>
    </row>
    <row r="7" ht="15.75" customHeight="1">
      <c r="B7" s="5"/>
    </row>
    <row r="8" ht="15.75" customHeight="1">
      <c r="B8" s="5"/>
    </row>
    <row r="9" ht="15.75" customHeight="1">
      <c r="B9" s="5"/>
    </row>
    <row r="10" ht="15.75" customHeight="1">
      <c r="B10" s="5"/>
    </row>
    <row r="11" ht="15.75" customHeight="1">
      <c r="B11" s="5"/>
    </row>
    <row r="12" ht="15.75" customHeight="1">
      <c r="B12" s="5"/>
    </row>
    <row r="13" ht="15.75" customHeight="1">
      <c r="B13" s="5"/>
    </row>
    <row r="14" ht="15.75" customHeight="1">
      <c r="B14" s="5"/>
    </row>
    <row r="15" ht="15.75" customHeight="1">
      <c r="B15" s="5"/>
    </row>
    <row r="16" ht="15.75" customHeight="1">
      <c r="B16" s="5"/>
    </row>
    <row r="17" ht="15.75" customHeight="1">
      <c r="B17" s="5"/>
    </row>
    <row r="18" ht="15.75" customHeight="1">
      <c r="B18" s="5"/>
    </row>
    <row r="19" ht="15.75" customHeight="1">
      <c r="B19" s="5"/>
    </row>
    <row r="20" ht="15.75" customHeight="1">
      <c r="B20" s="5"/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16</v>
      </c>
      <c r="B1" t="s">
        <v>244</v>
      </c>
    </row>
    <row r="2" ht="15.75" customHeight="1">
      <c r="A2" t="s">
        <v>194</v>
      </c>
      <c r="B2">
        <v>1.0</v>
      </c>
    </row>
    <row r="3" ht="15.75" customHeight="1">
      <c r="A3" t="s">
        <v>200</v>
      </c>
      <c r="B3">
        <v>2.0</v>
      </c>
    </row>
    <row r="4" ht="15.75" customHeight="1">
      <c r="A4" t="s">
        <v>202</v>
      </c>
      <c r="B4">
        <v>3.0</v>
      </c>
    </row>
    <row r="5" ht="15.75" customHeight="1">
      <c r="A5" t="s">
        <v>208</v>
      </c>
      <c r="B5">
        <v>4.0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3.0"/>
    <col customWidth="1" min="2" max="2" width="14.67"/>
    <col customWidth="1" min="3" max="3" width="18.44"/>
    <col customWidth="1" min="4" max="26" width="10.56"/>
  </cols>
  <sheetData>
    <row r="1" ht="15.75" customHeight="1">
      <c r="A1" t="s">
        <v>250</v>
      </c>
      <c r="B1" t="s">
        <v>224</v>
      </c>
      <c r="C1" t="s">
        <v>251</v>
      </c>
      <c r="D1" t="s">
        <v>246</v>
      </c>
    </row>
    <row r="2" ht="15.75" customHeight="1">
      <c r="A2" t="s">
        <v>194</v>
      </c>
      <c r="B2" s="3" t="s">
        <v>225</v>
      </c>
      <c r="C2">
        <f>VLOOKUP(UserAccount!A2,'AccountPermission(export)'!A:B,2,0)</f>
        <v>1</v>
      </c>
      <c r="D2" t="str">
        <f t="shared" ref="D2:D20" si="1">B2</f>
        <v>1974SL01PF</v>
      </c>
      <c r="E2" t="str">
        <f t="shared" ref="E2:E20" si="2">CONCAT("INSERT INTO ",MID(CELL("filename",A1),FIND("]",CELL("filename",A1))+1,255)," (",$B$1,", ",$C$1,",",$D$1,") VALUES ('", $B2,"', ",$C2,", '",$D2,"');",)</f>
        <v>#N/A</v>
      </c>
    </row>
    <row r="3" ht="15.75" customHeight="1">
      <c r="A3" t="s">
        <v>200</v>
      </c>
      <c r="B3" s="3" t="s">
        <v>226</v>
      </c>
      <c r="C3">
        <f>VLOOKUP(UserAccount!A3,'AccountPermission(export)'!A:B,2,0)</f>
        <v>2</v>
      </c>
      <c r="D3" t="str">
        <f t="shared" si="1"/>
        <v>1975SE01DW</v>
      </c>
      <c r="E3" t="str">
        <f t="shared" si="2"/>
        <v>#N/A</v>
      </c>
    </row>
    <row r="4" ht="15.75" customHeight="1">
      <c r="A4" t="s">
        <v>202</v>
      </c>
      <c r="B4" s="3" t="s">
        <v>227</v>
      </c>
      <c r="C4">
        <f>VLOOKUP(UserAccount!A4,'AccountPermission(export)'!A:B,2,0)</f>
        <v>3</v>
      </c>
      <c r="D4" t="str">
        <f t="shared" si="1"/>
        <v>1976SP01CS</v>
      </c>
      <c r="E4" t="str">
        <f t="shared" si="2"/>
        <v>#N/A</v>
      </c>
    </row>
    <row r="5" ht="15.75" customHeight="1">
      <c r="A5" t="s">
        <v>208</v>
      </c>
      <c r="B5" s="3" t="s">
        <v>228</v>
      </c>
      <c r="C5">
        <f>VLOOKUP(UserAccount!A5,'AccountPermission(export)'!A:B,2,0)</f>
        <v>4</v>
      </c>
      <c r="D5" t="str">
        <f t="shared" si="1"/>
        <v>1974SL02MC</v>
      </c>
      <c r="E5" t="str">
        <f t="shared" si="2"/>
        <v>#N/A</v>
      </c>
    </row>
    <row r="6" ht="15.75" customHeight="1">
      <c r="A6" t="s">
        <v>200</v>
      </c>
      <c r="B6" s="3" t="s">
        <v>229</v>
      </c>
      <c r="C6">
        <f>VLOOKUP(UserAccount!A6,'AccountPermission(export)'!A:B,2,0)</f>
        <v>2</v>
      </c>
      <c r="D6" t="str">
        <f t="shared" si="1"/>
        <v>1975SE02VT</v>
      </c>
      <c r="E6" t="str">
        <f t="shared" si="2"/>
        <v>#N/A</v>
      </c>
    </row>
    <row r="7" ht="15.75" customHeight="1">
      <c r="A7" t="s">
        <v>200</v>
      </c>
      <c r="B7" s="3" t="s">
        <v>230</v>
      </c>
      <c r="C7">
        <f>VLOOKUP(UserAccount!A7,'AccountPermission(export)'!A:B,2,0)</f>
        <v>2</v>
      </c>
      <c r="D7" t="str">
        <f t="shared" si="1"/>
        <v>1974SL03DG</v>
      </c>
      <c r="E7" t="str">
        <f t="shared" si="2"/>
        <v>#N/A</v>
      </c>
    </row>
    <row r="8" ht="15.75" customHeight="1">
      <c r="A8" t="s">
        <v>200</v>
      </c>
      <c r="B8" s="3" t="s">
        <v>231</v>
      </c>
      <c r="C8">
        <f>VLOOKUP(UserAccount!A8,'AccountPermission(export)'!A:B,2,0)</f>
        <v>2</v>
      </c>
      <c r="D8" t="str">
        <f t="shared" si="1"/>
        <v>1975SE03SK</v>
      </c>
      <c r="E8" t="str">
        <f t="shared" si="2"/>
        <v>#N/A</v>
      </c>
    </row>
    <row r="9" ht="15.75" customHeight="1">
      <c r="A9" t="s">
        <v>200</v>
      </c>
      <c r="B9" s="3" t="s">
        <v>232</v>
      </c>
      <c r="C9">
        <f>VLOOKUP(UserAccount!A9,'AccountPermission(export)'!A:B,2,0)</f>
        <v>2</v>
      </c>
      <c r="D9" t="str">
        <f t="shared" si="1"/>
        <v>1976SP03IH</v>
      </c>
      <c r="E9" t="str">
        <f t="shared" si="2"/>
        <v>#N/A</v>
      </c>
    </row>
    <row r="10" ht="15.75" customHeight="1">
      <c r="A10" t="s">
        <v>200</v>
      </c>
      <c r="B10" s="3" t="s">
        <v>233</v>
      </c>
      <c r="C10">
        <f>VLOOKUP(UserAccount!A10,'AccountPermission(export)'!A:B,2,0)</f>
        <v>2</v>
      </c>
      <c r="D10" t="str">
        <f t="shared" si="1"/>
        <v>1974SL04AB</v>
      </c>
      <c r="E10" t="str">
        <f t="shared" si="2"/>
        <v>#N/A</v>
      </c>
    </row>
    <row r="11" ht="15.75" customHeight="1">
      <c r="A11" t="s">
        <v>200</v>
      </c>
      <c r="B11" s="3" t="s">
        <v>234</v>
      </c>
      <c r="C11">
        <f>VLOOKUP(UserAccount!A11,'AccountPermission(export)'!A:B,2,0)</f>
        <v>2</v>
      </c>
      <c r="D11" t="str">
        <f t="shared" si="1"/>
        <v>1975SE04DL</v>
      </c>
      <c r="E11" t="str">
        <f t="shared" si="2"/>
        <v>#N/A</v>
      </c>
    </row>
    <row r="12" ht="15.75" customHeight="1">
      <c r="A12" t="s">
        <v>200</v>
      </c>
      <c r="B12" s="3" t="s">
        <v>235</v>
      </c>
      <c r="C12">
        <f>VLOOKUP(UserAccount!A12,'AccountPermission(export)'!A:B,2,0)</f>
        <v>2</v>
      </c>
      <c r="D12" t="str">
        <f t="shared" si="1"/>
        <v>1976SP04DW</v>
      </c>
      <c r="E12" t="str">
        <f t="shared" si="2"/>
        <v>#N/A</v>
      </c>
    </row>
    <row r="13" ht="15.75" customHeight="1">
      <c r="A13" t="s">
        <v>200</v>
      </c>
      <c r="B13" s="3" t="s">
        <v>236</v>
      </c>
      <c r="C13">
        <f>VLOOKUP(UserAccount!A13,'AccountPermission(export)'!A:B,2,0)</f>
        <v>2</v>
      </c>
      <c r="D13" t="str">
        <f t="shared" si="1"/>
        <v>1974SL05PB</v>
      </c>
      <c r="E13" t="str">
        <f t="shared" si="2"/>
        <v>#N/A</v>
      </c>
    </row>
    <row r="14" ht="15.75" customHeight="1">
      <c r="A14" t="s">
        <v>200</v>
      </c>
      <c r="B14" s="3" t="s">
        <v>237</v>
      </c>
      <c r="C14">
        <f>VLOOKUP(UserAccount!A14,'AccountPermission(export)'!A:B,2,0)</f>
        <v>2</v>
      </c>
      <c r="D14" t="str">
        <f t="shared" si="1"/>
        <v>1975SE05MS</v>
      </c>
      <c r="E14" t="str">
        <f t="shared" si="2"/>
        <v>#N/A</v>
      </c>
    </row>
    <row r="15" ht="15.75" customHeight="1">
      <c r="A15" t="s">
        <v>200</v>
      </c>
      <c r="B15" s="3" t="s">
        <v>238</v>
      </c>
      <c r="C15">
        <f>VLOOKUP(UserAccount!A15,'AccountPermission(export)'!A:B,2,0)</f>
        <v>2</v>
      </c>
      <c r="D15" t="str">
        <f t="shared" si="1"/>
        <v>1974SL06YB</v>
      </c>
      <c r="E15" t="str">
        <f t="shared" si="2"/>
        <v>#N/A</v>
      </c>
    </row>
    <row r="16" ht="15.75" customHeight="1">
      <c r="A16" t="s">
        <v>200</v>
      </c>
      <c r="B16" s="3" t="s">
        <v>239</v>
      </c>
      <c r="C16">
        <f>VLOOKUP(UserAccount!A16,'AccountPermission(export)'!A:B,2,0)</f>
        <v>2</v>
      </c>
      <c r="D16" t="str">
        <f t="shared" si="1"/>
        <v>1976SP06DB</v>
      </c>
      <c r="E16" t="str">
        <f t="shared" si="2"/>
        <v>#N/A</v>
      </c>
    </row>
    <row r="17" ht="15.75" customHeight="1">
      <c r="A17" t="s">
        <v>200</v>
      </c>
      <c r="B17" s="3" t="s">
        <v>240</v>
      </c>
      <c r="C17">
        <f>VLOOKUP(UserAccount!A17,'AccountPermission(export)'!A:B,2,0)</f>
        <v>2</v>
      </c>
      <c r="D17" t="str">
        <f t="shared" si="1"/>
        <v>1974SL07MS</v>
      </c>
      <c r="E17" t="str">
        <f t="shared" si="2"/>
        <v>#N/A</v>
      </c>
    </row>
    <row r="18" ht="15.75" customHeight="1">
      <c r="A18" t="s">
        <v>200</v>
      </c>
      <c r="B18" s="3" t="s">
        <v>241</v>
      </c>
      <c r="C18">
        <f>VLOOKUP(UserAccount!A18,'AccountPermission(export)'!A:B,2,0)</f>
        <v>2</v>
      </c>
      <c r="D18" t="str">
        <f t="shared" si="1"/>
        <v>1974SL08DJ</v>
      </c>
      <c r="E18" t="str">
        <f t="shared" si="2"/>
        <v>#N/A</v>
      </c>
    </row>
    <row r="19" ht="15.75" customHeight="1">
      <c r="A19" t="s">
        <v>200</v>
      </c>
      <c r="B19" s="3" t="s">
        <v>242</v>
      </c>
      <c r="C19">
        <f>VLOOKUP(UserAccount!A19,'AccountPermission(export)'!A:B,2,0)</f>
        <v>2</v>
      </c>
      <c r="D19" t="str">
        <f t="shared" si="1"/>
        <v>1974SL09DM</v>
      </c>
      <c r="E19" t="str">
        <f t="shared" si="2"/>
        <v>#N/A</v>
      </c>
    </row>
    <row r="20" ht="15.75" customHeight="1">
      <c r="A20" t="s">
        <v>200</v>
      </c>
      <c r="B20" s="3" t="s">
        <v>243</v>
      </c>
      <c r="C20">
        <f>VLOOKUP(UserAccount!A20,'AccountPermission(export)'!A:B,2,0)</f>
        <v>2</v>
      </c>
      <c r="D20" t="str">
        <f t="shared" si="1"/>
        <v>1974SL10GR</v>
      </c>
      <c r="E20" t="str">
        <f t="shared" si="2"/>
        <v>#N/A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244</v>
      </c>
      <c r="B1" s="6" t="s">
        <v>224</v>
      </c>
      <c r="C1" s="6" t="s">
        <v>245</v>
      </c>
      <c r="D1" s="6" t="s">
        <v>246</v>
      </c>
      <c r="E1" s="6" t="s">
        <v>247</v>
      </c>
      <c r="F1" s="6" t="s">
        <v>248</v>
      </c>
    </row>
    <row r="2" ht="15.75" customHeight="1">
      <c r="A2" s="3">
        <v>20.0</v>
      </c>
      <c r="B2" s="6" t="s">
        <v>225</v>
      </c>
      <c r="C2" s="6">
        <v>1.0</v>
      </c>
      <c r="D2" s="7" t="s">
        <v>249</v>
      </c>
      <c r="E2" s="3">
        <v>189.0</v>
      </c>
      <c r="F2" s="8" t="s">
        <v>252</v>
      </c>
    </row>
    <row r="3" ht="15.75" customHeight="1">
      <c r="A3" s="3">
        <v>21.0</v>
      </c>
      <c r="B3" s="6" t="s">
        <v>226</v>
      </c>
      <c r="C3" s="6">
        <v>2.0</v>
      </c>
      <c r="D3" s="3" t="s">
        <v>253</v>
      </c>
      <c r="E3" s="3">
        <v>182.0</v>
      </c>
      <c r="F3" s="8" t="s">
        <v>252</v>
      </c>
    </row>
    <row r="4" ht="15.75" customHeight="1">
      <c r="A4" s="3">
        <v>22.0</v>
      </c>
      <c r="B4" s="6" t="s">
        <v>227</v>
      </c>
      <c r="C4" s="6">
        <v>3.0</v>
      </c>
      <c r="D4" s="3" t="s">
        <v>254</v>
      </c>
      <c r="E4" s="3">
        <v>341.0</v>
      </c>
      <c r="F4" s="8" t="s">
        <v>252</v>
      </c>
    </row>
    <row r="5" ht="15.75" customHeight="1">
      <c r="A5" s="4">
        <v>23.0</v>
      </c>
      <c r="B5" s="6" t="s">
        <v>228</v>
      </c>
      <c r="C5" s="6">
        <v>4.0</v>
      </c>
      <c r="D5" s="4" t="s">
        <v>255</v>
      </c>
      <c r="E5" s="4">
        <v>263.0</v>
      </c>
      <c r="F5" s="9" t="s">
        <v>252</v>
      </c>
    </row>
    <row r="6" ht="15.75" customHeight="1">
      <c r="A6" s="3">
        <v>24.0</v>
      </c>
      <c r="B6" s="6" t="s">
        <v>229</v>
      </c>
      <c r="C6" s="6">
        <v>2.0</v>
      </c>
      <c r="D6" s="3" t="s">
        <v>256</v>
      </c>
      <c r="E6" s="3">
        <v>289.0</v>
      </c>
      <c r="F6" s="8" t="s">
        <v>252</v>
      </c>
    </row>
    <row r="7" ht="15.75" customHeight="1">
      <c r="A7" s="3">
        <v>25.0</v>
      </c>
      <c r="B7" s="6" t="s">
        <v>230</v>
      </c>
      <c r="C7" s="6">
        <v>2.0</v>
      </c>
      <c r="D7" s="3" t="s">
        <v>257</v>
      </c>
      <c r="E7" s="3">
        <v>209.0</v>
      </c>
      <c r="F7" s="8" t="s">
        <v>252</v>
      </c>
    </row>
    <row r="8" ht="15.75" customHeight="1">
      <c r="A8" s="3">
        <v>26.0</v>
      </c>
      <c r="B8" s="6" t="s">
        <v>231</v>
      </c>
      <c r="C8" s="6">
        <v>2.0</v>
      </c>
      <c r="D8" s="3" t="s">
        <v>258</v>
      </c>
      <c r="E8" s="3">
        <v>179.0</v>
      </c>
      <c r="F8" s="8" t="s">
        <v>252</v>
      </c>
    </row>
    <row r="9" ht="15.75" customHeight="1">
      <c r="A9" s="3">
        <v>27.0</v>
      </c>
      <c r="B9" s="6" t="s">
        <v>232</v>
      </c>
      <c r="C9" s="6">
        <v>2.0</v>
      </c>
      <c r="D9" s="3" t="s">
        <v>259</v>
      </c>
      <c r="E9" s="3">
        <v>264.0</v>
      </c>
      <c r="F9" s="8" t="s">
        <v>252</v>
      </c>
    </row>
    <row r="10" ht="15.75" customHeight="1">
      <c r="A10" s="3">
        <v>28.0</v>
      </c>
      <c r="B10" s="6" t="s">
        <v>233</v>
      </c>
      <c r="C10" s="6">
        <v>2.0</v>
      </c>
      <c r="D10" s="3" t="s">
        <v>260</v>
      </c>
      <c r="E10" s="3">
        <v>334.0</v>
      </c>
      <c r="F10" s="8" t="s">
        <v>252</v>
      </c>
    </row>
    <row r="11" ht="15.75" customHeight="1">
      <c r="A11" s="3">
        <v>29.0</v>
      </c>
      <c r="B11" s="6" t="s">
        <v>234</v>
      </c>
      <c r="C11" s="6">
        <v>2.0</v>
      </c>
      <c r="D11" s="3" t="s">
        <v>261</v>
      </c>
      <c r="E11" s="3">
        <v>430.0</v>
      </c>
      <c r="F11" s="8" t="s">
        <v>252</v>
      </c>
    </row>
    <row r="12" ht="15.75" customHeight="1">
      <c r="A12" s="3">
        <v>30.0</v>
      </c>
      <c r="B12" s="6" t="s">
        <v>235</v>
      </c>
      <c r="C12" s="6">
        <v>2.0</v>
      </c>
      <c r="D12" s="3" t="s">
        <v>262</v>
      </c>
      <c r="E12" s="3">
        <v>249.0</v>
      </c>
      <c r="F12" s="8" t="s">
        <v>252</v>
      </c>
    </row>
    <row r="13" ht="15.75" customHeight="1">
      <c r="A13" s="3">
        <v>31.0</v>
      </c>
      <c r="B13" s="6" t="s">
        <v>236</v>
      </c>
      <c r="C13" s="6">
        <v>2.0</v>
      </c>
      <c r="D13" s="3" t="s">
        <v>263</v>
      </c>
      <c r="E13" s="3">
        <v>403.0</v>
      </c>
      <c r="F13" s="8" t="s">
        <v>252</v>
      </c>
    </row>
    <row r="14" ht="15.75" customHeight="1">
      <c r="A14" s="3">
        <v>32.0</v>
      </c>
      <c r="B14" s="6" t="s">
        <v>237</v>
      </c>
      <c r="C14" s="6">
        <v>2.0</v>
      </c>
      <c r="D14" s="3" t="s">
        <v>264</v>
      </c>
      <c r="E14" s="3">
        <v>369.0</v>
      </c>
      <c r="F14" s="8" t="s">
        <v>252</v>
      </c>
    </row>
    <row r="15" ht="15.75" customHeight="1">
      <c r="A15" s="3">
        <v>33.0</v>
      </c>
      <c r="B15" s="6" t="s">
        <v>238</v>
      </c>
      <c r="C15" s="6">
        <v>2.0</v>
      </c>
      <c r="D15" s="3" t="s">
        <v>265</v>
      </c>
      <c r="E15" s="3">
        <v>188.0</v>
      </c>
      <c r="F15" s="8" t="s">
        <v>252</v>
      </c>
    </row>
    <row r="16" ht="15.75" customHeight="1">
      <c r="A16" s="3">
        <v>34.0</v>
      </c>
      <c r="B16" s="6" t="s">
        <v>239</v>
      </c>
      <c r="C16" s="6">
        <v>2.0</v>
      </c>
      <c r="D16" s="3" t="s">
        <v>266</v>
      </c>
      <c r="E16" s="3">
        <v>281.0</v>
      </c>
      <c r="F16" s="8" t="s">
        <v>252</v>
      </c>
    </row>
    <row r="17" ht="15.75" customHeight="1">
      <c r="A17" s="3">
        <v>35.0</v>
      </c>
      <c r="B17" s="6" t="s">
        <v>240</v>
      </c>
      <c r="C17" s="6">
        <v>2.0</v>
      </c>
      <c r="D17" s="3" t="s">
        <v>267</v>
      </c>
      <c r="E17" s="3">
        <v>392.0</v>
      </c>
      <c r="F17" s="8" t="s">
        <v>252</v>
      </c>
    </row>
    <row r="18" ht="15.75" customHeight="1">
      <c r="A18" s="3">
        <v>36.0</v>
      </c>
      <c r="B18" s="6" t="s">
        <v>241</v>
      </c>
      <c r="C18" s="6">
        <v>2.0</v>
      </c>
      <c r="D18" s="3" t="s">
        <v>268</v>
      </c>
      <c r="E18" s="3">
        <v>216.0</v>
      </c>
      <c r="F18" s="8" t="s">
        <v>252</v>
      </c>
    </row>
    <row r="19" ht="15.75" customHeight="1">
      <c r="A19" s="3">
        <v>37.0</v>
      </c>
      <c r="B19" s="6" t="s">
        <v>242</v>
      </c>
      <c r="C19" s="6">
        <v>2.0</v>
      </c>
      <c r="D19" s="3" t="s">
        <v>269</v>
      </c>
      <c r="E19" s="3">
        <v>354.0</v>
      </c>
      <c r="F19" s="8" t="s">
        <v>252</v>
      </c>
    </row>
    <row r="20" ht="15.75" customHeight="1">
      <c r="A20" s="3">
        <v>38.0</v>
      </c>
      <c r="B20" s="6" t="s">
        <v>243</v>
      </c>
      <c r="C20" s="6">
        <v>2.0</v>
      </c>
      <c r="D20" s="3" t="s">
        <v>270</v>
      </c>
      <c r="E20" s="3">
        <v>225.0</v>
      </c>
      <c r="F20" s="8" t="s">
        <v>252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16</v>
      </c>
      <c r="B1" t="s">
        <v>186</v>
      </c>
    </row>
    <row r="2" ht="15.75" customHeight="1">
      <c r="A2" t="s">
        <v>271</v>
      </c>
      <c r="B2" s="3" t="s">
        <v>272</v>
      </c>
      <c r="C2" t="str">
        <f t="shared" ref="C2:C3" si="1">CONCAT("INSERT INTO ",MID(CELL("filename",A1),FIND("]",CELL("filename",A1))+1,255)," (",$A$1,", ",$B$1,") VALUES ('", $A2,"', '",$B2,"');",)</f>
        <v>#N/A</v>
      </c>
    </row>
    <row r="3" ht="15.75" customHeight="1">
      <c r="A3" s="3" t="s">
        <v>273</v>
      </c>
      <c r="B3" s="3" t="s">
        <v>274</v>
      </c>
      <c r="C3" t="str">
        <f t="shared" si="1"/>
        <v>#N/A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