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5040" windowHeight="16920" tabRatio="500" activeTab="1"/>
  </bookViews>
  <sheets>
    <sheet name="Sheet2" sheetId="2" r:id="rId1"/>
    <sheet name="Sheet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3" l="1"/>
  <c r="K38" i="3"/>
  <c r="J38" i="3"/>
  <c r="I38" i="3"/>
  <c r="H38" i="3"/>
  <c r="G38" i="3"/>
  <c r="F38" i="3"/>
  <c r="E38" i="3"/>
  <c r="D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30" i="3"/>
  <c r="K30" i="3"/>
  <c r="J30" i="3"/>
  <c r="I30" i="3"/>
  <c r="H30" i="3"/>
  <c r="G30" i="3"/>
  <c r="F30" i="3"/>
  <c r="E30" i="3"/>
  <c r="D30" i="3"/>
  <c r="C30" i="3"/>
  <c r="L29" i="3"/>
  <c r="K29" i="3"/>
  <c r="J29" i="3"/>
  <c r="I29" i="3"/>
  <c r="H29" i="3"/>
  <c r="G29" i="3"/>
  <c r="F29" i="3"/>
  <c r="E29" i="3"/>
  <c r="D29" i="3"/>
  <c r="C29" i="3"/>
  <c r="C38" i="3"/>
  <c r="C28" i="3"/>
  <c r="L27" i="3"/>
  <c r="K27" i="3"/>
  <c r="J27" i="3"/>
  <c r="I27" i="3"/>
  <c r="H27" i="3"/>
  <c r="G27" i="3"/>
  <c r="F27" i="3"/>
  <c r="E27" i="3"/>
  <c r="D27" i="3"/>
  <c r="C27" i="3"/>
  <c r="L28" i="3"/>
  <c r="K28" i="3"/>
  <c r="J28" i="3"/>
  <c r="I28" i="3"/>
  <c r="H28" i="3"/>
  <c r="G28" i="3"/>
  <c r="F28" i="3"/>
  <c r="E28" i="3"/>
  <c r="D28" i="3"/>
  <c r="L4" i="3"/>
  <c r="K4" i="3"/>
  <c r="J4" i="3"/>
  <c r="I4" i="3"/>
  <c r="H4" i="3"/>
  <c r="G4" i="3"/>
  <c r="F4" i="3"/>
  <c r="E4" i="3"/>
  <c r="D4" i="3"/>
  <c r="C4" i="3"/>
  <c r="L16" i="3"/>
  <c r="K16" i="3"/>
  <c r="J16" i="3"/>
  <c r="I16" i="3"/>
  <c r="H16" i="3"/>
  <c r="G16" i="3"/>
  <c r="F16" i="3"/>
  <c r="E16" i="3"/>
  <c r="D16" i="3"/>
  <c r="C16" i="3"/>
  <c r="L2" i="3"/>
  <c r="K2" i="3"/>
  <c r="J2" i="3"/>
  <c r="I2" i="3"/>
  <c r="H2" i="3"/>
  <c r="G2" i="3"/>
  <c r="F2" i="3"/>
  <c r="E2" i="3"/>
  <c r="D2" i="3"/>
  <c r="C2" i="3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<sst xmlns="http://schemas.openxmlformats.org/spreadsheetml/2006/main" count="24" uniqueCount="22">
  <si>
    <t>K</t>
  </si>
  <si>
    <t>==unclustered==</t>
  </si>
  <si>
    <t>==clustered==</t>
  </si>
  <si>
    <t>VLEN</t>
  </si>
  <si>
    <t>Speedup</t>
  </si>
  <si>
    <t>unclustered</t>
  </si>
  <si>
    <t>clustered</t>
  </si>
  <si>
    <t>Clustered</t>
  </si>
  <si>
    <t>Unclustered</t>
  </si>
  <si>
    <t>IDEAL</t>
  </si>
  <si>
    <t>N=1024</t>
  </si>
  <si>
    <t>EXPECTED # CATS</t>
  </si>
  <si>
    <t>2 2.0</t>
  </si>
  <si>
    <t>4 4.0</t>
  </si>
  <si>
    <t>8 8.0</t>
  </si>
  <si>
    <t>16 16.0</t>
  </si>
  <si>
    <t>32 32.0</t>
  </si>
  <si>
    <t>64 64.0</t>
  </si>
  <si>
    <t>128 127.97</t>
  </si>
  <si>
    <t>256 251.48</t>
  </si>
  <si>
    <t>512 442.32</t>
  </si>
  <si>
    <t>1024 647.78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</si>
</sst>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Sheet2!$B$4:$B$22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Sheet2!$C$3:$C$22</c:f>
              <c:numCache>
                <c:formatCode>General</c:formatCode>
                <c:ptCount val="20"/>
                <c:pt idx="0">
                  <c:v>4.0</c:v>
                </c:pt>
                <c:pt idx="1">
                  <c:v>2.129606356257</c:v>
                </c:pt>
                <c:pt idx="2">
                  <c:v>1.66125577169245</c:v>
                </c:pt>
                <c:pt idx="3">
                  <c:v>1.46395032809058</c:v>
                </c:pt>
                <c:pt idx="4">
                  <c:v>1.35277424494827</c:v>
                </c:pt>
                <c:pt idx="5">
                  <c:v>1.28855423008861</c:v>
                </c:pt>
                <c:pt idx="6">
                  <c:v>1.24284346318031</c:v>
                </c:pt>
                <c:pt idx="7">
                  <c:v>1.20885546082415</c:v>
                </c:pt>
                <c:pt idx="8">
                  <c:v>1.18331483595464</c:v>
                </c:pt>
                <c:pt idx="9">
                  <c:v>1.16274228993604</c:v>
                </c:pt>
                <c:pt idx="10">
                  <c:v>1.14862395193317</c:v>
                </c:pt>
                <c:pt idx="11">
                  <c:v>1.13438957632415</c:v>
                </c:pt>
                <c:pt idx="12">
                  <c:v>1.12102558239143</c:v>
                </c:pt>
                <c:pt idx="13">
                  <c:v>1.11489297039164</c:v>
                </c:pt>
                <c:pt idx="14">
                  <c:v>1.10633115617766</c:v>
                </c:pt>
                <c:pt idx="15">
                  <c:v>1.09772429843254</c:v>
                </c:pt>
                <c:pt idx="16">
                  <c:v>1.09342772924985</c:v>
                </c:pt>
                <c:pt idx="17">
                  <c:v>1.08673781804765</c:v>
                </c:pt>
                <c:pt idx="18">
                  <c:v>1.08345129471675</c:v>
                </c:pt>
                <c:pt idx="19">
                  <c:v>1.07822769686675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numRef>
              <c:f>Sheet2!$B$4:$B$22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Sheet2!$C$24:$C$43</c:f>
              <c:numCache>
                <c:formatCode>General</c:formatCode>
                <c:ptCount val="20"/>
                <c:pt idx="0">
                  <c:v>4.0</c:v>
                </c:pt>
                <c:pt idx="1">
                  <c:v>3.98848249027236</c:v>
                </c:pt>
                <c:pt idx="2">
                  <c:v>3.97563900702802</c:v>
                </c:pt>
                <c:pt idx="3">
                  <c:v>3.96610451111944</c:v>
                </c:pt>
                <c:pt idx="4">
                  <c:v>3.95462639402481</c:v>
                </c:pt>
                <c:pt idx="5">
                  <c:v>3.9448951001982</c:v>
                </c:pt>
                <c:pt idx="6">
                  <c:v>3.92749573058222</c:v>
                </c:pt>
                <c:pt idx="7">
                  <c:v>3.91983527669812</c:v>
                </c:pt>
                <c:pt idx="8">
                  <c:v>3.90759327452313</c:v>
                </c:pt>
                <c:pt idx="9">
                  <c:v>3.89837194886596</c:v>
                </c:pt>
                <c:pt idx="10">
                  <c:v>3.88641745865963</c:v>
                </c:pt>
                <c:pt idx="11">
                  <c:v>3.87405662259345</c:v>
                </c:pt>
                <c:pt idx="12">
                  <c:v>3.86136434535713</c:v>
                </c:pt>
                <c:pt idx="13">
                  <c:v>3.85321206207973</c:v>
                </c:pt>
                <c:pt idx="14">
                  <c:v>3.84096001084836</c:v>
                </c:pt>
                <c:pt idx="15">
                  <c:v>3.83452551170672</c:v>
                </c:pt>
                <c:pt idx="16">
                  <c:v>3.82030011716379</c:v>
                </c:pt>
                <c:pt idx="17">
                  <c:v>3.81310301838206</c:v>
                </c:pt>
                <c:pt idx="18">
                  <c:v>3.80226400119898</c:v>
                </c:pt>
                <c:pt idx="19">
                  <c:v>3.78448056848955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04616"/>
        <c:axId val="-2138209048"/>
      </c:lineChart>
      <c:catAx>
        <c:axId val="-212820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09048"/>
        <c:crosses val="autoZero"/>
        <c:auto val="1"/>
        <c:lblAlgn val="ctr"/>
        <c:lblOffset val="100"/>
        <c:noMultiLvlLbl val="0"/>
      </c:catAx>
      <c:valAx>
        <c:axId val="-213820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2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Sheet3!$J$4</c:f>
          <c:strCache>
            <c:ptCount val="1"/>
            <c:pt idx="0">
              <c:v>Simulated clustering speedup for 1024 element array using 256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Sheet3!$J$6:$J$15</c:f>
              <c:numCache>
                <c:formatCode>General</c:formatCode>
                <c:ptCount val="10"/>
                <c:pt idx="0">
                  <c:v>128.0</c:v>
                </c:pt>
                <c:pt idx="1">
                  <c:v>64.0</c:v>
                </c:pt>
                <c:pt idx="2">
                  <c:v>32.0</c:v>
                </c:pt>
                <c:pt idx="3">
                  <c:v>16.0</c:v>
                </c:pt>
                <c:pt idx="4">
                  <c:v>8.00125984251968</c:v>
                </c:pt>
                <c:pt idx="5">
                  <c:v>4.0690591827547</c:v>
                </c:pt>
                <c:pt idx="6">
                  <c:v>2.31266251171531</c:v>
                </c:pt>
                <c:pt idx="7">
                  <c:v>1.5798942637242</c:v>
                </c:pt>
                <c:pt idx="8">
                  <c:v>1.27063539990418</c:v>
                </c:pt>
                <c:pt idx="9">
                  <c:v>1.13031779055044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Sheet3!$J$17:$J$26</c:f>
              <c:numCache>
                <c:formatCode>General</c:formatCode>
                <c:ptCount val="10"/>
                <c:pt idx="0">
                  <c:v>206.335999999999</c:v>
                </c:pt>
                <c:pt idx="1">
                  <c:v>147.748571428571</c:v>
                </c:pt>
                <c:pt idx="2">
                  <c:v>93.37018181818181</c:v>
                </c:pt>
                <c:pt idx="3">
                  <c:v>54.2540350877192</c:v>
                </c:pt>
                <c:pt idx="4">
                  <c:v>29.3431932773108</c:v>
                </c:pt>
                <c:pt idx="5">
                  <c:v>15.332282921059</c:v>
                </c:pt>
                <c:pt idx="6">
                  <c:v>7.83787639687373</c:v>
                </c:pt>
                <c:pt idx="7">
                  <c:v>4.03828080309514</c:v>
                </c:pt>
                <c:pt idx="8">
                  <c:v>2.3022323388673</c:v>
                </c:pt>
                <c:pt idx="9">
                  <c:v>1.58212926495369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Sheet3!$J$29:$J$38</c:f>
              <c:numCache>
                <c:formatCode>General</c:formatCode>
                <c:ptCount val="10"/>
                <c:pt idx="0">
                  <c:v>256.0</c:v>
                </c:pt>
                <c:pt idx="1">
                  <c:v>256.0</c:v>
                </c:pt>
                <c:pt idx="2">
                  <c:v>128.0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133080"/>
        <c:axId val="-2006740728"/>
      </c:lineChart>
      <c:catAx>
        <c:axId val="-200613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6740728"/>
        <c:crosses val="autoZero"/>
        <c:auto val="1"/>
        <c:lblAlgn val="ctr"/>
        <c:lblOffset val="100"/>
        <c:noMultiLvlLbl val="0"/>
      </c:catAx>
      <c:valAx>
        <c:axId val="-2006740728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6133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Sheet3!$K$4</c:f>
          <c:strCache>
            <c:ptCount val="1"/>
            <c:pt idx="0">
              <c:v>Simulated clustering speedup for 1024 element array using 512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Sheet3!$K$6:$K$15</c:f>
              <c:numCache>
                <c:formatCode>General</c:formatCode>
                <c:ptCount val="10"/>
                <c:pt idx="0">
                  <c:v>256.0</c:v>
                </c:pt>
                <c:pt idx="1">
                  <c:v>128.0</c:v>
                </c:pt>
                <c:pt idx="2">
                  <c:v>64.0</c:v>
                </c:pt>
                <c:pt idx="3">
                  <c:v>32.0</c:v>
                </c:pt>
                <c:pt idx="4">
                  <c:v>16.0</c:v>
                </c:pt>
                <c:pt idx="5">
                  <c:v>8.00440944881889</c:v>
                </c:pt>
                <c:pt idx="6">
                  <c:v>4.07868647198507</c:v>
                </c:pt>
                <c:pt idx="7">
                  <c:v>2.30964061487525</c:v>
                </c:pt>
                <c:pt idx="8">
                  <c:v>1.57652056983619</c:v>
                </c:pt>
                <c:pt idx="9">
                  <c:v>1.27164221351828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Sheet3!$K$17:$K$26</c:f>
              <c:numCache>
                <c:formatCode>General</c:formatCode>
                <c:ptCount val="10"/>
                <c:pt idx="0">
                  <c:v>346.453333333333</c:v>
                </c:pt>
                <c:pt idx="1">
                  <c:v>206.335999999999</c:v>
                </c:pt>
                <c:pt idx="2">
                  <c:v>113.777777777777</c:v>
                </c:pt>
                <c:pt idx="3">
                  <c:v>60.3105882352939</c:v>
                </c:pt>
                <c:pt idx="4">
                  <c:v>31.0787878787878</c:v>
                </c:pt>
                <c:pt idx="5">
                  <c:v>15.7735384615384</c:v>
                </c:pt>
                <c:pt idx="6">
                  <c:v>7.95659891350791</c:v>
                </c:pt>
                <c:pt idx="7">
                  <c:v>4.06723257946535</c:v>
                </c:pt>
                <c:pt idx="8">
                  <c:v>2.30345489960722</c:v>
                </c:pt>
                <c:pt idx="9">
                  <c:v>1.57821909833789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Sheet3!$K$29:$K$38</c:f>
              <c:numCache>
                <c:formatCode>General</c:formatCode>
                <c:ptCount val="10"/>
                <c:pt idx="0">
                  <c:v>512.0</c:v>
                </c:pt>
                <c:pt idx="1">
                  <c:v>256.0</c:v>
                </c:pt>
                <c:pt idx="2">
                  <c:v>128.0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644376"/>
        <c:axId val="-2009294824"/>
      </c:lineChart>
      <c:catAx>
        <c:axId val="-200964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9294824"/>
        <c:crosses val="autoZero"/>
        <c:auto val="1"/>
        <c:lblAlgn val="ctr"/>
        <c:lblOffset val="100"/>
        <c:noMultiLvlLbl val="0"/>
      </c:catAx>
      <c:valAx>
        <c:axId val="-2009294824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9644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Sheet3!$C$4</c:f>
          <c:strCache>
            <c:ptCount val="1"/>
            <c:pt idx="0">
              <c:v>Simulated clustering speedup for 1024 element array using 2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Sheet3!$C$6:$C$15</c:f>
              <c:numCache>
                <c:formatCode>General</c:formatCode>
                <c:ptCount val="10"/>
                <c:pt idx="0">
                  <c:v>1.33048803333917</c:v>
                </c:pt>
                <c:pt idx="1">
                  <c:v>1.14441294361427</c:v>
                </c:pt>
                <c:pt idx="2">
                  <c:v>1.06582673528783</c:v>
                </c:pt>
                <c:pt idx="3">
                  <c:v>1.03280550663744</c:v>
                </c:pt>
                <c:pt idx="4">
                  <c:v>1.01550724895541</c:v>
                </c:pt>
                <c:pt idx="5">
                  <c:v>1.00758363570274</c:v>
                </c:pt>
                <c:pt idx="6">
                  <c:v>1.00404328748724</c:v>
                </c:pt>
                <c:pt idx="7">
                  <c:v>1.00182126611211</c:v>
                </c:pt>
                <c:pt idx="8">
                  <c:v>1.00089051740923</c:v>
                </c:pt>
                <c:pt idx="9">
                  <c:v>1.00056724708925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Sheet3!$C$17:$C$26</c:f>
              <c:numCache>
                <c:formatCode>General</c:formatCode>
                <c:ptCount val="10"/>
                <c:pt idx="0">
                  <c:v>1.99820662768031</c:v>
                </c:pt>
                <c:pt idx="1">
                  <c:v>1.99381465567932</c:v>
                </c:pt>
                <c:pt idx="2">
                  <c:v>1.9863190253771</c:v>
                </c:pt>
                <c:pt idx="3">
                  <c:v>1.97149132850208</c:v>
                </c:pt>
                <c:pt idx="4">
                  <c:v>1.9409574526234</c:v>
                </c:pt>
                <c:pt idx="5">
                  <c:v>1.88384594436087</c:v>
                </c:pt>
                <c:pt idx="6">
                  <c:v>1.78017407511108</c:v>
                </c:pt>
                <c:pt idx="7">
                  <c:v>1.61046484478054</c:v>
                </c:pt>
                <c:pt idx="8">
                  <c:v>1.39397064141706</c:v>
                </c:pt>
                <c:pt idx="9">
                  <c:v>1.22731683815942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Sheet3!$C$29:$C$38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184712"/>
        <c:axId val="-2035189352"/>
      </c:lineChart>
      <c:catAx>
        <c:axId val="-200618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189352"/>
        <c:crosses val="autoZero"/>
        <c:auto val="1"/>
        <c:lblAlgn val="ctr"/>
        <c:lblOffset val="100"/>
        <c:noMultiLvlLbl val="0"/>
      </c:catAx>
      <c:valAx>
        <c:axId val="-2035189352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6184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Sheet3!$B$6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Sheet3!$C$6:$L$6</c:f>
              <c:numCache>
                <c:formatCode>General</c:formatCode>
                <c:ptCount val="10"/>
                <c:pt idx="0">
                  <c:v>1.33048803333917</c:v>
                </c:pt>
                <c:pt idx="1">
                  <c:v>2.13126142427115</c:v>
                </c:pt>
                <c:pt idx="2">
                  <c:v>4.01653002163382</c:v>
                </c:pt>
                <c:pt idx="3">
                  <c:v>8.00062992125984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val>
        </c:ser>
        <c:ser>
          <c:idx val="1"/>
          <c:order val="1"/>
          <c:tx>
            <c:strRef>
              <c:f>Sheet3!$B$7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Sheet3!$C$7:$L$7</c:f>
              <c:numCache>
                <c:formatCode>General</c:formatCode>
                <c:ptCount val="10"/>
                <c:pt idx="0">
                  <c:v>1.14441294361427</c:v>
                </c:pt>
                <c:pt idx="1">
                  <c:v>1.46158991306518</c:v>
                </c:pt>
                <c:pt idx="2">
                  <c:v>2.2245244979376</c:v>
                </c:pt>
                <c:pt idx="3">
                  <c:v>4.04052803223343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</c:numCache>
            </c:numRef>
          </c:val>
        </c:ser>
        <c:ser>
          <c:idx val="2"/>
          <c:order val="2"/>
          <c:tx>
            <c:strRef>
              <c:f>Sheet3!$B$8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Sheet3!$C$8:$L$8</c:f>
              <c:numCache>
                <c:formatCode>General</c:formatCode>
                <c:ptCount val="10"/>
                <c:pt idx="0">
                  <c:v>1.06582673528783</c:v>
                </c:pt>
                <c:pt idx="1">
                  <c:v>1.20996323791079</c:v>
                </c:pt>
                <c:pt idx="2">
                  <c:v>1.52512748333718</c:v>
                </c:pt>
                <c:pt idx="3">
                  <c:v>2.26512133135712</c:v>
                </c:pt>
                <c:pt idx="4">
                  <c:v>4.05016717196003</c:v>
                </c:pt>
                <c:pt idx="5">
                  <c:v>8.00062992125984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128.0</c:v>
                </c:pt>
              </c:numCache>
            </c:numRef>
          </c:val>
        </c:ser>
        <c:ser>
          <c:idx val="3"/>
          <c:order val="3"/>
          <c:tx>
            <c:strRef>
              <c:f>Sheet3!$B$9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Sheet3!$C$9:$L$9</c:f>
              <c:numCache>
                <c:formatCode>General</c:formatCode>
                <c:ptCount val="10"/>
                <c:pt idx="0">
                  <c:v>1.03280550663744</c:v>
                </c:pt>
                <c:pt idx="1">
                  <c:v>1.10017401900229</c:v>
                </c:pt>
                <c:pt idx="2">
                  <c:v>1.23878456284313</c:v>
                </c:pt>
                <c:pt idx="3">
                  <c:v>1.55252276176057</c:v>
                </c:pt>
                <c:pt idx="4">
                  <c:v>2.292145176735</c:v>
                </c:pt>
                <c:pt idx="5">
                  <c:v>4.07037419607931</c:v>
                </c:pt>
                <c:pt idx="6">
                  <c:v>8.00251968503936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</c:numCache>
            </c:numRef>
          </c:val>
        </c:ser>
        <c:ser>
          <c:idx val="4"/>
          <c:order val="4"/>
          <c:tx>
            <c:strRef>
              <c:f>Sheet3!$B$10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Sheet3!$C$10:$L$10</c:f>
              <c:numCache>
                <c:formatCode>General</c:formatCode>
                <c:ptCount val="10"/>
                <c:pt idx="0">
                  <c:v>1.01550724895541</c:v>
                </c:pt>
                <c:pt idx="1">
                  <c:v>1.04850322330739</c:v>
                </c:pt>
                <c:pt idx="2">
                  <c:v>1.11514590394695</c:v>
                </c:pt>
                <c:pt idx="3">
                  <c:v>1.25575544336209</c:v>
                </c:pt>
                <c:pt idx="4">
                  <c:v>1.56802351688276</c:v>
                </c:pt>
                <c:pt idx="5">
                  <c:v>2.30707881469712</c:v>
                </c:pt>
                <c:pt idx="6">
                  <c:v>4.07275439659525</c:v>
                </c:pt>
                <c:pt idx="7">
                  <c:v>8.00125984251968</c:v>
                </c:pt>
                <c:pt idx="8">
                  <c:v>16.0</c:v>
                </c:pt>
                <c:pt idx="9">
                  <c:v>32.0</c:v>
                </c:pt>
              </c:numCache>
            </c:numRef>
          </c:val>
        </c:ser>
        <c:ser>
          <c:idx val="5"/>
          <c:order val="5"/>
          <c:tx>
            <c:strRef>
              <c:f>Sheet3!$B$11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Sheet3!$C$11:$L$11</c:f>
              <c:numCache>
                <c:formatCode>General</c:formatCode>
                <c:ptCount val="10"/>
                <c:pt idx="0">
                  <c:v>1.00758363570274</c:v>
                </c:pt>
                <c:pt idx="1">
                  <c:v>1.02336843537982</c:v>
                </c:pt>
                <c:pt idx="2">
                  <c:v>1.0568957484284</c:v>
                </c:pt>
                <c:pt idx="3">
                  <c:v>1.12238135133287</c:v>
                </c:pt>
                <c:pt idx="4">
                  <c:v>1.262295634298</c:v>
                </c:pt>
                <c:pt idx="5">
                  <c:v>1.57714449468935</c:v>
                </c:pt>
                <c:pt idx="6">
                  <c:v>2.30899075392774</c:v>
                </c:pt>
                <c:pt idx="7">
                  <c:v>4.0690591827547</c:v>
                </c:pt>
                <c:pt idx="8">
                  <c:v>8.00440944881889</c:v>
                </c:pt>
                <c:pt idx="9">
                  <c:v>16.0</c:v>
                </c:pt>
              </c:numCache>
            </c:numRef>
          </c:val>
        </c:ser>
        <c:ser>
          <c:idx val="6"/>
          <c:order val="6"/>
          <c:tx>
            <c:strRef>
              <c:f>Sheet3!$B$12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Sheet3!$C$12:$L$12</c:f>
              <c:numCache>
                <c:formatCode>General</c:formatCode>
                <c:ptCount val="10"/>
                <c:pt idx="0">
                  <c:v>1.00404328748724</c:v>
                </c:pt>
                <c:pt idx="1">
                  <c:v>1.01195004126498</c:v>
                </c:pt>
                <c:pt idx="2">
                  <c:v>1.02781583142056</c:v>
                </c:pt>
                <c:pt idx="3">
                  <c:v>1.05847131231043</c:v>
                </c:pt>
                <c:pt idx="4">
                  <c:v>1.12599498888991</c:v>
                </c:pt>
                <c:pt idx="5">
                  <c:v>1.27009314614429</c:v>
                </c:pt>
                <c:pt idx="6">
                  <c:v>1.57843348584713</c:v>
                </c:pt>
                <c:pt idx="7">
                  <c:v>2.31266251171531</c:v>
                </c:pt>
                <c:pt idx="8">
                  <c:v>4.07868647198507</c:v>
                </c:pt>
                <c:pt idx="9">
                  <c:v>8.00503937007874</c:v>
                </c:pt>
              </c:numCache>
            </c:numRef>
          </c:val>
        </c:ser>
        <c:ser>
          <c:idx val="7"/>
          <c:order val="7"/>
          <c:tx>
            <c:strRef>
              <c:f>Sheet3!$B$13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Sheet3!$C$13:$L$13</c:f>
              <c:numCache>
                <c:formatCode>General</c:formatCode>
                <c:ptCount val="10"/>
                <c:pt idx="0">
                  <c:v>1.00182126611211</c:v>
                </c:pt>
                <c:pt idx="1">
                  <c:v>1.00593903285107</c:v>
                </c:pt>
                <c:pt idx="2">
                  <c:v>1.01425786234364</c:v>
                </c:pt>
                <c:pt idx="3">
                  <c:v>1.02912871711177</c:v>
                </c:pt>
                <c:pt idx="4">
                  <c:v>1.06222680638612</c:v>
                </c:pt>
                <c:pt idx="5">
                  <c:v>1.12601386056734</c:v>
                </c:pt>
                <c:pt idx="6">
                  <c:v>1.27048257492528</c:v>
                </c:pt>
                <c:pt idx="7">
                  <c:v>1.5798942637242</c:v>
                </c:pt>
                <c:pt idx="8">
                  <c:v>2.30964061487525</c:v>
                </c:pt>
                <c:pt idx="9">
                  <c:v>4.07589337130639</c:v>
                </c:pt>
              </c:numCache>
            </c:numRef>
          </c:val>
        </c:ser>
        <c:ser>
          <c:idx val="8"/>
          <c:order val="8"/>
          <c:tx>
            <c:strRef>
              <c:f>Sheet3!$B$14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Sheet3!$C$14:$L$14</c:f>
              <c:numCache>
                <c:formatCode>General</c:formatCode>
                <c:ptCount val="10"/>
                <c:pt idx="0">
                  <c:v>1.00089051740923</c:v>
                </c:pt>
                <c:pt idx="1">
                  <c:v>1.0027442405057</c:v>
                </c:pt>
                <c:pt idx="2">
                  <c:v>1.00633590251534</c:v>
                </c:pt>
                <c:pt idx="3">
                  <c:v>1.01410536367576</c:v>
                </c:pt>
                <c:pt idx="4">
                  <c:v>1.03129561062095</c:v>
                </c:pt>
                <c:pt idx="5">
                  <c:v>1.06248158539686</c:v>
                </c:pt>
                <c:pt idx="6">
                  <c:v>1.13160676389207</c:v>
                </c:pt>
                <c:pt idx="7">
                  <c:v>1.27063539990418</c:v>
                </c:pt>
                <c:pt idx="8">
                  <c:v>1.57652056983619</c:v>
                </c:pt>
                <c:pt idx="9">
                  <c:v>2.3117497046587</c:v>
                </c:pt>
              </c:numCache>
            </c:numRef>
          </c:val>
        </c:ser>
        <c:ser>
          <c:idx val="9"/>
          <c:order val="9"/>
          <c:tx>
            <c:strRef>
              <c:f>Sheet3!$B$15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Sheet3!$C$15:$L$15</c:f>
              <c:numCache>
                <c:formatCode>General</c:formatCode>
                <c:ptCount val="10"/>
                <c:pt idx="0">
                  <c:v>1.00056724708925</c:v>
                </c:pt>
                <c:pt idx="1">
                  <c:v>1.00160586835769</c:v>
                </c:pt>
                <c:pt idx="2">
                  <c:v>1.00319656752779</c:v>
                </c:pt>
                <c:pt idx="3">
                  <c:v>1.00727432630295</c:v>
                </c:pt>
                <c:pt idx="4">
                  <c:v>1.01512213334748</c:v>
                </c:pt>
                <c:pt idx="5">
                  <c:v>1.0309527386755</c:v>
                </c:pt>
                <c:pt idx="6">
                  <c:v>1.06245206309874</c:v>
                </c:pt>
                <c:pt idx="7">
                  <c:v>1.13031779055044</c:v>
                </c:pt>
                <c:pt idx="8">
                  <c:v>1.27164221351828</c:v>
                </c:pt>
                <c:pt idx="9">
                  <c:v>1.58003133641222</c:v>
                </c:pt>
              </c:numCache>
            </c:numRef>
          </c:val>
        </c:ser>
        <c:bandFmts/>
        <c:axId val="-2000622600"/>
        <c:axId val="-1997867288"/>
        <c:axId val="-1999861944"/>
      </c:surfaceChart>
      <c:catAx>
        <c:axId val="-200062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97867288"/>
        <c:crosses val="autoZero"/>
        <c:auto val="1"/>
        <c:lblAlgn val="ctr"/>
        <c:lblOffset val="100"/>
        <c:noMultiLvlLbl val="0"/>
      </c:catAx>
      <c:valAx>
        <c:axId val="-19978672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-2000622600"/>
        <c:crosses val="autoZero"/>
        <c:crossBetween val="midCat"/>
      </c:valAx>
      <c:serAx>
        <c:axId val="-199986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867288"/>
        <c:crosses val="autoZero"/>
        <c:tickLblSkip val="2"/>
        <c:tickMarkSkip val="1"/>
      </c:ser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Sheet3!$D$4</c:f>
          <c:strCache>
            <c:ptCount val="1"/>
            <c:pt idx="0">
              <c:v>Simulated clustering speedup for 1024 element array using 4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Sheet3!$D$6:$D$15</c:f>
              <c:numCache>
                <c:formatCode>General</c:formatCode>
                <c:ptCount val="10"/>
                <c:pt idx="0">
                  <c:v>2.13126142427115</c:v>
                </c:pt>
                <c:pt idx="1">
                  <c:v>1.46158991306518</c:v>
                </c:pt>
                <c:pt idx="2">
                  <c:v>1.20996323791079</c:v>
                </c:pt>
                <c:pt idx="3">
                  <c:v>1.10017401900229</c:v>
                </c:pt>
                <c:pt idx="4">
                  <c:v>1.04850322330739</c:v>
                </c:pt>
                <c:pt idx="5">
                  <c:v>1.02336843537982</c:v>
                </c:pt>
                <c:pt idx="6">
                  <c:v>1.01195004126498</c:v>
                </c:pt>
                <c:pt idx="7">
                  <c:v>1.00593903285107</c:v>
                </c:pt>
                <c:pt idx="8">
                  <c:v>1.0027442405057</c:v>
                </c:pt>
                <c:pt idx="9">
                  <c:v>1.00160586835769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Sheet3!$D$17:$D$26</c:f>
              <c:numCache>
                <c:formatCode>General</c:formatCode>
                <c:ptCount val="10"/>
                <c:pt idx="0">
                  <c:v>3.98739299610894</c:v>
                </c:pt>
                <c:pt idx="1">
                  <c:v>3.96549153934367</c:v>
                </c:pt>
                <c:pt idx="2">
                  <c:v>3.922999666081</c:v>
                </c:pt>
                <c:pt idx="3">
                  <c:v>3.8337943955576</c:v>
                </c:pt>
                <c:pt idx="4">
                  <c:v>3.66311388540821</c:v>
                </c:pt>
                <c:pt idx="5">
                  <c:v>3.37430296840964</c:v>
                </c:pt>
                <c:pt idx="6">
                  <c:v>2.91752732255584</c:v>
                </c:pt>
                <c:pt idx="7">
                  <c:v>2.31084296805319</c:v>
                </c:pt>
                <c:pt idx="8">
                  <c:v>1.74608729061711</c:v>
                </c:pt>
                <c:pt idx="9">
                  <c:v>1.38366097660074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Sheet3!$D$29:$D$38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535816"/>
        <c:axId val="-2033704664"/>
      </c:lineChart>
      <c:catAx>
        <c:axId val="-201053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3704664"/>
        <c:crosses val="autoZero"/>
        <c:auto val="1"/>
        <c:lblAlgn val="ctr"/>
        <c:lblOffset val="100"/>
        <c:noMultiLvlLbl val="0"/>
      </c:catAx>
      <c:valAx>
        <c:axId val="-2033704664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0535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Sheet3!$E$4</c:f>
          <c:strCache>
            <c:ptCount val="1"/>
            <c:pt idx="0">
              <c:v>Simulated clustering speedup for 1024 element array using 8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Sheet3!$E$6:$E$15</c:f>
              <c:numCache>
                <c:formatCode>General</c:formatCode>
                <c:ptCount val="10"/>
                <c:pt idx="0">
                  <c:v>4.01653002163382</c:v>
                </c:pt>
                <c:pt idx="1">
                  <c:v>2.2245244979376</c:v>
                </c:pt>
                <c:pt idx="2">
                  <c:v>1.52512748333718</c:v>
                </c:pt>
                <c:pt idx="3">
                  <c:v>1.23878456284313</c:v>
                </c:pt>
                <c:pt idx="4">
                  <c:v>1.11514590394695</c:v>
                </c:pt>
                <c:pt idx="5">
                  <c:v>1.0568957484284</c:v>
                </c:pt>
                <c:pt idx="6">
                  <c:v>1.02781583142056</c:v>
                </c:pt>
                <c:pt idx="7">
                  <c:v>1.01425786234364</c:v>
                </c:pt>
                <c:pt idx="8">
                  <c:v>1.00633590251534</c:v>
                </c:pt>
                <c:pt idx="9">
                  <c:v>1.00319656752779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Sheet3!$E$17:$E$26</c:f>
              <c:numCache>
                <c:formatCode>General</c:formatCode>
                <c:ptCount val="10"/>
                <c:pt idx="0">
                  <c:v>7.94232558139536</c:v>
                </c:pt>
                <c:pt idx="1">
                  <c:v>7.84086421135524</c:v>
                </c:pt>
                <c:pt idx="2">
                  <c:v>7.62728709909857</c:v>
                </c:pt>
                <c:pt idx="3">
                  <c:v>7.25941855586595</c:v>
                </c:pt>
                <c:pt idx="4">
                  <c:v>6.59047425132759</c:v>
                </c:pt>
                <c:pt idx="5">
                  <c:v>5.58665443083821</c:v>
                </c:pt>
                <c:pt idx="6">
                  <c:v>4.27658221405366</c:v>
                </c:pt>
                <c:pt idx="7">
                  <c:v>2.94313101007173</c:v>
                </c:pt>
                <c:pt idx="8">
                  <c:v>1.98936692737524</c:v>
                </c:pt>
                <c:pt idx="9">
                  <c:v>1.47727757517262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Sheet3!$E$29:$E$38</c:f>
              <c:numCache>
                <c:formatCode>General</c:formatCode>
                <c:ptCount val="1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76984"/>
        <c:axId val="-2007235432"/>
      </c:lineChart>
      <c:catAx>
        <c:axId val="-200427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7235432"/>
        <c:crosses val="autoZero"/>
        <c:auto val="1"/>
        <c:lblAlgn val="ctr"/>
        <c:lblOffset val="100"/>
        <c:noMultiLvlLbl val="0"/>
      </c:catAx>
      <c:valAx>
        <c:axId val="-2007235432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4276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Sheet3!$F$4</c:f>
          <c:strCache>
            <c:ptCount val="1"/>
            <c:pt idx="0">
              <c:v>Simulated clustering speedup for 1024 element array using 16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Sheet3!$F$6:$F$15</c:f>
              <c:numCache>
                <c:formatCode>General</c:formatCode>
                <c:ptCount val="10"/>
                <c:pt idx="0">
                  <c:v>8.00062992125984</c:v>
                </c:pt>
                <c:pt idx="1">
                  <c:v>4.04052803223343</c:v>
                </c:pt>
                <c:pt idx="2">
                  <c:v>2.26512133135712</c:v>
                </c:pt>
                <c:pt idx="3">
                  <c:v>1.55252276176057</c:v>
                </c:pt>
                <c:pt idx="4">
                  <c:v>1.25575544336209</c:v>
                </c:pt>
                <c:pt idx="5">
                  <c:v>1.12238135133287</c:v>
                </c:pt>
                <c:pt idx="6">
                  <c:v>1.05847131231043</c:v>
                </c:pt>
                <c:pt idx="7">
                  <c:v>1.02912871711177</c:v>
                </c:pt>
                <c:pt idx="8">
                  <c:v>1.01410536367576</c:v>
                </c:pt>
                <c:pt idx="9">
                  <c:v>1.00727432630295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Sheet3!$F$17:$F$26</c:f>
              <c:numCache>
                <c:formatCode>General</c:formatCode>
                <c:ptCount val="10"/>
                <c:pt idx="0">
                  <c:v>15.780923076923</c:v>
                </c:pt>
                <c:pt idx="1">
                  <c:v>15.3160018091361</c:v>
                </c:pt>
                <c:pt idx="2">
                  <c:v>14.5348830711489</c:v>
                </c:pt>
                <c:pt idx="3">
                  <c:v>13.1050684911801</c:v>
                </c:pt>
                <c:pt idx="4">
                  <c:v>10.9931068362464</c:v>
                </c:pt>
                <c:pt idx="5">
                  <c:v>8.33607551455104</c:v>
                </c:pt>
                <c:pt idx="6">
                  <c:v>5.58528702026349</c:v>
                </c:pt>
                <c:pt idx="7">
                  <c:v>3.42912853262724</c:v>
                </c:pt>
                <c:pt idx="8">
                  <c:v>2.13911745182001</c:v>
                </c:pt>
                <c:pt idx="9">
                  <c:v>1.52887801944906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Sheet3!$F$29:$F$38</c:f>
              <c:numCache>
                <c:formatCode>General</c:formatCode>
                <c:ptCount val="10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01784"/>
        <c:axId val="-2000766232"/>
      </c:lineChart>
      <c:catAx>
        <c:axId val="-20042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0766232"/>
        <c:crosses val="autoZero"/>
        <c:auto val="1"/>
        <c:lblAlgn val="ctr"/>
        <c:lblOffset val="100"/>
        <c:noMultiLvlLbl val="0"/>
      </c:catAx>
      <c:valAx>
        <c:axId val="-2000766232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4201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Sheet3!$G$4</c:f>
          <c:strCache>
            <c:ptCount val="1"/>
            <c:pt idx="0">
              <c:v>Simulated clustering speedup for 1024 element array using 32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Sheet3!$G$6:$G$15</c:f>
              <c:numCache>
                <c:formatCode>General</c:formatCode>
                <c:ptCount val="10"/>
                <c:pt idx="0">
                  <c:v>16.0</c:v>
                </c:pt>
                <c:pt idx="1">
                  <c:v>8.0</c:v>
                </c:pt>
                <c:pt idx="2">
                  <c:v>4.05016717196003</c:v>
                </c:pt>
                <c:pt idx="3">
                  <c:v>2.292145176735</c:v>
                </c:pt>
                <c:pt idx="4">
                  <c:v>1.56802351688276</c:v>
                </c:pt>
                <c:pt idx="5">
                  <c:v>1.262295634298</c:v>
                </c:pt>
                <c:pt idx="6">
                  <c:v>1.12599498888991</c:v>
                </c:pt>
                <c:pt idx="7">
                  <c:v>1.06222680638612</c:v>
                </c:pt>
                <c:pt idx="8">
                  <c:v>1.03129561062095</c:v>
                </c:pt>
                <c:pt idx="9">
                  <c:v>1.01512213334748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Sheet3!$G$17:$G$26</c:f>
              <c:numCache>
                <c:formatCode>General</c:formatCode>
                <c:ptCount val="10"/>
                <c:pt idx="0">
                  <c:v>31.0399999999999</c:v>
                </c:pt>
                <c:pt idx="1">
                  <c:v>29.4039500891264</c:v>
                </c:pt>
                <c:pt idx="2">
                  <c:v>26.3876923076922</c:v>
                </c:pt>
                <c:pt idx="3">
                  <c:v>22.0405907736009</c:v>
                </c:pt>
                <c:pt idx="4">
                  <c:v>16.544601703238</c:v>
                </c:pt>
                <c:pt idx="5">
                  <c:v>11.0079631459079</c:v>
                </c:pt>
                <c:pt idx="6">
                  <c:v>6.61080030486587</c:v>
                </c:pt>
                <c:pt idx="7">
                  <c:v>3.72251918799937</c:v>
                </c:pt>
                <c:pt idx="8">
                  <c:v>2.22440750496987</c:v>
                </c:pt>
                <c:pt idx="9">
                  <c:v>1.54955708853723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Sheet3!$G$29:$G$38</c:f>
              <c:numCache>
                <c:formatCode>General</c:formatCode>
                <c:ptCount val="10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69336"/>
        <c:axId val="-2003917448"/>
      </c:lineChart>
      <c:catAx>
        <c:axId val="-201226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3917448"/>
        <c:crosses val="autoZero"/>
        <c:auto val="1"/>
        <c:lblAlgn val="ctr"/>
        <c:lblOffset val="100"/>
        <c:noMultiLvlLbl val="0"/>
      </c:catAx>
      <c:valAx>
        <c:axId val="-2003917448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2269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Sheet3!$H$4</c:f>
          <c:strCache>
            <c:ptCount val="1"/>
            <c:pt idx="0">
              <c:v>Simulated clustering speedup for 1024 element array using 64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Sheet3!$H$6:$H$15</c:f>
              <c:numCache>
                <c:formatCode>General</c:formatCode>
                <c:ptCount val="10"/>
                <c:pt idx="0">
                  <c:v>32.0</c:v>
                </c:pt>
                <c:pt idx="1">
                  <c:v>16.0</c:v>
                </c:pt>
                <c:pt idx="2">
                  <c:v>8.00062992125984</c:v>
                </c:pt>
                <c:pt idx="3">
                  <c:v>4.07037419607931</c:v>
                </c:pt>
                <c:pt idx="4">
                  <c:v>2.30707881469712</c:v>
                </c:pt>
                <c:pt idx="5">
                  <c:v>1.57714449468935</c:v>
                </c:pt>
                <c:pt idx="6">
                  <c:v>1.27009314614429</c:v>
                </c:pt>
                <c:pt idx="7">
                  <c:v>1.12601386056734</c:v>
                </c:pt>
                <c:pt idx="8">
                  <c:v>1.06248158539686</c:v>
                </c:pt>
                <c:pt idx="9">
                  <c:v>1.0309527386755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Sheet3!$H$17:$H$26</c:f>
              <c:numCache>
                <c:formatCode>General</c:formatCode>
                <c:ptCount val="10"/>
                <c:pt idx="0">
                  <c:v>60.3482352941175</c:v>
                </c:pt>
                <c:pt idx="1">
                  <c:v>54.1078500171998</c:v>
                </c:pt>
                <c:pt idx="2">
                  <c:v>44.8676980990025</c:v>
                </c:pt>
                <c:pt idx="3">
                  <c:v>33.5024660204459</c:v>
                </c:pt>
                <c:pt idx="4">
                  <c:v>22.1146562655577</c:v>
                </c:pt>
                <c:pt idx="5">
                  <c:v>13.1265302674229</c:v>
                </c:pt>
                <c:pt idx="6">
                  <c:v>7.26316210082042</c:v>
                </c:pt>
                <c:pt idx="7">
                  <c:v>3.89512253360263</c:v>
                </c:pt>
                <c:pt idx="8">
                  <c:v>2.2720460407869</c:v>
                </c:pt>
                <c:pt idx="9">
                  <c:v>1.57244143810739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Sheet3!$H$29:$H$38</c:f>
              <c:numCache>
                <c:formatCode>General</c:formatCode>
                <c:ptCount val="10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75304"/>
        <c:axId val="-2001272424"/>
      </c:lineChart>
      <c:catAx>
        <c:axId val="-200977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1272424"/>
        <c:crosses val="autoZero"/>
        <c:auto val="1"/>
        <c:lblAlgn val="ctr"/>
        <c:lblOffset val="100"/>
        <c:noMultiLvlLbl val="0"/>
      </c:catAx>
      <c:valAx>
        <c:axId val="-2001272424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9775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Sheet3!$I$4</c:f>
          <c:strCache>
            <c:ptCount val="1"/>
            <c:pt idx="0">
              <c:v>Simulated clustering speedup for 1024 element array using 128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Sheet3!$I$6:$I$15</c:f>
              <c:numCache>
                <c:formatCode>General</c:formatCode>
                <c:ptCount val="10"/>
                <c:pt idx="0">
                  <c:v>64.0</c:v>
                </c:pt>
                <c:pt idx="1">
                  <c:v>32.0</c:v>
                </c:pt>
                <c:pt idx="2">
                  <c:v>16.0</c:v>
                </c:pt>
                <c:pt idx="3">
                  <c:v>8.00251968503936</c:v>
                </c:pt>
                <c:pt idx="4">
                  <c:v>4.07275439659525</c:v>
                </c:pt>
                <c:pt idx="5">
                  <c:v>2.30899075392774</c:v>
                </c:pt>
                <c:pt idx="6">
                  <c:v>1.57843348584713</c:v>
                </c:pt>
                <c:pt idx="7">
                  <c:v>1.27048257492528</c:v>
                </c:pt>
                <c:pt idx="8">
                  <c:v>1.13160676389207</c:v>
                </c:pt>
                <c:pt idx="9">
                  <c:v>1.06245206309874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Sheet3!$I$17:$I$26</c:f>
              <c:numCache>
                <c:formatCode>General</c:formatCode>
                <c:ptCount val="10"/>
                <c:pt idx="0">
                  <c:v>113.919999999999</c:v>
                </c:pt>
                <c:pt idx="1">
                  <c:v>94.4562424242424</c:v>
                </c:pt>
                <c:pt idx="2">
                  <c:v>69.30567032967021</c:v>
                </c:pt>
                <c:pt idx="3">
                  <c:v>44.9932648221344</c:v>
                </c:pt>
                <c:pt idx="4">
                  <c:v>26.3953488711383</c:v>
                </c:pt>
                <c:pt idx="5">
                  <c:v>14.4990074942407</c:v>
                </c:pt>
                <c:pt idx="6">
                  <c:v>7.64044341518655</c:v>
                </c:pt>
                <c:pt idx="7">
                  <c:v>3.9903069628438</c:v>
                </c:pt>
                <c:pt idx="8">
                  <c:v>2.29291425706206</c:v>
                </c:pt>
                <c:pt idx="9">
                  <c:v>1.57472706607317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Sheet3!$I$29:$I$38</c:f>
              <c:numCache>
                <c:formatCode>General</c:formatCode>
                <c:ptCount val="10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53224"/>
        <c:axId val="-2004759720"/>
      </c:lineChart>
      <c:catAx>
        <c:axId val="-200975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4759720"/>
        <c:crosses val="autoZero"/>
        <c:auto val="1"/>
        <c:lblAlgn val="ctr"/>
        <c:lblOffset val="100"/>
        <c:noMultiLvlLbl val="0"/>
      </c:catAx>
      <c:valAx>
        <c:axId val="-2004759720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9753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21</xdr:row>
      <xdr:rowOff>158750</xdr:rowOff>
    </xdr:from>
    <xdr:to>
      <xdr:col>16</xdr:col>
      <xdr:colOff>330200</xdr:colOff>
      <xdr:row>36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21165</xdr:colOff>
      <xdr:row>41</xdr:row>
      <xdr:rowOff>118534</xdr:rowOff>
    </xdr:from>
    <xdr:to>
      <xdr:col>6</xdr:col>
      <xdr:colOff>469898</xdr:colOff>
      <xdr:row>66</xdr:row>
      <xdr:rowOff>86784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19050</xdr:rowOff>
    </xdr:from>
    <xdr:to>
      <xdr:col>16</xdr:col>
      <xdr:colOff>469900</xdr:colOff>
      <xdr:row>22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524932</xdr:colOff>
      <xdr:row>41</xdr:row>
      <xdr:rowOff>84667</xdr:rowOff>
    </xdr:from>
    <xdr:to>
      <xdr:col>12</xdr:col>
      <xdr:colOff>143932</xdr:colOff>
      <xdr:row>66</xdr:row>
      <xdr:rowOff>52917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118533</xdr:colOff>
      <xdr:row>41</xdr:row>
      <xdr:rowOff>101600</xdr:rowOff>
    </xdr:from>
    <xdr:to>
      <xdr:col>17</xdr:col>
      <xdr:colOff>567267</xdr:colOff>
      <xdr:row>66</xdr:row>
      <xdr:rowOff>69850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135465</xdr:colOff>
      <xdr:row>73</xdr:row>
      <xdr:rowOff>16934</xdr:rowOff>
    </xdr:from>
    <xdr:to>
      <xdr:col>6</xdr:col>
      <xdr:colOff>584198</xdr:colOff>
      <xdr:row>97</xdr:row>
      <xdr:rowOff>171451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609600</xdr:colOff>
      <xdr:row>72</xdr:row>
      <xdr:rowOff>169334</xdr:rowOff>
    </xdr:from>
    <xdr:to>
      <xdr:col>12</xdr:col>
      <xdr:colOff>245533</xdr:colOff>
      <xdr:row>97</xdr:row>
      <xdr:rowOff>137585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389466</xdr:colOff>
      <xdr:row>73</xdr:row>
      <xdr:rowOff>16935</xdr:rowOff>
    </xdr:from>
    <xdr:to>
      <xdr:col>18</xdr:col>
      <xdr:colOff>8466</xdr:colOff>
      <xdr:row>97</xdr:row>
      <xdr:rowOff>171452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304799</xdr:colOff>
      <xdr:row>99</xdr:row>
      <xdr:rowOff>67733</xdr:rowOff>
    </xdr:from>
    <xdr:to>
      <xdr:col>6</xdr:col>
      <xdr:colOff>736599</xdr:colOff>
      <xdr:row>124</xdr:row>
      <xdr:rowOff>35984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694266</xdr:colOff>
      <xdr:row>99</xdr:row>
      <xdr:rowOff>101601</xdr:rowOff>
    </xdr:from>
    <xdr:to>
      <xdr:col>12</xdr:col>
      <xdr:colOff>330199</xdr:colOff>
      <xdr:row>124</xdr:row>
      <xdr:rowOff>69852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474133</xdr:colOff>
      <xdr:row>99</xdr:row>
      <xdr:rowOff>169333</xdr:rowOff>
    </xdr:from>
    <xdr:to>
      <xdr:col>18</xdr:col>
      <xdr:colOff>93133</xdr:colOff>
      <xdr:row>124</xdr:row>
      <xdr:rowOff>137584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D22" sqref="B3:D22"/>
    </sheetView>
  </sheetViews>
  <sheetFormatPr baseColWidth="10" defaultRowHeight="15" x14ac:dyDescent="0"/>
  <sheetData>
    <row r="1" spans="1:16">
      <c r="A1" t="s">
        <v>4</v>
      </c>
      <c r="C1" t="s">
        <v>3</v>
      </c>
      <c r="N1">
        <v>4</v>
      </c>
      <c r="P1">
        <v>8</v>
      </c>
    </row>
    <row r="2" spans="1:16">
      <c r="B2" t="s">
        <v>1</v>
      </c>
      <c r="N2" t="s">
        <v>5</v>
      </c>
      <c r="O2" t="s">
        <v>6</v>
      </c>
    </row>
    <row r="3" spans="1:16">
      <c r="A3" t="s">
        <v>0</v>
      </c>
      <c r="B3">
        <v>1</v>
      </c>
      <c r="C3">
        <v>4</v>
      </c>
      <c r="D3">
        <v>8</v>
      </c>
      <c r="E3">
        <v>16</v>
      </c>
      <c r="F3">
        <v>32</v>
      </c>
      <c r="G3">
        <v>64</v>
      </c>
      <c r="H3">
        <v>128</v>
      </c>
      <c r="I3">
        <v>256</v>
      </c>
      <c r="J3">
        <v>512</v>
      </c>
      <c r="K3">
        <v>1024</v>
      </c>
      <c r="M3">
        <v>2</v>
      </c>
      <c r="N3">
        <f>C4</f>
        <v>2.1296063562569998</v>
      </c>
      <c r="O3">
        <f>C25</f>
        <v>3.9884824902723599</v>
      </c>
    </row>
    <row r="4" spans="1:16">
      <c r="B4">
        <v>2</v>
      </c>
      <c r="C4">
        <v>2.1296063562569998</v>
      </c>
      <c r="D4">
        <v>4.01636943882363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M4">
        <v>3</v>
      </c>
      <c r="N4">
        <f t="shared" ref="N4:N22" si="0">C5</f>
        <v>1.6612557716924501</v>
      </c>
      <c r="O4">
        <f t="shared" ref="O4:O21" si="1">C26</f>
        <v>3.9756390070280201</v>
      </c>
    </row>
    <row r="5" spans="1:16">
      <c r="B5">
        <v>3</v>
      </c>
      <c r="C5">
        <v>1.6612557716924501</v>
      </c>
      <c r="D5">
        <v>2.7784605779111202</v>
      </c>
      <c r="E5">
        <v>5.3392089648204202</v>
      </c>
      <c r="F5">
        <v>10.6666666666666</v>
      </c>
      <c r="G5">
        <v>21.3333333333333</v>
      </c>
      <c r="H5">
        <v>42.6666666666666</v>
      </c>
      <c r="I5">
        <v>85.333333333333201</v>
      </c>
      <c r="J5">
        <v>170.666666666666</v>
      </c>
      <c r="K5">
        <v>341.33333333333201</v>
      </c>
      <c r="M5">
        <v>4</v>
      </c>
      <c r="N5">
        <f t="shared" si="0"/>
        <v>1.4639503280905799</v>
      </c>
      <c r="O5">
        <f t="shared" si="1"/>
        <v>3.9661045111194402</v>
      </c>
    </row>
    <row r="6" spans="1:16">
      <c r="B6">
        <v>4</v>
      </c>
      <c r="C6">
        <v>1.4639503280905799</v>
      </c>
      <c r="D6">
        <v>2.2258992172213801</v>
      </c>
      <c r="E6">
        <v>4.0439624529507903</v>
      </c>
      <c r="F6">
        <v>8.0012598425196799</v>
      </c>
      <c r="G6">
        <v>16</v>
      </c>
      <c r="H6">
        <v>32</v>
      </c>
      <c r="I6">
        <v>64</v>
      </c>
      <c r="J6">
        <v>128</v>
      </c>
      <c r="K6">
        <v>256</v>
      </c>
      <c r="M6">
        <v>5</v>
      </c>
      <c r="N6">
        <f t="shared" si="0"/>
        <v>1.35277424494827</v>
      </c>
      <c r="O6">
        <f t="shared" si="1"/>
        <v>3.9546263940248099</v>
      </c>
    </row>
    <row r="7" spans="1:16">
      <c r="B7">
        <v>5</v>
      </c>
      <c r="C7">
        <v>1.35277424494827</v>
      </c>
      <c r="D7">
        <v>1.9160187801437001</v>
      </c>
      <c r="E7">
        <v>3.28663024212999</v>
      </c>
      <c r="F7">
        <v>6.40483018867923</v>
      </c>
      <c r="G7">
        <v>12.799999999999899</v>
      </c>
      <c r="H7">
        <v>25.599999999999898</v>
      </c>
      <c r="I7">
        <v>51.199999999999903</v>
      </c>
      <c r="J7">
        <v>102.399999999999</v>
      </c>
      <c r="K7">
        <v>204.79999999999899</v>
      </c>
      <c r="M7">
        <v>6</v>
      </c>
      <c r="N7">
        <f t="shared" si="0"/>
        <v>1.2885542300886099</v>
      </c>
      <c r="O7">
        <f t="shared" si="1"/>
        <v>3.9448951001982002</v>
      </c>
    </row>
    <row r="8" spans="1:16">
      <c r="B8">
        <v>6</v>
      </c>
      <c r="C8">
        <v>1.2885542300886099</v>
      </c>
      <c r="D8">
        <v>1.7387286403676401</v>
      </c>
      <c r="E8">
        <v>2.8196169139433702</v>
      </c>
      <c r="F8">
        <v>5.34929673223197</v>
      </c>
      <c r="G8">
        <v>10.6666666666666</v>
      </c>
      <c r="H8">
        <v>21.3333333333333</v>
      </c>
      <c r="I8">
        <v>42.6666666666666</v>
      </c>
      <c r="J8">
        <v>85.333333333333201</v>
      </c>
      <c r="K8">
        <v>170.666666666666</v>
      </c>
      <c r="M8">
        <v>7</v>
      </c>
      <c r="N8">
        <f t="shared" si="0"/>
        <v>1.24284346318031</v>
      </c>
      <c r="O8">
        <f t="shared" si="1"/>
        <v>3.92749573058222</v>
      </c>
    </row>
    <row r="9" spans="1:16">
      <c r="B9">
        <v>7</v>
      </c>
      <c r="C9">
        <v>1.24284346318031</v>
      </c>
      <c r="D9">
        <v>1.61235723055062</v>
      </c>
      <c r="E9">
        <v>2.4976364968268698</v>
      </c>
      <c r="F9">
        <v>4.6007350124700297</v>
      </c>
      <c r="G9">
        <v>9.1428571428571299</v>
      </c>
      <c r="H9">
        <v>18.285714285714199</v>
      </c>
      <c r="I9">
        <v>36.571428571428498</v>
      </c>
      <c r="J9">
        <v>73.142857142856997</v>
      </c>
      <c r="K9">
        <v>146.28571428571399</v>
      </c>
      <c r="M9">
        <v>8</v>
      </c>
      <c r="N9">
        <f t="shared" si="0"/>
        <v>1.20885546082415</v>
      </c>
      <c r="O9">
        <f t="shared" si="1"/>
        <v>3.9198352766981199</v>
      </c>
    </row>
    <row r="10" spans="1:16">
      <c r="B10">
        <v>8</v>
      </c>
      <c r="C10">
        <v>1.20885546082415</v>
      </c>
      <c r="D10">
        <v>1.5273784050894701</v>
      </c>
      <c r="E10">
        <v>2.2676590935046002</v>
      </c>
      <c r="F10">
        <v>4.0593569795456199</v>
      </c>
      <c r="G10">
        <v>8.0037795275590504</v>
      </c>
      <c r="H10">
        <v>16</v>
      </c>
      <c r="I10">
        <v>32</v>
      </c>
      <c r="J10">
        <v>64</v>
      </c>
      <c r="K10">
        <v>128</v>
      </c>
      <c r="M10">
        <v>9</v>
      </c>
      <c r="N10">
        <f t="shared" si="0"/>
        <v>1.1833148359546399</v>
      </c>
      <c r="O10">
        <f t="shared" si="1"/>
        <v>3.9075932745231299</v>
      </c>
    </row>
    <row r="11" spans="1:16">
      <c r="B11">
        <v>9</v>
      </c>
      <c r="C11">
        <v>1.1833148359546399</v>
      </c>
      <c r="D11">
        <v>1.45710716009372</v>
      </c>
      <c r="E11">
        <v>2.0941961751742002</v>
      </c>
      <c r="F11">
        <v>3.63866905600355</v>
      </c>
      <c r="G11">
        <v>7.1151033629906699</v>
      </c>
      <c r="H11">
        <v>14.222222222222101</v>
      </c>
      <c r="I11">
        <v>28.444444444444301</v>
      </c>
      <c r="J11">
        <v>56.888888888888701</v>
      </c>
      <c r="K11">
        <v>113.777777777777</v>
      </c>
      <c r="M11">
        <v>10</v>
      </c>
      <c r="N11">
        <f t="shared" si="0"/>
        <v>1.16274228993604</v>
      </c>
      <c r="O11">
        <f t="shared" si="1"/>
        <v>3.8983719488659601</v>
      </c>
    </row>
    <row r="12" spans="1:16">
      <c r="B12">
        <v>10</v>
      </c>
      <c r="C12">
        <v>1.16274228993604</v>
      </c>
      <c r="D12">
        <v>1.4029228531768101</v>
      </c>
      <c r="E12">
        <v>1.96671538014575</v>
      </c>
      <c r="F12">
        <v>3.3099843426018798</v>
      </c>
      <c r="G12">
        <v>6.4088655361834101</v>
      </c>
      <c r="H12">
        <v>12.799999999999899</v>
      </c>
      <c r="I12">
        <v>25.599999999999898</v>
      </c>
      <c r="J12">
        <v>51.199999999999903</v>
      </c>
      <c r="K12">
        <v>102.399999999999</v>
      </c>
      <c r="M12">
        <v>11</v>
      </c>
      <c r="N12">
        <f t="shared" si="0"/>
        <v>1.14862395193317</v>
      </c>
      <c r="O12">
        <f t="shared" si="1"/>
        <v>3.8864174586596301</v>
      </c>
    </row>
    <row r="13" spans="1:16">
      <c r="B13">
        <v>11</v>
      </c>
      <c r="C13">
        <v>1.14862395193317</v>
      </c>
      <c r="D13">
        <v>1.3636028254008801</v>
      </c>
      <c r="E13">
        <v>1.85802698468663</v>
      </c>
      <c r="F13">
        <v>3.0499161381807101</v>
      </c>
      <c r="G13">
        <v>5.8328602012033501</v>
      </c>
      <c r="H13">
        <v>11.636363636363599</v>
      </c>
      <c r="I13">
        <v>23.272727272727199</v>
      </c>
      <c r="J13">
        <v>46.545454545454497</v>
      </c>
      <c r="K13">
        <v>93.090909090909093</v>
      </c>
      <c r="M13">
        <v>12</v>
      </c>
      <c r="N13">
        <f t="shared" si="0"/>
        <v>1.1343895763241501</v>
      </c>
      <c r="O13">
        <f t="shared" si="1"/>
        <v>3.8740566225934501</v>
      </c>
    </row>
    <row r="14" spans="1:16">
      <c r="B14">
        <v>12</v>
      </c>
      <c r="C14">
        <v>1.1343895763241501</v>
      </c>
      <c r="D14">
        <v>1.3269385912570399</v>
      </c>
      <c r="E14">
        <v>1.7732365121487701</v>
      </c>
      <c r="F14">
        <v>2.8442630594370502</v>
      </c>
      <c r="G14">
        <v>5.35574566532802</v>
      </c>
      <c r="H14">
        <v>10.6666666666666</v>
      </c>
      <c r="I14">
        <v>21.3333333333333</v>
      </c>
      <c r="J14">
        <v>42.6666666666666</v>
      </c>
      <c r="K14">
        <v>85.333333333333201</v>
      </c>
      <c r="M14">
        <v>13</v>
      </c>
      <c r="N14">
        <f t="shared" si="0"/>
        <v>1.1210255823914299</v>
      </c>
      <c r="O14">
        <f t="shared" si="1"/>
        <v>3.86136434535713</v>
      </c>
    </row>
    <row r="15" spans="1:16">
      <c r="B15">
        <v>13</v>
      </c>
      <c r="C15">
        <v>1.1210255823914299</v>
      </c>
      <c r="D15">
        <v>1.30274335753001</v>
      </c>
      <c r="E15">
        <v>1.7046818910542301</v>
      </c>
      <c r="F15">
        <v>2.6677432771157199</v>
      </c>
      <c r="G15">
        <v>4.9532316318772098</v>
      </c>
      <c r="H15">
        <v>9.8461538461538307</v>
      </c>
      <c r="I15">
        <v>19.692307692307601</v>
      </c>
      <c r="J15">
        <v>39.384615384615302</v>
      </c>
      <c r="K15">
        <v>78.769230769230603</v>
      </c>
      <c r="M15">
        <v>14</v>
      </c>
      <c r="N15">
        <f t="shared" si="0"/>
        <v>1.1148929703916399</v>
      </c>
      <c r="O15">
        <f t="shared" si="1"/>
        <v>3.8532120620797299</v>
      </c>
    </row>
    <row r="16" spans="1:16">
      <c r="B16">
        <v>14</v>
      </c>
      <c r="C16">
        <v>1.1148929703916399</v>
      </c>
      <c r="D16">
        <v>1.28019984876327</v>
      </c>
      <c r="E16">
        <v>1.64633645018108</v>
      </c>
      <c r="F16">
        <v>2.5218926920080902</v>
      </c>
      <c r="G16">
        <v>4.6090394708501101</v>
      </c>
      <c r="H16">
        <v>9.1436808236808105</v>
      </c>
      <c r="I16">
        <v>18.285714285714199</v>
      </c>
      <c r="J16">
        <v>36.571428571428498</v>
      </c>
      <c r="K16">
        <v>73.142857142856997</v>
      </c>
      <c r="M16">
        <v>15</v>
      </c>
      <c r="N16">
        <f t="shared" si="0"/>
        <v>1.1063311561776601</v>
      </c>
      <c r="O16">
        <f t="shared" si="1"/>
        <v>3.8409600108483599</v>
      </c>
    </row>
    <row r="17" spans="2:15">
      <c r="B17">
        <v>15</v>
      </c>
      <c r="C17">
        <v>1.1063311561776601</v>
      </c>
      <c r="D17">
        <v>1.25661289463884</v>
      </c>
      <c r="E17">
        <v>1.5985564910982999</v>
      </c>
      <c r="F17">
        <v>2.3971186554008299</v>
      </c>
      <c r="G17">
        <v>4.3176073336067402</v>
      </c>
      <c r="H17">
        <v>8.5347675070027904</v>
      </c>
      <c r="I17">
        <v>17.066666666666599</v>
      </c>
      <c r="J17">
        <v>34.133333333333297</v>
      </c>
      <c r="K17">
        <v>68.266666666666595</v>
      </c>
      <c r="M17">
        <v>16</v>
      </c>
      <c r="N17">
        <f t="shared" si="0"/>
        <v>1.0977242984325399</v>
      </c>
      <c r="O17">
        <f t="shared" si="1"/>
        <v>3.8345255117067198</v>
      </c>
    </row>
    <row r="18" spans="2:15">
      <c r="B18">
        <v>16</v>
      </c>
      <c r="C18">
        <v>1.0977242984325399</v>
      </c>
      <c r="D18">
        <v>1.2423881341613601</v>
      </c>
      <c r="E18">
        <v>1.55093341316072</v>
      </c>
      <c r="F18">
        <v>2.29148168684172</v>
      </c>
      <c r="G18">
        <v>4.0666688740051002</v>
      </c>
      <c r="H18">
        <v>8.00062992125984</v>
      </c>
      <c r="I18">
        <v>16</v>
      </c>
      <c r="J18">
        <v>32</v>
      </c>
      <c r="K18">
        <v>64</v>
      </c>
      <c r="M18">
        <v>17</v>
      </c>
      <c r="N18">
        <f t="shared" si="0"/>
        <v>1.09342772924985</v>
      </c>
      <c r="O18">
        <f t="shared" si="1"/>
        <v>3.8203001171637898</v>
      </c>
    </row>
    <row r="19" spans="2:15">
      <c r="B19">
        <v>17</v>
      </c>
      <c r="C19">
        <v>1.09342772924985</v>
      </c>
      <c r="D19">
        <v>1.2229564287688599</v>
      </c>
      <c r="E19">
        <v>1.5135709586481401</v>
      </c>
      <c r="F19">
        <v>2.1988880308266698</v>
      </c>
      <c r="G19">
        <v>3.8412090802712302</v>
      </c>
      <c r="H19">
        <v>7.5327581699346204</v>
      </c>
      <c r="I19">
        <v>15.058823529411701</v>
      </c>
      <c r="J19">
        <v>30.117647058823401</v>
      </c>
      <c r="K19">
        <v>60.235294117646902</v>
      </c>
      <c r="M19">
        <v>18</v>
      </c>
      <c r="N19">
        <f t="shared" si="0"/>
        <v>1.0867378180476499</v>
      </c>
      <c r="O19">
        <f t="shared" si="1"/>
        <v>3.8131030183820598</v>
      </c>
    </row>
    <row r="20" spans="2:15">
      <c r="B20">
        <v>18</v>
      </c>
      <c r="C20">
        <v>1.0867378180476499</v>
      </c>
      <c r="D20">
        <v>1.2146733857515499</v>
      </c>
      <c r="E20">
        <v>1.48347696983507</v>
      </c>
      <c r="F20">
        <v>2.1142043597954698</v>
      </c>
      <c r="G20">
        <v>3.64872116619871</v>
      </c>
      <c r="H20">
        <v>7.1145920745920597</v>
      </c>
      <c r="I20">
        <v>14.222222222222101</v>
      </c>
      <c r="J20">
        <v>28.444444444444301</v>
      </c>
      <c r="K20">
        <v>56.888888888888701</v>
      </c>
      <c r="M20">
        <v>19</v>
      </c>
      <c r="N20">
        <f t="shared" si="0"/>
        <v>1.0834512947167501</v>
      </c>
      <c r="O20">
        <f t="shared" si="1"/>
        <v>3.8022640011989801</v>
      </c>
    </row>
    <row r="21" spans="2:15">
      <c r="B21">
        <v>19</v>
      </c>
      <c r="C21">
        <v>1.0834512947167501</v>
      </c>
      <c r="D21">
        <v>1.19794368637856</v>
      </c>
      <c r="E21">
        <v>1.45452000580429</v>
      </c>
      <c r="F21">
        <v>2.0470235661982699</v>
      </c>
      <c r="G21">
        <v>3.4822940664782398</v>
      </c>
      <c r="H21">
        <v>6.7444504240734204</v>
      </c>
      <c r="I21">
        <v>13.473684210526301</v>
      </c>
      <c r="J21">
        <v>26.947368421052602</v>
      </c>
      <c r="K21">
        <v>53.894736842105203</v>
      </c>
      <c r="M21">
        <v>20</v>
      </c>
      <c r="N21">
        <f t="shared" si="0"/>
        <v>1.0782276968667499</v>
      </c>
      <c r="O21">
        <f t="shared" si="1"/>
        <v>3.7844805684895499</v>
      </c>
    </row>
    <row r="22" spans="2:15">
      <c r="B22">
        <v>20</v>
      </c>
      <c r="C22">
        <v>1.0782276968667499</v>
      </c>
      <c r="D22">
        <v>1.1868033237099</v>
      </c>
      <c r="E22">
        <v>1.4288968186431801</v>
      </c>
      <c r="F22">
        <v>1.9872050425510199</v>
      </c>
      <c r="G22">
        <v>3.3226372175371299</v>
      </c>
      <c r="H22">
        <v>6.4084630204601396</v>
      </c>
      <c r="I22">
        <v>12.799999999999899</v>
      </c>
      <c r="J22">
        <v>25.599999999999898</v>
      </c>
      <c r="K22">
        <v>51.199999999999903</v>
      </c>
    </row>
    <row r="23" spans="2:15">
      <c r="B23" t="s">
        <v>2</v>
      </c>
    </row>
    <row r="24" spans="2:15">
      <c r="B24">
        <v>1</v>
      </c>
      <c r="C24">
        <v>4</v>
      </c>
      <c r="D24">
        <v>8</v>
      </c>
      <c r="E24">
        <v>16</v>
      </c>
      <c r="F24">
        <v>32</v>
      </c>
      <c r="G24">
        <v>64</v>
      </c>
      <c r="H24">
        <v>128</v>
      </c>
      <c r="I24">
        <v>256</v>
      </c>
      <c r="J24">
        <v>512</v>
      </c>
      <c r="K24">
        <v>1024</v>
      </c>
    </row>
    <row r="25" spans="2:15">
      <c r="B25">
        <v>2</v>
      </c>
      <c r="C25">
        <v>3.9884824902723599</v>
      </c>
      <c r="D25">
        <v>7.9423255813953597</v>
      </c>
      <c r="E25">
        <v>15.7686153846153</v>
      </c>
      <c r="F25">
        <v>31.0690909090908</v>
      </c>
      <c r="G25">
        <v>60.272941176470397</v>
      </c>
      <c r="H25">
        <v>114.062222222221</v>
      </c>
      <c r="I25">
        <v>205.31199999999899</v>
      </c>
      <c r="J25">
        <v>341.33333333333201</v>
      </c>
      <c r="K25">
        <v>512</v>
      </c>
    </row>
    <row r="26" spans="2:15">
      <c r="B26">
        <v>3</v>
      </c>
      <c r="C26">
        <v>3.9756390070280201</v>
      </c>
      <c r="D26">
        <v>7.89708288610613</v>
      </c>
      <c r="E26">
        <v>15.541407925407899</v>
      </c>
      <c r="F26">
        <v>30.181532976827</v>
      </c>
      <c r="G26">
        <v>57.022745098039003</v>
      </c>
      <c r="H26">
        <v>102.399999999999</v>
      </c>
      <c r="I26">
        <v>170.666666666666</v>
      </c>
      <c r="J26">
        <v>256</v>
      </c>
      <c r="K26">
        <v>341.33333333333201</v>
      </c>
    </row>
    <row r="27" spans="2:15">
      <c r="B27">
        <v>4</v>
      </c>
      <c r="C27">
        <v>3.9661045111194402</v>
      </c>
      <c r="D27">
        <v>7.8409015007715501</v>
      </c>
      <c r="E27">
        <v>15.336843057439999</v>
      </c>
      <c r="F27">
        <v>29.308773109243599</v>
      </c>
      <c r="G27">
        <v>54.074385964912203</v>
      </c>
      <c r="H27">
        <v>93.856323232323206</v>
      </c>
      <c r="I27">
        <v>149.65028571428499</v>
      </c>
      <c r="J27">
        <v>207.35999999999899</v>
      </c>
      <c r="K27">
        <v>256</v>
      </c>
    </row>
    <row r="28" spans="2:15">
      <c r="B28">
        <v>5</v>
      </c>
      <c r="C28">
        <v>3.9546263940248099</v>
      </c>
      <c r="D28">
        <v>7.7872488106011897</v>
      </c>
      <c r="E28">
        <v>15.133266288876399</v>
      </c>
      <c r="F28">
        <v>28.526192343603999</v>
      </c>
      <c r="G28">
        <v>51.280842105262998</v>
      </c>
      <c r="H28">
        <v>85.488484848484703</v>
      </c>
      <c r="I28">
        <v>128</v>
      </c>
      <c r="J28">
        <v>170.666666666666</v>
      </c>
      <c r="K28">
        <v>204.79999999999899</v>
      </c>
    </row>
    <row r="29" spans="2:15">
      <c r="B29">
        <v>6</v>
      </c>
      <c r="C29">
        <v>3.9448951001982002</v>
      </c>
      <c r="D29">
        <v>7.7343337524936597</v>
      </c>
      <c r="E29">
        <v>14.906378592968601</v>
      </c>
      <c r="F29">
        <v>27.7683672243672</v>
      </c>
      <c r="G29">
        <v>48.835047619047501</v>
      </c>
      <c r="H29">
        <v>78.834871794871702</v>
      </c>
      <c r="I29">
        <v>114.20444444444399</v>
      </c>
      <c r="J29">
        <v>147.01714285714201</v>
      </c>
      <c r="K29">
        <v>170.666666666666</v>
      </c>
    </row>
    <row r="30" spans="2:15">
      <c r="B30">
        <v>7</v>
      </c>
      <c r="C30">
        <v>3.92749573058222</v>
      </c>
      <c r="D30">
        <v>7.6903086534504599</v>
      </c>
      <c r="E30">
        <v>14.7159341036868</v>
      </c>
      <c r="F30">
        <v>27.064706812075201</v>
      </c>
      <c r="G30">
        <v>46.656277056276998</v>
      </c>
      <c r="H30">
        <v>73.2553846153845</v>
      </c>
      <c r="I30">
        <v>102.399999999999</v>
      </c>
      <c r="J30">
        <v>128</v>
      </c>
      <c r="K30">
        <v>146.28571428571399</v>
      </c>
    </row>
    <row r="31" spans="2:15">
      <c r="B31">
        <v>8</v>
      </c>
      <c r="C31">
        <v>3.9198352766981199</v>
      </c>
      <c r="D31">
        <v>7.6301003677594501</v>
      </c>
      <c r="E31">
        <v>14.4804045140407</v>
      </c>
      <c r="F31">
        <v>26.422987197723899</v>
      </c>
      <c r="G31">
        <v>44.9566452098626</v>
      </c>
      <c r="H31">
        <v>69.054358974358905</v>
      </c>
      <c r="I31">
        <v>94.135595959595904</v>
      </c>
      <c r="J31">
        <v>114.346666666666</v>
      </c>
      <c r="K31">
        <v>128</v>
      </c>
    </row>
    <row r="32" spans="2:15">
      <c r="B32">
        <v>9</v>
      </c>
      <c r="C32">
        <v>3.9075932745231299</v>
      </c>
      <c r="D32">
        <v>7.5809650944256504</v>
      </c>
      <c r="E32">
        <v>14.333138385870701</v>
      </c>
      <c r="F32">
        <v>25.830434547908101</v>
      </c>
      <c r="G32">
        <v>42.8707246376811</v>
      </c>
      <c r="H32">
        <v>64.256</v>
      </c>
      <c r="I32">
        <v>85.410909090909001</v>
      </c>
      <c r="J32">
        <v>102.399999999999</v>
      </c>
      <c r="K32">
        <v>113.777777777777</v>
      </c>
    </row>
    <row r="33" spans="2:11">
      <c r="B33">
        <v>10</v>
      </c>
      <c r="C33">
        <v>3.8983719488659601</v>
      </c>
      <c r="D33">
        <v>7.5308789842116104</v>
      </c>
      <c r="E33">
        <v>14.1394972697677</v>
      </c>
      <c r="F33">
        <v>25.126424015009299</v>
      </c>
      <c r="G33">
        <v>41.236034782608698</v>
      </c>
      <c r="H33">
        <v>60.310588235293899</v>
      </c>
      <c r="I33">
        <v>79.097435897435801</v>
      </c>
      <c r="J33">
        <v>93.370181818181806</v>
      </c>
      <c r="K33">
        <v>102.399999999999</v>
      </c>
    </row>
    <row r="34" spans="2:11">
      <c r="B34">
        <v>11</v>
      </c>
      <c r="C34">
        <v>3.8864174586596301</v>
      </c>
      <c r="D34">
        <v>7.4972844495369602</v>
      </c>
      <c r="E34">
        <v>13.9293024840391</v>
      </c>
      <c r="F34">
        <v>24.5602415795586</v>
      </c>
      <c r="G34">
        <v>39.5894153846153</v>
      </c>
      <c r="H34">
        <v>57.056209150326602</v>
      </c>
      <c r="I34">
        <v>73.142857142856997</v>
      </c>
      <c r="J34">
        <v>85.333333333333201</v>
      </c>
      <c r="K34">
        <v>93.090909090909093</v>
      </c>
    </row>
    <row r="35" spans="2:11">
      <c r="B35">
        <v>12</v>
      </c>
      <c r="C35">
        <v>3.8740566225934501</v>
      </c>
      <c r="D35">
        <v>7.4386853346974897</v>
      </c>
      <c r="E35">
        <v>13.809330206919199</v>
      </c>
      <c r="F35">
        <v>23.9854568241363</v>
      </c>
      <c r="G35">
        <v>38.0875487179487</v>
      </c>
      <c r="H35">
        <v>54.074385964912203</v>
      </c>
      <c r="I35">
        <v>68.713025641025595</v>
      </c>
      <c r="J35">
        <v>78.834871794871702</v>
      </c>
      <c r="K35">
        <v>85.333333333333201</v>
      </c>
    </row>
    <row r="36" spans="2:11">
      <c r="B36">
        <v>13</v>
      </c>
      <c r="C36">
        <v>3.86136434535713</v>
      </c>
      <c r="D36">
        <v>7.3913329653597399</v>
      </c>
      <c r="E36">
        <v>13.5826530542077</v>
      </c>
      <c r="F36">
        <v>23.458032819893301</v>
      </c>
      <c r="G36">
        <v>36.721465201465101</v>
      </c>
      <c r="H36">
        <v>51.307789473684103</v>
      </c>
      <c r="I36">
        <v>64</v>
      </c>
      <c r="J36">
        <v>73.142857142856997</v>
      </c>
      <c r="K36">
        <v>78.769230769230603</v>
      </c>
    </row>
    <row r="37" spans="2:11">
      <c r="B37">
        <v>14</v>
      </c>
      <c r="C37">
        <v>3.8532120620797299</v>
      </c>
      <c r="D37">
        <v>7.3431733576934501</v>
      </c>
      <c r="E37">
        <v>13.452345753819399</v>
      </c>
      <c r="F37">
        <v>22.937046746535099</v>
      </c>
      <c r="G37">
        <v>35.500441525268997</v>
      </c>
      <c r="H37">
        <v>48.935137844611397</v>
      </c>
      <c r="I37">
        <v>60.235294117646902</v>
      </c>
      <c r="J37">
        <v>68.412952380952305</v>
      </c>
      <c r="K37">
        <v>73.142857142856997</v>
      </c>
    </row>
    <row r="38" spans="2:11">
      <c r="B38">
        <v>15</v>
      </c>
      <c r="C38">
        <v>3.8409600108483599</v>
      </c>
      <c r="D38">
        <v>7.3133896479099203</v>
      </c>
      <c r="E38">
        <v>13.301483764044001</v>
      </c>
      <c r="F38">
        <v>22.475158541941099</v>
      </c>
      <c r="G38">
        <v>34.537720853858701</v>
      </c>
      <c r="H38">
        <v>46.722770562770499</v>
      </c>
      <c r="I38">
        <v>57.093856209150204</v>
      </c>
      <c r="J38">
        <v>64</v>
      </c>
      <c r="K38">
        <v>68.266666666666595</v>
      </c>
    </row>
    <row r="39" spans="2:11">
      <c r="B39">
        <v>16</v>
      </c>
      <c r="C39">
        <v>3.8345255117067198</v>
      </c>
      <c r="D39">
        <v>7.2501378893526196</v>
      </c>
      <c r="E39">
        <v>13.1500756678098</v>
      </c>
      <c r="F39">
        <v>22.013029013539601</v>
      </c>
      <c r="G39">
        <v>33.6824348747285</v>
      </c>
      <c r="H39">
        <v>44.806986636551898</v>
      </c>
      <c r="I39">
        <v>54.164210526315699</v>
      </c>
      <c r="J39">
        <v>60.235294117646902</v>
      </c>
      <c r="K39">
        <v>64</v>
      </c>
    </row>
    <row r="40" spans="2:11">
      <c r="B40">
        <v>17</v>
      </c>
      <c r="C40">
        <v>3.8203001171637898</v>
      </c>
      <c r="D40">
        <v>7.2144068669663</v>
      </c>
      <c r="E40">
        <v>12.958927420347701</v>
      </c>
      <c r="F40">
        <v>21.5616651248843</v>
      </c>
      <c r="G40">
        <v>32.439053763440803</v>
      </c>
      <c r="H40">
        <v>42.963478260869501</v>
      </c>
      <c r="I40">
        <v>51.307789473684103</v>
      </c>
      <c r="J40">
        <v>56.955816993463898</v>
      </c>
      <c r="K40">
        <v>60.235294117646902</v>
      </c>
    </row>
    <row r="41" spans="2:11">
      <c r="B41">
        <v>18</v>
      </c>
      <c r="C41">
        <v>3.8131030183820598</v>
      </c>
      <c r="D41">
        <v>7.1689961605825401</v>
      </c>
      <c r="E41">
        <v>12.790523619478501</v>
      </c>
      <c r="F41">
        <v>21.0862816616008</v>
      </c>
      <c r="G41">
        <v>31.215796676441801</v>
      </c>
      <c r="H41">
        <v>41.115084057971004</v>
      </c>
      <c r="I41">
        <v>48.883809523809397</v>
      </c>
      <c r="J41">
        <v>53.954619883040898</v>
      </c>
      <c r="K41">
        <v>56.888888888888701</v>
      </c>
    </row>
    <row r="42" spans="2:11">
      <c r="B42">
        <v>19</v>
      </c>
      <c r="C42">
        <v>3.8022640011989801</v>
      </c>
      <c r="D42">
        <v>7.1256177432562797</v>
      </c>
      <c r="E42">
        <v>12.6546764676821</v>
      </c>
      <c r="F42">
        <v>20.716332204371099</v>
      </c>
      <c r="G42">
        <v>30.310445632798501</v>
      </c>
      <c r="H42">
        <v>39.636676923076799</v>
      </c>
      <c r="I42">
        <v>46.611948051947998</v>
      </c>
      <c r="J42">
        <v>51.253894736842</v>
      </c>
      <c r="K42">
        <v>53.894736842105203</v>
      </c>
    </row>
    <row r="43" spans="2:11">
      <c r="B43">
        <v>20</v>
      </c>
      <c r="C43">
        <v>3.7844805684895499</v>
      </c>
      <c r="D43">
        <v>7.0779737339239697</v>
      </c>
      <c r="E43">
        <v>12.4847898021826</v>
      </c>
      <c r="F43">
        <v>20.256606962785</v>
      </c>
      <c r="G43">
        <v>29.4383702571937</v>
      </c>
      <c r="H43">
        <v>38.028034188034198</v>
      </c>
      <c r="I43">
        <v>44.705800865800903</v>
      </c>
      <c r="J43">
        <v>48.786285714285597</v>
      </c>
      <c r="K43">
        <v>51.199999999999903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29" zoomScale="25" zoomScaleNormal="25" zoomScalePageLayoutView="25" workbookViewId="0">
      <selection activeCell="AQ106" sqref="AQ106"/>
    </sheetView>
  </sheetViews>
  <sheetFormatPr baseColWidth="10" defaultRowHeight="15" x14ac:dyDescent="0"/>
  <sheetData>
    <row r="1" spans="1:12">
      <c r="A1" t="s">
        <v>10</v>
      </c>
      <c r="C1" t="s">
        <v>3</v>
      </c>
    </row>
    <row r="2" spans="1:12">
      <c r="B2" t="s">
        <v>8</v>
      </c>
      <c r="C2" t="str">
        <f>$B$2</f>
        <v>Unclustered</v>
      </c>
      <c r="D2" t="str">
        <f>$B$2</f>
        <v>Unclustered</v>
      </c>
      <c r="E2" t="str">
        <f>$B$2</f>
        <v>Unclustered</v>
      </c>
      <c r="F2" t="str">
        <f>$B$2</f>
        <v>Unclustered</v>
      </c>
      <c r="G2" t="str">
        <f>$B$2</f>
        <v>Unclustered</v>
      </c>
      <c r="H2" t="str">
        <f>$B$2</f>
        <v>Unclustered</v>
      </c>
      <c r="I2" t="str">
        <f>$B$2</f>
        <v>Unclustered</v>
      </c>
      <c r="J2" t="str">
        <f>$B$2</f>
        <v>Unclustered</v>
      </c>
      <c r="K2" t="str">
        <f>$B$2</f>
        <v>Unclustered</v>
      </c>
      <c r="L2" t="str">
        <f>$B$2</f>
        <v>Unclustered</v>
      </c>
    </row>
    <row r="4" spans="1:12">
      <c r="C4" t="str">
        <f>CONCATENATE("Simulated clustering speedup for 1024 element array using ",C5," vector lanes")</f>
        <v>Simulated clustering speedup for 1024 element array using 2 vector lanes</v>
      </c>
      <c r="D4" t="str">
        <f>CONCATENATE("Simulated clustering speedup for 1024 element array using ",D5," vector lanes")</f>
        <v>Simulated clustering speedup for 1024 element array using 4 vector lanes</v>
      </c>
      <c r="E4" t="str">
        <f>CONCATENATE("Simulated clustering speedup for 1024 element array using ",E5," vector lanes")</f>
        <v>Simulated clustering speedup for 1024 element array using 8 vector lanes</v>
      </c>
      <c r="F4" t="str">
        <f>CONCATENATE("Simulated clustering speedup for 1024 element array using ",F5," vector lanes")</f>
        <v>Simulated clustering speedup for 1024 element array using 16 vector lanes</v>
      </c>
      <c r="G4" t="str">
        <f>CONCATENATE("Simulated clustering speedup for 1024 element array using ",G5," vector lanes")</f>
        <v>Simulated clustering speedup for 1024 element array using 32 vector lanes</v>
      </c>
      <c r="H4" t="str">
        <f>CONCATENATE("Simulated clustering speedup for 1024 element array using ",H5," vector lanes")</f>
        <v>Simulated clustering speedup for 1024 element array using 64 vector lanes</v>
      </c>
      <c r="I4" t="str">
        <f>CONCATENATE("Simulated clustering speedup for 1024 element array using ",I5," vector lanes")</f>
        <v>Simulated clustering speedup for 1024 element array using 128 vector lanes</v>
      </c>
      <c r="J4" t="str">
        <f>CONCATENATE("Simulated clustering speedup for 1024 element array using ",J5," vector lanes")</f>
        <v>Simulated clustering speedup for 1024 element array using 256 vector lanes</v>
      </c>
      <c r="K4" t="str">
        <f>CONCATENATE("Simulated clustering speedup for 1024 element array using ",K5," vector lanes")</f>
        <v>Simulated clustering speedup for 1024 element array using 512 vector lanes</v>
      </c>
      <c r="L4" t="str">
        <f>CONCATENATE("Simulated clustering speedup for 1024 element array using ",L5," vector lanes")</f>
        <v>Simulated clustering speedup for 1024 element array using 1024 vector lanes</v>
      </c>
    </row>
    <row r="5" spans="1:12">
      <c r="C5">
        <v>2</v>
      </c>
      <c r="D5">
        <v>4</v>
      </c>
      <c r="E5">
        <v>8</v>
      </c>
      <c r="F5">
        <v>16</v>
      </c>
      <c r="G5">
        <v>32</v>
      </c>
      <c r="H5">
        <v>64</v>
      </c>
      <c r="I5">
        <v>128</v>
      </c>
      <c r="J5">
        <v>256</v>
      </c>
      <c r="K5">
        <v>512</v>
      </c>
      <c r="L5">
        <v>1024</v>
      </c>
    </row>
    <row r="6" spans="1:12">
      <c r="A6" t="s">
        <v>0</v>
      </c>
      <c r="B6">
        <v>2</v>
      </c>
      <c r="C6">
        <v>1.33048803333917</v>
      </c>
      <c r="D6">
        <v>2.1312614242711501</v>
      </c>
      <c r="E6">
        <v>4.0165300216338196</v>
      </c>
      <c r="F6">
        <v>8.00062992125984</v>
      </c>
      <c r="G6">
        <v>16</v>
      </c>
      <c r="H6">
        <v>32</v>
      </c>
      <c r="I6">
        <v>64</v>
      </c>
      <c r="J6">
        <v>128</v>
      </c>
      <c r="K6">
        <v>256</v>
      </c>
      <c r="L6">
        <v>512</v>
      </c>
    </row>
    <row r="7" spans="1:12">
      <c r="B7">
        <v>4</v>
      </c>
      <c r="C7">
        <v>1.14441294361427</v>
      </c>
      <c r="D7">
        <v>1.4615899130651799</v>
      </c>
      <c r="E7">
        <v>2.2245244979376002</v>
      </c>
      <c r="F7">
        <v>4.0405280322334303</v>
      </c>
      <c r="G7">
        <v>8</v>
      </c>
      <c r="H7">
        <v>16</v>
      </c>
      <c r="I7">
        <v>32</v>
      </c>
      <c r="J7">
        <v>64</v>
      </c>
      <c r="K7">
        <v>128</v>
      </c>
      <c r="L7">
        <v>256</v>
      </c>
    </row>
    <row r="8" spans="1:12">
      <c r="B8">
        <v>8</v>
      </c>
      <c r="C8">
        <v>1.0658267352878299</v>
      </c>
      <c r="D8">
        <v>1.2099632379107901</v>
      </c>
      <c r="E8">
        <v>1.52512748333718</v>
      </c>
      <c r="F8">
        <v>2.2651213313571201</v>
      </c>
      <c r="G8">
        <v>4.0501671719600303</v>
      </c>
      <c r="H8">
        <v>8.00062992125984</v>
      </c>
      <c r="I8">
        <v>16</v>
      </c>
      <c r="J8">
        <v>32</v>
      </c>
      <c r="K8">
        <v>64</v>
      </c>
      <c r="L8">
        <v>128</v>
      </c>
    </row>
    <row r="9" spans="1:12">
      <c r="B9">
        <v>16</v>
      </c>
      <c r="C9">
        <v>1.03280550663744</v>
      </c>
      <c r="D9">
        <v>1.1001740190022899</v>
      </c>
      <c r="E9">
        <v>1.23878456284313</v>
      </c>
      <c r="F9">
        <v>1.5525227617605699</v>
      </c>
      <c r="G9">
        <v>2.2921451767350001</v>
      </c>
      <c r="H9">
        <v>4.0703741960793103</v>
      </c>
      <c r="I9">
        <v>8.0025196850393598</v>
      </c>
      <c r="J9">
        <v>16</v>
      </c>
      <c r="K9">
        <v>32</v>
      </c>
      <c r="L9">
        <v>64</v>
      </c>
    </row>
    <row r="10" spans="1:12">
      <c r="B10">
        <v>32</v>
      </c>
      <c r="C10">
        <v>1.01550724895541</v>
      </c>
      <c r="D10">
        <v>1.0485032233073901</v>
      </c>
      <c r="E10">
        <v>1.11514590394695</v>
      </c>
      <c r="F10">
        <v>1.2557554433620901</v>
      </c>
      <c r="G10">
        <v>1.5680235168827601</v>
      </c>
      <c r="H10">
        <v>2.3070788146971202</v>
      </c>
      <c r="I10">
        <v>4.0727543965952497</v>
      </c>
      <c r="J10">
        <v>8.0012598425196799</v>
      </c>
      <c r="K10">
        <v>16</v>
      </c>
      <c r="L10">
        <v>32</v>
      </c>
    </row>
    <row r="11" spans="1:12">
      <c r="B11">
        <v>64</v>
      </c>
      <c r="C11">
        <v>1.0075836357027399</v>
      </c>
      <c r="D11">
        <v>1.02336843537982</v>
      </c>
      <c r="E11">
        <v>1.0568957484284001</v>
      </c>
      <c r="F11">
        <v>1.12238135133287</v>
      </c>
      <c r="G11">
        <v>1.2622956342980001</v>
      </c>
      <c r="H11">
        <v>1.57714449468935</v>
      </c>
      <c r="I11">
        <v>2.3089907539277399</v>
      </c>
      <c r="J11">
        <v>4.0690591827546996</v>
      </c>
      <c r="K11">
        <v>8.0044094488188904</v>
      </c>
      <c r="L11">
        <v>16</v>
      </c>
    </row>
    <row r="12" spans="1:12">
      <c r="B12">
        <v>128</v>
      </c>
      <c r="C12">
        <v>1.00404328748724</v>
      </c>
      <c r="D12">
        <v>1.01195004126498</v>
      </c>
      <c r="E12">
        <v>1.0278158314205601</v>
      </c>
      <c r="F12">
        <v>1.0584713123104299</v>
      </c>
      <c r="G12">
        <v>1.1259949888899099</v>
      </c>
      <c r="H12">
        <v>1.2700931461442899</v>
      </c>
      <c r="I12">
        <v>1.5784334858471301</v>
      </c>
      <c r="J12">
        <v>2.3126625117153101</v>
      </c>
      <c r="K12">
        <v>4.07868647198507</v>
      </c>
      <c r="L12">
        <v>8.0050393700787392</v>
      </c>
    </row>
    <row r="13" spans="1:12">
      <c r="B13">
        <v>256</v>
      </c>
      <c r="C13">
        <v>1.00182126611211</v>
      </c>
      <c r="D13">
        <v>1.00593903285107</v>
      </c>
      <c r="E13">
        <v>1.01425786234364</v>
      </c>
      <c r="F13">
        <v>1.02912871711177</v>
      </c>
      <c r="G13">
        <v>1.06222680638612</v>
      </c>
      <c r="H13">
        <v>1.12601386056734</v>
      </c>
      <c r="I13">
        <v>1.2704825749252799</v>
      </c>
      <c r="J13">
        <v>1.5798942637241999</v>
      </c>
      <c r="K13">
        <v>2.3096406148752502</v>
      </c>
      <c r="L13">
        <v>4.0758933713063898</v>
      </c>
    </row>
    <row r="14" spans="1:12">
      <c r="B14">
        <v>512</v>
      </c>
      <c r="C14">
        <v>1.00089051740923</v>
      </c>
      <c r="D14">
        <v>1.0027442405057001</v>
      </c>
      <c r="E14">
        <v>1.00633590251534</v>
      </c>
      <c r="F14">
        <v>1.01410536367576</v>
      </c>
      <c r="G14">
        <v>1.0312956106209501</v>
      </c>
      <c r="H14">
        <v>1.0624815853968601</v>
      </c>
      <c r="I14">
        <v>1.1316067638920699</v>
      </c>
      <c r="J14">
        <v>1.27063539990418</v>
      </c>
      <c r="K14">
        <v>1.5765205698361899</v>
      </c>
      <c r="L14">
        <v>2.3117497046587001</v>
      </c>
    </row>
    <row r="15" spans="1:12">
      <c r="B15">
        <v>1024</v>
      </c>
      <c r="C15">
        <v>1.0005672470892499</v>
      </c>
      <c r="D15">
        <v>1.0016058683576901</v>
      </c>
      <c r="E15">
        <v>1.0031965675277901</v>
      </c>
      <c r="F15">
        <v>1.00727432630295</v>
      </c>
      <c r="G15">
        <v>1.01512213334748</v>
      </c>
      <c r="H15">
        <v>1.0309527386755</v>
      </c>
      <c r="I15">
        <v>1.06245206309874</v>
      </c>
      <c r="J15">
        <v>1.13031779055044</v>
      </c>
      <c r="K15">
        <v>1.2716422135182801</v>
      </c>
      <c r="L15">
        <v>1.58003133641222</v>
      </c>
    </row>
    <row r="16" spans="1:12">
      <c r="B16" t="s">
        <v>7</v>
      </c>
      <c r="C16" t="str">
        <f>$B$16</f>
        <v>Clustered</v>
      </c>
      <c r="D16" t="str">
        <f>$B$16</f>
        <v>Clustered</v>
      </c>
      <c r="E16" t="str">
        <f>$B$16</f>
        <v>Clustered</v>
      </c>
      <c r="F16" t="str">
        <f>$B$16</f>
        <v>Clustered</v>
      </c>
      <c r="G16" t="str">
        <f>$B$16</f>
        <v>Clustered</v>
      </c>
      <c r="H16" t="str">
        <f>$B$16</f>
        <v>Clustered</v>
      </c>
      <c r="I16" t="str">
        <f>$B$16</f>
        <v>Clustered</v>
      </c>
      <c r="J16" t="str">
        <f>$B$16</f>
        <v>Clustered</v>
      </c>
      <c r="K16" t="str">
        <f>$B$16</f>
        <v>Clustered</v>
      </c>
      <c r="L16" t="str">
        <f>$B$16</f>
        <v>Clustered</v>
      </c>
    </row>
    <row r="17" spans="1:15">
      <c r="B17">
        <v>2</v>
      </c>
      <c r="C17">
        <v>1.9982066276803101</v>
      </c>
      <c r="D17">
        <v>3.98739299610894</v>
      </c>
      <c r="E17">
        <v>7.9423255813953597</v>
      </c>
      <c r="F17">
        <v>15.780923076922999</v>
      </c>
      <c r="G17">
        <v>31.0399999999999</v>
      </c>
      <c r="H17">
        <v>60.348235294117501</v>
      </c>
      <c r="I17">
        <v>113.91999999999901</v>
      </c>
      <c r="J17">
        <v>206.33599999999899</v>
      </c>
      <c r="K17">
        <v>346.45333333333298</v>
      </c>
      <c r="L17">
        <v>512</v>
      </c>
    </row>
    <row r="18" spans="1:15">
      <c r="B18">
        <v>4</v>
      </c>
      <c r="C18">
        <v>1.9938146556793199</v>
      </c>
      <c r="D18">
        <v>3.9654915393436698</v>
      </c>
      <c r="E18">
        <v>7.8408642113552398</v>
      </c>
      <c r="F18">
        <v>15.3160018091361</v>
      </c>
      <c r="G18">
        <v>29.403950089126401</v>
      </c>
      <c r="H18">
        <v>54.107850017199802</v>
      </c>
      <c r="I18">
        <v>94.456242424242404</v>
      </c>
      <c r="J18">
        <v>147.74857142857101</v>
      </c>
      <c r="K18">
        <v>206.33599999999899</v>
      </c>
      <c r="L18">
        <v>256</v>
      </c>
    </row>
    <row r="19" spans="1:15">
      <c r="B19">
        <v>8</v>
      </c>
      <c r="C19">
        <v>1.9863190253770999</v>
      </c>
      <c r="D19">
        <v>3.922999666081</v>
      </c>
      <c r="E19">
        <v>7.6272870990985702</v>
      </c>
      <c r="F19">
        <v>14.534883071148901</v>
      </c>
      <c r="G19">
        <v>26.387692307692198</v>
      </c>
      <c r="H19">
        <v>44.867698099002503</v>
      </c>
      <c r="I19">
        <v>69.305670329670207</v>
      </c>
      <c r="J19">
        <v>93.370181818181806</v>
      </c>
      <c r="K19">
        <v>113.777777777777</v>
      </c>
      <c r="L19">
        <v>128</v>
      </c>
    </row>
    <row r="20" spans="1:15">
      <c r="B20">
        <v>16</v>
      </c>
      <c r="C20">
        <v>1.9714913285020801</v>
      </c>
      <c r="D20">
        <v>3.8337943955576002</v>
      </c>
      <c r="E20">
        <v>7.2594185558659499</v>
      </c>
      <c r="F20">
        <v>13.1050684911801</v>
      </c>
      <c r="G20">
        <v>22.040590773600901</v>
      </c>
      <c r="H20">
        <v>33.502466020445901</v>
      </c>
      <c r="I20">
        <v>44.9932648221344</v>
      </c>
      <c r="J20">
        <v>54.254035087719203</v>
      </c>
      <c r="K20">
        <v>60.310588235293899</v>
      </c>
      <c r="L20">
        <v>64</v>
      </c>
    </row>
    <row r="21" spans="1:15">
      <c r="B21">
        <v>32</v>
      </c>
      <c r="C21">
        <v>1.9409574526233999</v>
      </c>
      <c r="D21">
        <v>3.6631138854082099</v>
      </c>
      <c r="E21">
        <v>6.5904742513275902</v>
      </c>
      <c r="F21">
        <v>10.993106836246399</v>
      </c>
      <c r="G21">
        <v>16.544601703238001</v>
      </c>
      <c r="H21">
        <v>22.114656265557699</v>
      </c>
      <c r="I21">
        <v>26.3953488711383</v>
      </c>
      <c r="J21">
        <v>29.3431932773108</v>
      </c>
      <c r="K21">
        <v>31.0787878787878</v>
      </c>
      <c r="L21">
        <v>32</v>
      </c>
    </row>
    <row r="22" spans="1:15">
      <c r="B22">
        <v>64</v>
      </c>
      <c r="C22">
        <v>1.8838459443608699</v>
      </c>
      <c r="D22">
        <v>3.3743029684096402</v>
      </c>
      <c r="E22">
        <v>5.5866544308382098</v>
      </c>
      <c r="F22">
        <v>8.3360755145510392</v>
      </c>
      <c r="G22">
        <v>11.007963145907899</v>
      </c>
      <c r="H22">
        <v>13.126530267422901</v>
      </c>
      <c r="I22">
        <v>14.499007494240701</v>
      </c>
      <c r="J22">
        <v>15.332282921059001</v>
      </c>
      <c r="K22">
        <v>15.773538461538401</v>
      </c>
      <c r="L22">
        <v>16</v>
      </c>
    </row>
    <row r="23" spans="1:15">
      <c r="B23">
        <v>128</v>
      </c>
      <c r="C23">
        <v>1.7801740751110799</v>
      </c>
      <c r="D23">
        <v>2.91752732255584</v>
      </c>
      <c r="E23">
        <v>4.2765822140536596</v>
      </c>
      <c r="F23">
        <v>5.5852870202634897</v>
      </c>
      <c r="G23">
        <v>6.6108003048658697</v>
      </c>
      <c r="H23">
        <v>7.2631621008204199</v>
      </c>
      <c r="I23">
        <v>7.6404434151865503</v>
      </c>
      <c r="J23">
        <v>7.8378763968737299</v>
      </c>
      <c r="K23">
        <v>7.9565989135079098</v>
      </c>
      <c r="L23">
        <v>8.0018897637795199</v>
      </c>
    </row>
    <row r="24" spans="1:15">
      <c r="B24">
        <v>256</v>
      </c>
      <c r="C24">
        <v>1.6104648447805401</v>
      </c>
      <c r="D24">
        <v>2.3108429680531901</v>
      </c>
      <c r="E24">
        <v>2.9431310100717298</v>
      </c>
      <c r="F24">
        <v>3.42912853262724</v>
      </c>
      <c r="G24">
        <v>3.72251918799937</v>
      </c>
      <c r="H24">
        <v>3.8951225336026298</v>
      </c>
      <c r="I24">
        <v>3.9903069628438002</v>
      </c>
      <c r="J24">
        <v>4.03828080309514</v>
      </c>
      <c r="K24">
        <v>4.0672325794653501</v>
      </c>
      <c r="L24">
        <v>4.0704029854182098</v>
      </c>
    </row>
    <row r="25" spans="1:15">
      <c r="B25">
        <v>512</v>
      </c>
      <c r="C25">
        <v>1.3939706414170601</v>
      </c>
      <c r="D25">
        <v>1.7460872906171101</v>
      </c>
      <c r="E25">
        <v>1.9893669273752399</v>
      </c>
      <c r="F25">
        <v>2.13911745182001</v>
      </c>
      <c r="G25">
        <v>2.2244075049698702</v>
      </c>
      <c r="H25">
        <v>2.2720460407869001</v>
      </c>
      <c r="I25">
        <v>2.2929142570620602</v>
      </c>
      <c r="J25">
        <v>2.3022323388673001</v>
      </c>
      <c r="K25">
        <v>2.3034548996072202</v>
      </c>
      <c r="L25">
        <v>2.3107536369984301</v>
      </c>
    </row>
    <row r="26" spans="1:15">
      <c r="B26">
        <v>1024</v>
      </c>
      <c r="C26">
        <v>1.2273168381594199</v>
      </c>
      <c r="D26">
        <v>1.3836609766007399</v>
      </c>
      <c r="E26">
        <v>1.4772775751726199</v>
      </c>
      <c r="F26">
        <v>1.5288780194490601</v>
      </c>
      <c r="G26">
        <v>1.5495570885372301</v>
      </c>
      <c r="H26">
        <v>1.5724414381073899</v>
      </c>
      <c r="I26">
        <v>1.57472706607317</v>
      </c>
      <c r="J26">
        <v>1.58212926495369</v>
      </c>
      <c r="K26">
        <v>1.5782190983378901</v>
      </c>
      <c r="L26">
        <v>1.5852266964480299</v>
      </c>
    </row>
    <row r="27" spans="1:15">
      <c r="C27" t="str">
        <f>$B$28</f>
        <v>IDEAL</v>
      </c>
      <c r="D27" t="str">
        <f>$B$28</f>
        <v>IDEAL</v>
      </c>
      <c r="E27" t="str">
        <f>$B$28</f>
        <v>IDEAL</v>
      </c>
      <c r="F27" t="str">
        <f>$B$28</f>
        <v>IDEAL</v>
      </c>
      <c r="G27" t="str">
        <f>$B$28</f>
        <v>IDEAL</v>
      </c>
      <c r="H27" t="str">
        <f>$B$28</f>
        <v>IDEAL</v>
      </c>
      <c r="I27" t="str">
        <f>$B$28</f>
        <v>IDEAL</v>
      </c>
      <c r="J27" t="str">
        <f>$B$28</f>
        <v>IDEAL</v>
      </c>
      <c r="K27" t="str">
        <f>$B$28</f>
        <v>IDEAL</v>
      </c>
      <c r="L27" t="str">
        <f>$B$28</f>
        <v>IDEAL</v>
      </c>
    </row>
    <row r="28" spans="1:15">
      <c r="A28" t="s">
        <v>11</v>
      </c>
      <c r="B28" t="s">
        <v>9</v>
      </c>
      <c r="C28">
        <f t="shared" ref="C28:L28" si="0">C5</f>
        <v>2</v>
      </c>
      <c r="D28">
        <f t="shared" si="0"/>
        <v>4</v>
      </c>
      <c r="E28">
        <f t="shared" si="0"/>
        <v>8</v>
      </c>
      <c r="F28">
        <f t="shared" si="0"/>
        <v>16</v>
      </c>
      <c r="G28">
        <f t="shared" si="0"/>
        <v>32</v>
      </c>
      <c r="H28">
        <f t="shared" si="0"/>
        <v>64</v>
      </c>
      <c r="I28">
        <f t="shared" si="0"/>
        <v>128</v>
      </c>
      <c r="J28">
        <f t="shared" si="0"/>
        <v>256</v>
      </c>
      <c r="K28">
        <f t="shared" si="0"/>
        <v>512</v>
      </c>
      <c r="L28">
        <f t="shared" si="0"/>
        <v>1024</v>
      </c>
    </row>
    <row r="29" spans="1:15">
      <c r="A29">
        <v>2</v>
      </c>
      <c r="B29" s="1">
        <v>2</v>
      </c>
      <c r="C29">
        <f t="shared" ref="C29:L38" si="1">MIN(C$5,1024/$A29)</f>
        <v>2</v>
      </c>
      <c r="D29">
        <f t="shared" si="1"/>
        <v>4</v>
      </c>
      <c r="E29">
        <f t="shared" si="1"/>
        <v>8</v>
      </c>
      <c r="F29">
        <f t="shared" si="1"/>
        <v>16</v>
      </c>
      <c r="G29">
        <f t="shared" si="1"/>
        <v>32</v>
      </c>
      <c r="H29">
        <f t="shared" si="1"/>
        <v>64</v>
      </c>
      <c r="I29">
        <f t="shared" si="1"/>
        <v>128</v>
      </c>
      <c r="J29">
        <f t="shared" si="1"/>
        <v>256</v>
      </c>
      <c r="K29">
        <f t="shared" si="1"/>
        <v>512</v>
      </c>
      <c r="L29">
        <f t="shared" si="1"/>
        <v>512</v>
      </c>
    </row>
    <row r="30" spans="1:15">
      <c r="A30">
        <v>4</v>
      </c>
      <c r="B30" s="1">
        <v>4</v>
      </c>
      <c r="C30">
        <f t="shared" si="1"/>
        <v>2</v>
      </c>
      <c r="D30">
        <f t="shared" si="1"/>
        <v>4</v>
      </c>
      <c r="E30">
        <f t="shared" si="1"/>
        <v>8</v>
      </c>
      <c r="F30">
        <f t="shared" si="1"/>
        <v>16</v>
      </c>
      <c r="G30">
        <f t="shared" si="1"/>
        <v>32</v>
      </c>
      <c r="H30">
        <f t="shared" si="1"/>
        <v>64</v>
      </c>
      <c r="I30">
        <f t="shared" si="1"/>
        <v>128</v>
      </c>
      <c r="J30">
        <f t="shared" si="1"/>
        <v>256</v>
      </c>
      <c r="K30">
        <f t="shared" si="1"/>
        <v>256</v>
      </c>
      <c r="L30">
        <f t="shared" si="1"/>
        <v>256</v>
      </c>
    </row>
    <row r="31" spans="1:15">
      <c r="A31">
        <v>8</v>
      </c>
      <c r="B31" s="1">
        <v>8</v>
      </c>
      <c r="C31">
        <f t="shared" si="1"/>
        <v>2</v>
      </c>
      <c r="D31">
        <f t="shared" si="1"/>
        <v>4</v>
      </c>
      <c r="E31">
        <f t="shared" si="1"/>
        <v>8</v>
      </c>
      <c r="F31">
        <f t="shared" si="1"/>
        <v>16</v>
      </c>
      <c r="G31">
        <f t="shared" si="1"/>
        <v>32</v>
      </c>
      <c r="H31">
        <f t="shared" si="1"/>
        <v>64</v>
      </c>
      <c r="I31">
        <f t="shared" si="1"/>
        <v>128</v>
      </c>
      <c r="J31">
        <f t="shared" si="1"/>
        <v>128</v>
      </c>
      <c r="K31">
        <f t="shared" si="1"/>
        <v>128</v>
      </c>
      <c r="L31">
        <f t="shared" si="1"/>
        <v>128</v>
      </c>
      <c r="O31" t="s">
        <v>12</v>
      </c>
    </row>
    <row r="32" spans="1:15">
      <c r="A32">
        <v>16</v>
      </c>
      <c r="B32" s="1">
        <v>16</v>
      </c>
      <c r="C32">
        <f t="shared" si="1"/>
        <v>2</v>
      </c>
      <c r="D32">
        <f t="shared" si="1"/>
        <v>4</v>
      </c>
      <c r="E32">
        <f t="shared" si="1"/>
        <v>8</v>
      </c>
      <c r="F32">
        <f t="shared" si="1"/>
        <v>16</v>
      </c>
      <c r="G32">
        <f t="shared" si="1"/>
        <v>32</v>
      </c>
      <c r="H32">
        <f t="shared" si="1"/>
        <v>64</v>
      </c>
      <c r="I32">
        <f t="shared" si="1"/>
        <v>64</v>
      </c>
      <c r="J32">
        <f t="shared" si="1"/>
        <v>64</v>
      </c>
      <c r="K32">
        <f t="shared" si="1"/>
        <v>64</v>
      </c>
      <c r="L32">
        <f t="shared" si="1"/>
        <v>64</v>
      </c>
      <c r="O32" t="s">
        <v>13</v>
      </c>
    </row>
    <row r="33" spans="1:15">
      <c r="A33">
        <v>32</v>
      </c>
      <c r="B33" s="1">
        <v>32</v>
      </c>
      <c r="C33">
        <f t="shared" si="1"/>
        <v>2</v>
      </c>
      <c r="D33">
        <f t="shared" si="1"/>
        <v>4</v>
      </c>
      <c r="E33">
        <f t="shared" si="1"/>
        <v>8</v>
      </c>
      <c r="F33">
        <f t="shared" si="1"/>
        <v>16</v>
      </c>
      <c r="G33">
        <f t="shared" si="1"/>
        <v>32</v>
      </c>
      <c r="H33">
        <f t="shared" si="1"/>
        <v>32</v>
      </c>
      <c r="I33">
        <f t="shared" si="1"/>
        <v>32</v>
      </c>
      <c r="J33">
        <f t="shared" si="1"/>
        <v>32</v>
      </c>
      <c r="K33">
        <f t="shared" si="1"/>
        <v>32</v>
      </c>
      <c r="L33">
        <f t="shared" si="1"/>
        <v>32</v>
      </c>
      <c r="O33" t="s">
        <v>14</v>
      </c>
    </row>
    <row r="34" spans="1:15">
      <c r="A34">
        <v>64</v>
      </c>
      <c r="B34" s="1">
        <v>64</v>
      </c>
      <c r="C34">
        <f t="shared" si="1"/>
        <v>2</v>
      </c>
      <c r="D34">
        <f t="shared" si="1"/>
        <v>4</v>
      </c>
      <c r="E34">
        <f t="shared" si="1"/>
        <v>8</v>
      </c>
      <c r="F34">
        <f t="shared" si="1"/>
        <v>16</v>
      </c>
      <c r="G34">
        <f t="shared" si="1"/>
        <v>16</v>
      </c>
      <c r="H34">
        <f t="shared" si="1"/>
        <v>16</v>
      </c>
      <c r="I34">
        <f t="shared" si="1"/>
        <v>16</v>
      </c>
      <c r="J34">
        <f t="shared" si="1"/>
        <v>16</v>
      </c>
      <c r="K34">
        <f t="shared" si="1"/>
        <v>16</v>
      </c>
      <c r="L34">
        <f t="shared" si="1"/>
        <v>16</v>
      </c>
      <c r="O34" t="s">
        <v>15</v>
      </c>
    </row>
    <row r="35" spans="1:15">
      <c r="A35">
        <v>128</v>
      </c>
      <c r="B35" s="1">
        <v>128</v>
      </c>
      <c r="C35">
        <f t="shared" si="1"/>
        <v>2</v>
      </c>
      <c r="D35">
        <f t="shared" si="1"/>
        <v>4</v>
      </c>
      <c r="E35">
        <f t="shared" si="1"/>
        <v>8</v>
      </c>
      <c r="F35">
        <f t="shared" si="1"/>
        <v>8</v>
      </c>
      <c r="G35">
        <f t="shared" si="1"/>
        <v>8</v>
      </c>
      <c r="H35">
        <f t="shared" si="1"/>
        <v>8</v>
      </c>
      <c r="I35">
        <f t="shared" si="1"/>
        <v>8</v>
      </c>
      <c r="J35">
        <f t="shared" si="1"/>
        <v>8</v>
      </c>
      <c r="K35">
        <f t="shared" si="1"/>
        <v>8</v>
      </c>
      <c r="L35">
        <f t="shared" si="1"/>
        <v>8</v>
      </c>
      <c r="O35" t="s">
        <v>16</v>
      </c>
    </row>
    <row r="36" spans="1:15">
      <c r="A36">
        <v>251</v>
      </c>
      <c r="B36" s="1">
        <v>256</v>
      </c>
      <c r="C36">
        <f t="shared" si="1"/>
        <v>2</v>
      </c>
      <c r="D36">
        <f t="shared" si="1"/>
        <v>4</v>
      </c>
      <c r="E36">
        <f t="shared" si="1"/>
        <v>4.0796812749003983</v>
      </c>
      <c r="F36">
        <f t="shared" si="1"/>
        <v>4.0796812749003983</v>
      </c>
      <c r="G36">
        <f t="shared" si="1"/>
        <v>4.0796812749003983</v>
      </c>
      <c r="H36">
        <f t="shared" si="1"/>
        <v>4.0796812749003983</v>
      </c>
      <c r="I36">
        <f t="shared" si="1"/>
        <v>4.0796812749003983</v>
      </c>
      <c r="J36">
        <f t="shared" si="1"/>
        <v>4.0796812749003983</v>
      </c>
      <c r="K36">
        <f t="shared" si="1"/>
        <v>4.0796812749003983</v>
      </c>
      <c r="L36">
        <f t="shared" si="1"/>
        <v>4.0796812749003983</v>
      </c>
      <c r="O36" t="s">
        <v>17</v>
      </c>
    </row>
    <row r="37" spans="1:15">
      <c r="A37">
        <v>442</v>
      </c>
      <c r="B37" s="1">
        <v>512</v>
      </c>
      <c r="C37">
        <f t="shared" si="1"/>
        <v>2</v>
      </c>
      <c r="D37">
        <f t="shared" si="1"/>
        <v>2.316742081447964</v>
      </c>
      <c r="E37">
        <f t="shared" si="1"/>
        <v>2.316742081447964</v>
      </c>
      <c r="F37">
        <f t="shared" si="1"/>
        <v>2.316742081447964</v>
      </c>
      <c r="G37">
        <f t="shared" si="1"/>
        <v>2.316742081447964</v>
      </c>
      <c r="H37">
        <f t="shared" si="1"/>
        <v>2.316742081447964</v>
      </c>
      <c r="I37">
        <f t="shared" si="1"/>
        <v>2.316742081447964</v>
      </c>
      <c r="J37">
        <f t="shared" si="1"/>
        <v>2.316742081447964</v>
      </c>
      <c r="K37">
        <f t="shared" si="1"/>
        <v>2.316742081447964</v>
      </c>
      <c r="L37">
        <f t="shared" si="1"/>
        <v>2.316742081447964</v>
      </c>
      <c r="O37" t="s">
        <v>18</v>
      </c>
    </row>
    <row r="38" spans="1:15">
      <c r="A38">
        <v>648</v>
      </c>
      <c r="B38" s="1">
        <v>1024</v>
      </c>
      <c r="C38">
        <f>MIN(C$5,1024/$A38)</f>
        <v>1.5802469135802468</v>
      </c>
      <c r="D38">
        <f t="shared" si="1"/>
        <v>1.5802469135802468</v>
      </c>
      <c r="E38">
        <f t="shared" si="1"/>
        <v>1.5802469135802468</v>
      </c>
      <c r="F38">
        <f t="shared" si="1"/>
        <v>1.5802469135802468</v>
      </c>
      <c r="G38">
        <f t="shared" si="1"/>
        <v>1.5802469135802468</v>
      </c>
      <c r="H38">
        <f t="shared" si="1"/>
        <v>1.5802469135802468</v>
      </c>
      <c r="I38">
        <f t="shared" si="1"/>
        <v>1.5802469135802468</v>
      </c>
      <c r="J38">
        <f t="shared" si="1"/>
        <v>1.5802469135802468</v>
      </c>
      <c r="K38">
        <f t="shared" si="1"/>
        <v>1.5802469135802468</v>
      </c>
      <c r="L38">
        <f t="shared" si="1"/>
        <v>1.5802469135802468</v>
      </c>
      <c r="O38" t="s">
        <v>19</v>
      </c>
    </row>
    <row r="39" spans="1:15">
      <c r="O39" t="s">
        <v>20</v>
      </c>
    </row>
    <row r="40" spans="1:15">
      <c r="O40" t="s"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Meyerovich</dc:creator>
  <cp:lastModifiedBy>Leo Meyerovich</cp:lastModifiedBy>
  <dcterms:created xsi:type="dcterms:W3CDTF">2013-06-16T20:00:59Z</dcterms:created>
  <dcterms:modified xsi:type="dcterms:W3CDTF">2013-06-18T17:48:31Z</dcterms:modified>
</cp:coreProperties>
</file>