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bap\Documents\GitHub\Thesis\data\"/>
    </mc:Choice>
  </mc:AlternateContent>
  <xr:revisionPtr revIDLastSave="0" documentId="13_ncr:1_{1D61B9CF-D258-4D42-B38A-949811A67873}" xr6:coauthVersionLast="46" xr6:coauthVersionMax="46" xr10:uidLastSave="{00000000-0000-0000-0000-000000000000}"/>
  <bookViews>
    <workbookView xWindow="22932" yWindow="-108" windowWidth="23256" windowHeight="12720" activeTab="2" xr2:uid="{A2E7AD4C-E4F1-46D6-AA65-33FD33093C74}"/>
  </bookViews>
  <sheets>
    <sheet name="call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3" l="1"/>
  <c r="L21" i="3" s="1"/>
</calcChain>
</file>

<file path=xl/sharedStrings.xml><?xml version="1.0" encoding="utf-8"?>
<sst xmlns="http://schemas.openxmlformats.org/spreadsheetml/2006/main" count="69" uniqueCount="38">
  <si>
    <t xml:space="preserve">UNILEVER ORD  </t>
  </si>
  <si>
    <t>SOCIETE GENERALE ORD</t>
  </si>
  <si>
    <t>BAYER N ORD</t>
  </si>
  <si>
    <t>ENEL ORD</t>
  </si>
  <si>
    <t>DEUTSCHE TELEKOM N ORD</t>
  </si>
  <si>
    <t>AB INBEV ORD</t>
  </si>
  <si>
    <t>DAIMLER N ORD</t>
  </si>
  <si>
    <t>ORANGE ORD</t>
  </si>
  <si>
    <t>SANOFI ORD</t>
  </si>
  <si>
    <t>AIRBUS ORD</t>
  </si>
  <si>
    <t>INTESA SANPAOLO ORD</t>
  </si>
  <si>
    <t>AHOLD DEL ORD</t>
  </si>
  <si>
    <t>ASML HOLDING ORD</t>
  </si>
  <si>
    <t>TELEFONICA ORD</t>
  </si>
  <si>
    <t>Strike</t>
  </si>
  <si>
    <t>Last Price</t>
  </si>
  <si>
    <t>Date</t>
  </si>
  <si>
    <t>Time</t>
  </si>
  <si>
    <t>Call&amp;maturityDate</t>
  </si>
  <si>
    <t>After market</t>
  </si>
  <si>
    <t>OptionCall</t>
  </si>
  <si>
    <t>Stock price</t>
  </si>
  <si>
    <t>e</t>
  </si>
  <si>
    <t>Empresa</t>
  </si>
  <si>
    <t>Sector de actividade</t>
  </si>
  <si>
    <t>Telecomunicações</t>
  </si>
  <si>
    <t>Banca</t>
  </si>
  <si>
    <t>Aviação</t>
  </si>
  <si>
    <t>Ultimo Preço</t>
  </si>
  <si>
    <t>Data</t>
  </si>
  <si>
    <t>Simbolo</t>
  </si>
  <si>
    <t>TEF.MC</t>
  </si>
  <si>
    <t>GLE.PA</t>
  </si>
  <si>
    <t>AIR.PA</t>
  </si>
  <si>
    <t>TimeToMaturity</t>
  </si>
  <si>
    <t>Maturity Date</t>
  </si>
  <si>
    <t>ENEL.MI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</si>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</sst>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0"/>
    <numFmt numFmtId="165" formatCode="_-* #,##0.00\ [$€-816]_-;\-* #,##0.00\ [$€-816]_-;_-* &quot;-&quot;??\ [$€-816]_-;_-@_-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32F6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0" fillId="0" borderId="0" xfId="0" applyFill="1"/>
    <xf numFmtId="14" fontId="0" fillId="0" borderId="1" xfId="0" applyNumberFormat="1" applyFill="1" applyBorder="1"/>
    <xf numFmtId="44" fontId="0" fillId="0" borderId="1" xfId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/>
    <xf numFmtId="44" fontId="0" fillId="0" borderId="1" xfId="1" applyFont="1" applyFill="1" applyBorder="1" applyAlignment="1"/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78D0C-E6DD-456B-B9CF-883E94F0FB9D}">
  <dimension ref="A1:H15"/>
  <sheetViews>
    <sheetView workbookViewId="0">
      <selection activeCell="A6" sqref="A6:G6"/>
    </sheetView>
  </sheetViews>
  <sheetFormatPr defaultRowHeight="14.4" x14ac:dyDescent="0.3"/>
  <cols>
    <col min="1" max="1" width="24.33203125" bestFit="1" customWidth="1"/>
    <col min="3" max="3" width="9.88671875" bestFit="1" customWidth="1"/>
    <col min="5" max="5" width="10.5546875" bestFit="1" customWidth="1"/>
    <col min="6" max="6" width="11.33203125" bestFit="1" customWidth="1"/>
    <col min="7" max="7" width="16.21875" bestFit="1" customWidth="1"/>
    <col min="8" max="8" width="14.21875" bestFit="1" customWidth="1"/>
  </cols>
  <sheetData>
    <row r="1" spans="1:8" x14ac:dyDescent="0.3">
      <c r="A1" t="s">
        <v>20</v>
      </c>
      <c r="B1" t="s">
        <v>14</v>
      </c>
      <c r="C1" t="s">
        <v>21</v>
      </c>
      <c r="D1" t="s">
        <v>15</v>
      </c>
      <c r="E1" t="s">
        <v>16</v>
      </c>
      <c r="F1" t="s">
        <v>17</v>
      </c>
      <c r="G1" t="s">
        <v>18</v>
      </c>
      <c r="H1" s="3" t="s">
        <v>22</v>
      </c>
    </row>
    <row r="2" spans="1:8" x14ac:dyDescent="0.3">
      <c r="A2" s="4" t="s">
        <v>13</v>
      </c>
      <c r="B2">
        <v>4.4000000000000004</v>
      </c>
      <c r="C2">
        <v>4.4000000000000004</v>
      </c>
      <c r="D2">
        <v>0.27</v>
      </c>
      <c r="E2" s="1">
        <v>43836</v>
      </c>
      <c r="F2" s="2" t="s">
        <v>19</v>
      </c>
      <c r="G2" s="1">
        <v>44092</v>
      </c>
    </row>
    <row r="3" spans="1:8" x14ac:dyDescent="0.3">
      <c r="A3" s="5" t="s">
        <v>0</v>
      </c>
      <c r="B3">
        <v>46</v>
      </c>
      <c r="C3">
        <v>46.66</v>
      </c>
      <c r="D3">
        <v>2.38</v>
      </c>
      <c r="E3" s="1">
        <v>43836</v>
      </c>
      <c r="F3" s="2" t="s">
        <v>19</v>
      </c>
      <c r="G3" s="1">
        <v>44092</v>
      </c>
    </row>
    <row r="4" spans="1:8" x14ac:dyDescent="0.3">
      <c r="A4" s="5" t="s">
        <v>1</v>
      </c>
      <c r="B4">
        <v>14</v>
      </c>
      <c r="C4">
        <v>13.82</v>
      </c>
      <c r="D4">
        <v>1.62</v>
      </c>
      <c r="E4" s="1">
        <v>43836</v>
      </c>
      <c r="F4" s="2" t="s">
        <v>19</v>
      </c>
      <c r="G4" s="1">
        <v>44092</v>
      </c>
    </row>
    <row r="5" spans="1:8" x14ac:dyDescent="0.3">
      <c r="A5" t="s">
        <v>2</v>
      </c>
      <c r="B5">
        <v>64</v>
      </c>
      <c r="C5">
        <v>62.25</v>
      </c>
      <c r="D5">
        <v>3.42</v>
      </c>
      <c r="E5" s="1">
        <v>43836</v>
      </c>
      <c r="F5" s="2" t="s">
        <v>19</v>
      </c>
      <c r="G5" s="1">
        <v>44092</v>
      </c>
    </row>
    <row r="6" spans="1:8" x14ac:dyDescent="0.3">
      <c r="A6" t="s">
        <v>3</v>
      </c>
      <c r="B6">
        <v>7.2</v>
      </c>
      <c r="C6">
        <v>6.9980000000000002</v>
      </c>
      <c r="D6">
        <v>0.26</v>
      </c>
      <c r="E6" s="1">
        <v>43836</v>
      </c>
      <c r="F6" s="2" t="s">
        <v>19</v>
      </c>
      <c r="G6" s="1">
        <v>44092</v>
      </c>
    </row>
    <row r="7" spans="1:8" x14ac:dyDescent="0.3">
      <c r="A7" t="s">
        <v>4</v>
      </c>
      <c r="B7">
        <v>14.5</v>
      </c>
      <c r="C7">
        <v>14.395</v>
      </c>
      <c r="D7">
        <v>0.44</v>
      </c>
      <c r="E7" s="1">
        <v>43836</v>
      </c>
      <c r="F7" s="2" t="s">
        <v>19</v>
      </c>
      <c r="G7" s="1">
        <v>44092</v>
      </c>
    </row>
    <row r="8" spans="1:8" x14ac:dyDescent="0.3">
      <c r="A8" t="s">
        <v>5</v>
      </c>
      <c r="B8">
        <v>44</v>
      </c>
      <c r="C8">
        <v>43.89</v>
      </c>
      <c r="D8">
        <v>3.68</v>
      </c>
      <c r="E8" s="1">
        <v>43836</v>
      </c>
      <c r="F8" s="2" t="s">
        <v>19</v>
      </c>
      <c r="G8" s="1">
        <v>44092</v>
      </c>
    </row>
    <row r="9" spans="1:8" x14ac:dyDescent="0.3">
      <c r="A9" t="s">
        <v>6</v>
      </c>
      <c r="B9">
        <v>34</v>
      </c>
      <c r="C9">
        <v>34.700000000000003</v>
      </c>
      <c r="D9">
        <v>3.26</v>
      </c>
      <c r="E9" s="1">
        <v>43836</v>
      </c>
      <c r="F9" s="2" t="s">
        <v>19</v>
      </c>
      <c r="G9" s="1">
        <v>44092</v>
      </c>
    </row>
    <row r="10" spans="1:8" x14ac:dyDescent="0.3">
      <c r="A10" t="s">
        <v>7</v>
      </c>
      <c r="B10">
        <v>11</v>
      </c>
      <c r="C10">
        <v>11.04</v>
      </c>
      <c r="D10">
        <v>0.57999999999999996</v>
      </c>
      <c r="E10" s="1">
        <v>43836</v>
      </c>
      <c r="F10" s="2" t="s">
        <v>19</v>
      </c>
      <c r="G10" s="1">
        <v>44092</v>
      </c>
    </row>
    <row r="11" spans="1:8" x14ac:dyDescent="0.3">
      <c r="A11" t="s">
        <v>8</v>
      </c>
      <c r="B11">
        <v>88</v>
      </c>
      <c r="C11">
        <v>88.69</v>
      </c>
      <c r="D11">
        <v>5.15</v>
      </c>
      <c r="E11" s="1">
        <v>43836</v>
      </c>
      <c r="F11" s="2" t="s">
        <v>19</v>
      </c>
      <c r="G11" s="1">
        <v>44092</v>
      </c>
    </row>
    <row r="12" spans="1:8" x14ac:dyDescent="0.3">
      <c r="A12" s="5" t="s">
        <v>9</v>
      </c>
      <c r="B12">
        <v>60</v>
      </c>
      <c r="C12">
        <v>59.44</v>
      </c>
      <c r="D12">
        <v>6.91</v>
      </c>
      <c r="E12" s="1">
        <v>43836</v>
      </c>
      <c r="F12" s="2" t="s">
        <v>19</v>
      </c>
      <c r="G12" s="1">
        <v>44092</v>
      </c>
    </row>
    <row r="13" spans="1:8" x14ac:dyDescent="0.3">
      <c r="A13" t="s">
        <v>10</v>
      </c>
      <c r="B13">
        <v>1.6</v>
      </c>
      <c r="C13">
        <v>1.58</v>
      </c>
      <c r="D13">
        <v>0.12</v>
      </c>
      <c r="E13" s="1">
        <v>43836</v>
      </c>
      <c r="F13" s="2" t="s">
        <v>19</v>
      </c>
      <c r="G13" s="1">
        <v>44092</v>
      </c>
    </row>
    <row r="14" spans="1:8" x14ac:dyDescent="0.3">
      <c r="A14" t="s">
        <v>11</v>
      </c>
      <c r="B14">
        <v>23</v>
      </c>
      <c r="C14">
        <v>22.83</v>
      </c>
      <c r="D14">
        <v>0.98</v>
      </c>
      <c r="E14" s="1">
        <v>43836</v>
      </c>
      <c r="F14" s="2" t="s">
        <v>19</v>
      </c>
      <c r="G14" s="1">
        <v>44092</v>
      </c>
    </row>
    <row r="15" spans="1:8" x14ac:dyDescent="0.3">
      <c r="A15" t="s">
        <v>12</v>
      </c>
      <c r="B15">
        <v>300</v>
      </c>
      <c r="C15">
        <v>292.89999999999998</v>
      </c>
      <c r="D15">
        <v>17.54</v>
      </c>
      <c r="E15" s="1">
        <v>43836</v>
      </c>
      <c r="F15" s="2" t="s">
        <v>19</v>
      </c>
      <c r="G15" s="1">
        <v>44092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64F-5FC8-4F3B-B561-F24D3EC7E20C}">
  <dimension ref="G5:O21"/>
  <sheetViews>
    <sheetView showGridLines="0" workbookViewId="0">
      <selection activeCell="O11" sqref="O11"/>
    </sheetView>
  </sheetViews>
  <sheetFormatPr defaultRowHeight="14.4" x14ac:dyDescent="0.3"/>
  <cols>
    <col min="7" max="7" width="24.33203125" bestFit="1" customWidth="1"/>
    <col min="8" max="8" width="8.21875" bestFit="1" customWidth="1"/>
    <col min="9" max="9" width="10.5546875" bestFit="1" customWidth="1"/>
    <col min="10" max="10" width="8.88671875" bestFit="1" customWidth="1"/>
    <col min="11" max="11" width="10.5546875" bestFit="1" customWidth="1"/>
    <col min="12" max="12" width="12" bestFit="1" customWidth="1"/>
    <col min="13" max="13" width="12.6640625" bestFit="1" customWidth="1"/>
    <col min="14" max="14" width="14.6640625" bestFit="1" customWidth="1"/>
  </cols>
  <sheetData>
    <row r="5" spans="7:15" x14ac:dyDescent="0.3">
      <c r="G5" s="6" t="s">
        <v>20</v>
      </c>
      <c r="H5" s="7" t="s">
        <v>14</v>
      </c>
      <c r="I5" s="7" t="s">
        <v>21</v>
      </c>
      <c r="J5" s="7" t="s">
        <v>15</v>
      </c>
      <c r="K5" s="7" t="s">
        <v>16</v>
      </c>
      <c r="L5" s="7" t="s">
        <v>17</v>
      </c>
      <c r="M5" s="7" t="s">
        <v>35</v>
      </c>
      <c r="N5" s="7" t="s">
        <v>34</v>
      </c>
      <c r="O5" s="14"/>
    </row>
    <row r="6" spans="7:15" x14ac:dyDescent="0.3">
      <c r="G6" s="11" t="s">
        <v>13</v>
      </c>
      <c r="H6" s="20">
        <v>4.4000000000000004</v>
      </c>
      <c r="I6" s="17">
        <v>4.4000000000000004</v>
      </c>
      <c r="J6" s="21">
        <v>0.27</v>
      </c>
      <c r="K6" s="16">
        <v>43983</v>
      </c>
      <c r="L6" s="11" t="s">
        <v>19</v>
      </c>
      <c r="M6" s="19">
        <v>44092</v>
      </c>
      <c r="N6" s="18">
        <v>0.317460317460317</v>
      </c>
      <c r="O6" s="15"/>
    </row>
    <row r="7" spans="7:15" x14ac:dyDescent="0.3">
      <c r="G7" t="s">
        <v>3</v>
      </c>
      <c r="H7" s="20">
        <v>7.2</v>
      </c>
      <c r="I7" s="20">
        <v>6.9980000000000002</v>
      </c>
      <c r="J7" s="20">
        <v>0.26</v>
      </c>
      <c r="K7" s="1">
        <v>43983</v>
      </c>
      <c r="L7" s="2" t="s">
        <v>19</v>
      </c>
      <c r="M7" s="22">
        <v>44092</v>
      </c>
      <c r="N7" s="18">
        <v>0.31746031746031744</v>
      </c>
      <c r="O7" s="15"/>
    </row>
    <row r="8" spans="7:15" x14ac:dyDescent="0.3">
      <c r="G8" s="11" t="s">
        <v>1</v>
      </c>
      <c r="H8" s="20">
        <v>14</v>
      </c>
      <c r="I8" s="21">
        <v>13.82</v>
      </c>
      <c r="J8" s="21">
        <v>1.62</v>
      </c>
      <c r="K8" s="16">
        <v>43983</v>
      </c>
      <c r="L8" s="11" t="s">
        <v>19</v>
      </c>
      <c r="M8" s="19">
        <v>44092</v>
      </c>
      <c r="N8" s="18">
        <v>0.31746031746031744</v>
      </c>
      <c r="O8" s="15"/>
    </row>
    <row r="9" spans="7:15" x14ac:dyDescent="0.3">
      <c r="G9" s="11" t="s">
        <v>9</v>
      </c>
      <c r="H9" s="20">
        <v>60</v>
      </c>
      <c r="I9" s="21">
        <v>59.44</v>
      </c>
      <c r="J9" s="21">
        <v>6.91</v>
      </c>
      <c r="K9" s="16">
        <v>43983</v>
      </c>
      <c r="L9" s="11" t="s">
        <v>19</v>
      </c>
      <c r="M9" s="19">
        <v>44092</v>
      </c>
      <c r="N9" s="18">
        <v>0.31746031746031744</v>
      </c>
      <c r="O9" s="15"/>
    </row>
    <row r="17" spans="9:12" x14ac:dyDescent="0.3">
      <c r="I17" s="13"/>
    </row>
    <row r="19" spans="9:12" x14ac:dyDescent="0.3">
      <c r="I19" s="1">
        <v>43602</v>
      </c>
    </row>
    <row r="20" spans="9:12" x14ac:dyDescent="0.3">
      <c r="I20" s="1">
        <v>46374</v>
      </c>
      <c r="L20">
        <f>NETWORKDAYS(I19,I20)</f>
        <v>1981</v>
      </c>
    </row>
    <row r="21" spans="9:12" x14ac:dyDescent="0.3">
      <c r="L21">
        <f>L20/242</f>
        <v>8.1859504132231411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C18-6D18-45F7-A2E0-5AA34194EC2A}">
  <dimension ref="C2:G6"/>
  <sheetViews>
    <sheetView showGridLines="0" tabSelected="1" workbookViewId="0">
      <selection activeCell="E15" sqref="E15"/>
    </sheetView>
  </sheetViews>
  <sheetFormatPr defaultRowHeight="14.4" x14ac:dyDescent="0.3"/>
  <cols>
    <col min="3" max="3" width="21.44140625" bestFit="1" customWidth="1"/>
    <col min="4" max="4" width="18.21875" bestFit="1" customWidth="1"/>
    <col min="5" max="6" width="17.6640625" bestFit="1" customWidth="1"/>
    <col min="7" max="7" width="10.5546875" bestFit="1" customWidth="1"/>
  </cols>
  <sheetData>
    <row r="2" spans="3:7" x14ac:dyDescent="0.3">
      <c r="C2" s="6" t="s">
        <v>23</v>
      </c>
      <c r="D2" s="7" t="s">
        <v>30</v>
      </c>
      <c r="E2" s="7" t="s">
        <v>24</v>
      </c>
      <c r="F2" s="7" t="s">
        <v>28</v>
      </c>
      <c r="G2" s="7" t="s">
        <v>29</v>
      </c>
    </row>
    <row r="3" spans="3:7" x14ac:dyDescent="0.3">
      <c r="C3" s="8" t="s">
        <v>13</v>
      </c>
      <c r="D3" s="12" t="s">
        <v>31</v>
      </c>
      <c r="E3" s="9" t="s">
        <v>25</v>
      </c>
      <c r="F3" s="9">
        <v>4.4000000000000004</v>
      </c>
      <c r="G3" s="10">
        <v>43983</v>
      </c>
    </row>
    <row r="4" spans="3:7" x14ac:dyDescent="0.3">
      <c r="C4" s="11" t="s">
        <v>3</v>
      </c>
      <c r="D4" s="12" t="s">
        <v>36</v>
      </c>
      <c r="E4" s="9" t="s">
        <v>37</v>
      </c>
      <c r="F4" s="9">
        <v>6.9980000000000002</v>
      </c>
      <c r="G4" s="10">
        <v>43983</v>
      </c>
    </row>
    <row r="5" spans="3:7" x14ac:dyDescent="0.3">
      <c r="C5" s="11" t="s">
        <v>1</v>
      </c>
      <c r="D5" s="12" t="s">
        <v>32</v>
      </c>
      <c r="E5" s="9" t="s">
        <v>26</v>
      </c>
      <c r="F5" s="9">
        <v>13.82</v>
      </c>
      <c r="G5" s="10">
        <v>43983</v>
      </c>
    </row>
    <row r="6" spans="3:7" x14ac:dyDescent="0.3">
      <c r="C6" s="11" t="s">
        <v>9</v>
      </c>
      <c r="D6" s="12" t="s">
        <v>33</v>
      </c>
      <c r="E6" s="9" t="s">
        <v>27</v>
      </c>
      <c r="F6" s="9">
        <v>59.44</v>
      </c>
      <c r="G6" s="10">
        <v>43983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Baptista</dc:creator>
  <cp:lastModifiedBy>Leonel Baptista</cp:lastModifiedBy>
  <dcterms:created xsi:type="dcterms:W3CDTF">2020-06-01T20:15:47Z</dcterms:created>
  <dcterms:modified xsi:type="dcterms:W3CDTF">2021-01-30T10:14:04Z</dcterms:modified>
</cp:coreProperties>
</file>