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sbap\Documents\GitHub\Thesis\data\"/>
    </mc:Choice>
  </mc:AlternateContent>
  <xr:revisionPtr revIDLastSave="0" documentId="13_ncr:1_{E3C5BE14-301B-4E35-ACC3-77BE52F7C060}" xr6:coauthVersionLast="46" xr6:coauthVersionMax="46" xr10:uidLastSave="{00000000-0000-0000-0000-000000000000}"/>
  <bookViews>
    <workbookView xWindow="22932" yWindow="-108" windowWidth="23256" windowHeight="12720" xr2:uid="{4456BC7D-CE03-4CE9-A3FB-5C1FD760A761}"/>
  </bookViews>
  <sheets>
    <sheet name="Sheet2" sheetId="6" r:id="rId1"/>
    <sheet name="Sheet3" sheetId="7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29" i="6" l="1"/>
  <c r="K252" i="6"/>
  <c r="K249" i="6"/>
  <c r="J246" i="6"/>
  <c r="Y251" i="6"/>
  <c r="O86" i="6"/>
  <c r="J169" i="6"/>
  <c r="J165" i="6"/>
  <c r="K172" i="6"/>
  <c r="K165" i="6"/>
  <c r="K3" i="6"/>
  <c r="K6" i="6"/>
  <c r="W29" i="6"/>
  <c r="V29" i="6"/>
  <c r="U29" i="6"/>
  <c r="J2" i="6"/>
  <c r="J245" i="6"/>
  <c r="J322" i="6"/>
  <c r="J321" i="6"/>
  <c r="J320" i="6"/>
  <c r="J319" i="6"/>
  <c r="J318" i="6"/>
  <c r="J317" i="6"/>
  <c r="J316" i="6"/>
  <c r="J315" i="6"/>
  <c r="J314" i="6"/>
  <c r="J313" i="6"/>
  <c r="J312" i="6"/>
  <c r="J311" i="6"/>
  <c r="J310" i="6"/>
  <c r="J309" i="6"/>
  <c r="J308" i="6"/>
  <c r="J307" i="6"/>
  <c r="J306" i="6"/>
  <c r="J305" i="6"/>
  <c r="J304" i="6"/>
  <c r="J303" i="6"/>
  <c r="J302" i="6"/>
  <c r="J301" i="6"/>
  <c r="J300" i="6"/>
  <c r="J299" i="6"/>
  <c r="J298" i="6"/>
  <c r="J297" i="6"/>
  <c r="J296" i="6"/>
  <c r="J295" i="6"/>
  <c r="J294" i="6"/>
  <c r="J293" i="6"/>
  <c r="J292" i="6"/>
  <c r="J291" i="6"/>
  <c r="J290" i="6"/>
  <c r="J289" i="6"/>
  <c r="J288" i="6"/>
  <c r="J287" i="6"/>
  <c r="J286" i="6"/>
  <c r="J285" i="6"/>
  <c r="J284" i="6"/>
  <c r="J283" i="6"/>
  <c r="J282" i="6"/>
  <c r="J281" i="6"/>
  <c r="J280" i="6"/>
  <c r="J279" i="6"/>
  <c r="J278" i="6"/>
  <c r="J277" i="6"/>
  <c r="J276" i="6"/>
  <c r="J275" i="6"/>
  <c r="J274" i="6"/>
  <c r="J273" i="6"/>
  <c r="J272" i="6"/>
  <c r="J271" i="6"/>
  <c r="J270" i="6"/>
  <c r="J269" i="6"/>
  <c r="J268" i="6"/>
  <c r="J267" i="6"/>
  <c r="J266" i="6"/>
  <c r="J265" i="6"/>
  <c r="J264" i="6"/>
  <c r="J263" i="6"/>
  <c r="J262" i="6"/>
  <c r="J261" i="6"/>
  <c r="J260" i="6"/>
  <c r="J259" i="6"/>
  <c r="J258" i="6"/>
  <c r="J257" i="6"/>
  <c r="J256" i="6"/>
  <c r="J255" i="6"/>
  <c r="J254" i="6"/>
  <c r="J253" i="6"/>
  <c r="J252" i="6"/>
  <c r="J251" i="6"/>
  <c r="J250" i="6"/>
  <c r="J249" i="6"/>
  <c r="J248" i="6"/>
  <c r="J247" i="6"/>
  <c r="J164" i="6"/>
  <c r="J241" i="6"/>
  <c r="J240" i="6"/>
  <c r="J239" i="6"/>
  <c r="J238" i="6"/>
  <c r="J237" i="6"/>
  <c r="J236" i="6"/>
  <c r="J235" i="6"/>
  <c r="J234" i="6"/>
  <c r="J233" i="6"/>
  <c r="J232" i="6"/>
  <c r="J231" i="6"/>
  <c r="J230" i="6"/>
  <c r="J229" i="6"/>
  <c r="J228" i="6"/>
  <c r="J227" i="6"/>
  <c r="J226" i="6"/>
  <c r="J225" i="6"/>
  <c r="J224" i="6"/>
  <c r="J223" i="6"/>
  <c r="J222" i="6"/>
  <c r="J221" i="6"/>
  <c r="J220" i="6"/>
  <c r="J219" i="6"/>
  <c r="J218" i="6"/>
  <c r="J217" i="6"/>
  <c r="J216" i="6"/>
  <c r="J215" i="6"/>
  <c r="J214" i="6"/>
  <c r="J213" i="6"/>
  <c r="J212" i="6"/>
  <c r="J211" i="6"/>
  <c r="J210" i="6"/>
  <c r="J209" i="6"/>
  <c r="J208" i="6"/>
  <c r="J207" i="6"/>
  <c r="J206" i="6"/>
  <c r="J205" i="6"/>
  <c r="J204" i="6"/>
  <c r="J203" i="6"/>
  <c r="J202" i="6"/>
  <c r="J201" i="6"/>
  <c r="J200" i="6"/>
  <c r="J199" i="6"/>
  <c r="J198" i="6"/>
  <c r="J197" i="6"/>
  <c r="J196" i="6"/>
  <c r="J195" i="6"/>
  <c r="J194" i="6"/>
  <c r="J193" i="6"/>
  <c r="J192" i="6"/>
  <c r="J191" i="6"/>
  <c r="J190" i="6"/>
  <c r="J189" i="6"/>
  <c r="J188" i="6"/>
  <c r="J187" i="6"/>
  <c r="J186" i="6"/>
  <c r="J185" i="6"/>
  <c r="J184" i="6"/>
  <c r="J183" i="6"/>
  <c r="J182" i="6"/>
  <c r="J181" i="6"/>
  <c r="J180" i="6"/>
  <c r="J179" i="6"/>
  <c r="J178" i="6"/>
  <c r="J177" i="6"/>
  <c r="J176" i="6"/>
  <c r="J175" i="6"/>
  <c r="J174" i="6"/>
  <c r="J173" i="6"/>
  <c r="J172" i="6"/>
  <c r="J171" i="6"/>
  <c r="J170" i="6"/>
  <c r="J168" i="6"/>
  <c r="J167" i="6"/>
  <c r="J166" i="6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22" i="6"/>
  <c r="J123" i="6"/>
  <c r="J124" i="6"/>
  <c r="J125" i="6"/>
  <c r="J126" i="6"/>
  <c r="J127" i="6"/>
  <c r="J128" i="6"/>
  <c r="J129" i="6"/>
  <c r="J130" i="6"/>
  <c r="J131" i="6"/>
  <c r="J132" i="6"/>
  <c r="J133" i="6"/>
  <c r="J134" i="6"/>
  <c r="J135" i="6"/>
  <c r="J136" i="6"/>
  <c r="J137" i="6"/>
  <c r="J138" i="6"/>
  <c r="J139" i="6"/>
  <c r="J140" i="6"/>
  <c r="J141" i="6"/>
  <c r="J142" i="6"/>
  <c r="J143" i="6"/>
  <c r="J144" i="6"/>
  <c r="J145" i="6"/>
  <c r="J146" i="6"/>
  <c r="J147" i="6"/>
  <c r="J148" i="6"/>
  <c r="J149" i="6"/>
  <c r="J150" i="6"/>
  <c r="J151" i="6"/>
  <c r="J152" i="6"/>
  <c r="J153" i="6"/>
  <c r="J154" i="6"/>
  <c r="J155" i="6"/>
  <c r="J156" i="6"/>
  <c r="J157" i="6"/>
  <c r="J158" i="6"/>
  <c r="J159" i="6"/>
  <c r="J160" i="6"/>
  <c r="K8" i="6"/>
  <c r="K261" i="6" l="1"/>
  <c r="K285" i="6"/>
  <c r="K307" i="6"/>
  <c r="K291" i="6"/>
  <c r="K275" i="6"/>
  <c r="K259" i="6"/>
  <c r="K322" i="6"/>
  <c r="K306" i="6"/>
  <c r="K290" i="6"/>
  <c r="K274" i="6"/>
  <c r="K250" i="6"/>
  <c r="K321" i="6"/>
  <c r="K313" i="6"/>
  <c r="K305" i="6"/>
  <c r="K297" i="6"/>
  <c r="K289" i="6"/>
  <c r="K281" i="6"/>
  <c r="K273" i="6"/>
  <c r="K265" i="6"/>
  <c r="K257" i="6"/>
  <c r="K248" i="6"/>
  <c r="K277" i="6"/>
  <c r="K315" i="6"/>
  <c r="K299" i="6"/>
  <c r="K283" i="6"/>
  <c r="K267" i="6"/>
  <c r="K251" i="6"/>
  <c r="K314" i="6"/>
  <c r="K298" i="6"/>
  <c r="K282" i="6"/>
  <c r="K266" i="6"/>
  <c r="K258" i="6"/>
  <c r="K320" i="6"/>
  <c r="K312" i="6"/>
  <c r="K304" i="6"/>
  <c r="K296" i="6"/>
  <c r="K288" i="6"/>
  <c r="K280" i="6"/>
  <c r="K272" i="6"/>
  <c r="K264" i="6"/>
  <c r="K256" i="6"/>
  <c r="K246" i="6"/>
  <c r="K269" i="6"/>
  <c r="K319" i="6"/>
  <c r="K303" i="6"/>
  <c r="K287" i="6"/>
  <c r="K263" i="6"/>
  <c r="K247" i="6"/>
  <c r="K309" i="6"/>
  <c r="K311" i="6"/>
  <c r="K295" i="6"/>
  <c r="K279" i="6"/>
  <c r="K271" i="6"/>
  <c r="K255" i="6"/>
  <c r="K318" i="6"/>
  <c r="K310" i="6"/>
  <c r="K302" i="6"/>
  <c r="K294" i="6"/>
  <c r="K286" i="6"/>
  <c r="K278" i="6"/>
  <c r="K270" i="6"/>
  <c r="K262" i="6"/>
  <c r="K254" i="6"/>
  <c r="K317" i="6"/>
  <c r="K301" i="6"/>
  <c r="K293" i="6"/>
  <c r="K253" i="6"/>
  <c r="K316" i="6"/>
  <c r="K308" i="6"/>
  <c r="K300" i="6"/>
  <c r="K292" i="6"/>
  <c r="K284" i="6"/>
  <c r="K276" i="6"/>
  <c r="K268" i="6"/>
  <c r="K260" i="6"/>
  <c r="K170" i="6"/>
  <c r="K217" i="6"/>
  <c r="K209" i="6"/>
  <c r="K225" i="6"/>
  <c r="K201" i="6"/>
  <c r="K241" i="6"/>
  <c r="K233" i="6"/>
  <c r="K193" i="6"/>
  <c r="K185" i="6"/>
  <c r="K240" i="6"/>
  <c r="K232" i="6"/>
  <c r="K224" i="6"/>
  <c r="K216" i="6"/>
  <c r="K208" i="6"/>
  <c r="K200" i="6"/>
  <c r="K192" i="6"/>
  <c r="K184" i="6"/>
  <c r="K176" i="6"/>
  <c r="K168" i="6"/>
  <c r="K169" i="6"/>
  <c r="K239" i="6"/>
  <c r="K215" i="6"/>
  <c r="K199" i="6"/>
  <c r="K167" i="6"/>
  <c r="K238" i="6"/>
  <c r="K222" i="6"/>
  <c r="K214" i="6"/>
  <c r="K206" i="6"/>
  <c r="K198" i="6"/>
  <c r="K190" i="6"/>
  <c r="K182" i="6"/>
  <c r="K166" i="6"/>
  <c r="K183" i="6"/>
  <c r="K230" i="6"/>
  <c r="K174" i="6"/>
  <c r="K237" i="6"/>
  <c r="K229" i="6"/>
  <c r="K221" i="6"/>
  <c r="K213" i="6"/>
  <c r="K205" i="6"/>
  <c r="K197" i="6"/>
  <c r="K189" i="6"/>
  <c r="K181" i="6"/>
  <c r="K173" i="6"/>
  <c r="K236" i="6"/>
  <c r="K228" i="6"/>
  <c r="K220" i="6"/>
  <c r="K212" i="6"/>
  <c r="K204" i="6"/>
  <c r="K196" i="6"/>
  <c r="K188" i="6"/>
  <c r="K180" i="6"/>
  <c r="K223" i="6"/>
  <c r="K235" i="6"/>
  <c r="K227" i="6"/>
  <c r="K219" i="6"/>
  <c r="K211" i="6"/>
  <c r="K203" i="6"/>
  <c r="K195" i="6"/>
  <c r="K187" i="6"/>
  <c r="K179" i="6"/>
  <c r="K171" i="6"/>
  <c r="K177" i="6"/>
  <c r="K231" i="6"/>
  <c r="K207" i="6"/>
  <c r="K191" i="6"/>
  <c r="K175" i="6"/>
  <c r="K234" i="6"/>
  <c r="K226" i="6"/>
  <c r="K218" i="6"/>
  <c r="K210" i="6"/>
  <c r="K202" i="6"/>
  <c r="K194" i="6"/>
  <c r="K186" i="6"/>
  <c r="K178" i="6"/>
  <c r="K102" i="6"/>
  <c r="K159" i="6"/>
  <c r="K151" i="6"/>
  <c r="K135" i="6"/>
  <c r="K127" i="6"/>
  <c r="K119" i="6"/>
  <c r="K111" i="6"/>
  <c r="K103" i="6"/>
  <c r="K95" i="6"/>
  <c r="K158" i="6"/>
  <c r="K150" i="6"/>
  <c r="K142" i="6"/>
  <c r="K134" i="6"/>
  <c r="K126" i="6"/>
  <c r="K118" i="6"/>
  <c r="K110" i="6"/>
  <c r="K94" i="6"/>
  <c r="K85" i="6"/>
  <c r="K157" i="6"/>
  <c r="K149" i="6"/>
  <c r="K141" i="6"/>
  <c r="K133" i="6"/>
  <c r="K125" i="6"/>
  <c r="K117" i="6"/>
  <c r="K109" i="6"/>
  <c r="K101" i="6"/>
  <c r="K93" i="6"/>
  <c r="K86" i="6"/>
  <c r="K156" i="6"/>
  <c r="K148" i="6"/>
  <c r="K140" i="6"/>
  <c r="K132" i="6"/>
  <c r="K124" i="6"/>
  <c r="K116" i="6"/>
  <c r="K108" i="6"/>
  <c r="K100" i="6"/>
  <c r="K92" i="6"/>
  <c r="K91" i="6"/>
  <c r="K155" i="6"/>
  <c r="K147" i="6"/>
  <c r="K139" i="6"/>
  <c r="K131" i="6"/>
  <c r="K123" i="6"/>
  <c r="K115" i="6"/>
  <c r="K107" i="6"/>
  <c r="K99" i="6"/>
  <c r="K154" i="6"/>
  <c r="K146" i="6"/>
  <c r="K138" i="6"/>
  <c r="K130" i="6"/>
  <c r="K122" i="6"/>
  <c r="K114" i="6"/>
  <c r="K106" i="6"/>
  <c r="K98" i="6"/>
  <c r="K90" i="6"/>
  <c r="K84" i="6"/>
  <c r="K153" i="6"/>
  <c r="K145" i="6"/>
  <c r="K137" i="6"/>
  <c r="K129" i="6"/>
  <c r="K121" i="6"/>
  <c r="K113" i="6"/>
  <c r="K105" i="6"/>
  <c r="K97" i="6"/>
  <c r="K89" i="6"/>
  <c r="K160" i="6"/>
  <c r="K152" i="6"/>
  <c r="K144" i="6"/>
  <c r="K136" i="6"/>
  <c r="K128" i="6"/>
  <c r="K120" i="6"/>
  <c r="K112" i="6"/>
  <c r="K104" i="6"/>
  <c r="K96" i="6"/>
  <c r="K88" i="6"/>
  <c r="K143" i="6"/>
  <c r="K87" i="6"/>
  <c r="K7" i="6"/>
  <c r="K9" i="6"/>
  <c r="K12" i="6"/>
  <c r="K55" i="6"/>
  <c r="K26" i="6"/>
  <c r="K62" i="6"/>
  <c r="K13" i="6"/>
  <c r="K11" i="6"/>
  <c r="K10" i="6"/>
  <c r="K69" i="6"/>
  <c r="K59" i="6"/>
  <c r="K49" i="6"/>
  <c r="K37" i="6"/>
  <c r="K27" i="6"/>
  <c r="K17" i="6"/>
  <c r="K5" i="6"/>
  <c r="K79" i="6"/>
  <c r="K71" i="6"/>
  <c r="K63" i="6"/>
  <c r="K47" i="6"/>
  <c r="K39" i="6"/>
  <c r="K31" i="6"/>
  <c r="K23" i="6"/>
  <c r="K15" i="6"/>
  <c r="K68" i="6"/>
  <c r="K58" i="6"/>
  <c r="K48" i="6"/>
  <c r="K36" i="6"/>
  <c r="K16" i="6"/>
  <c r="K4" i="6"/>
  <c r="K78" i="6"/>
  <c r="K70" i="6"/>
  <c r="K54" i="6"/>
  <c r="K46" i="6"/>
  <c r="K38" i="6"/>
  <c r="K30" i="6"/>
  <c r="K22" i="6"/>
  <c r="K14" i="6"/>
  <c r="K77" i="6"/>
  <c r="K67" i="6"/>
  <c r="K57" i="6"/>
  <c r="K45" i="6"/>
  <c r="K35" i="6"/>
  <c r="K25" i="6"/>
  <c r="K76" i="6"/>
  <c r="K66" i="6"/>
  <c r="K56" i="6"/>
  <c r="K44" i="6"/>
  <c r="K34" i="6"/>
  <c r="K24" i="6"/>
  <c r="K75" i="6"/>
  <c r="K65" i="6"/>
  <c r="K53" i="6"/>
  <c r="K43" i="6"/>
  <c r="K33" i="6"/>
  <c r="K21" i="6"/>
  <c r="K74" i="6"/>
  <c r="K64" i="6"/>
  <c r="K52" i="6"/>
  <c r="K42" i="6"/>
  <c r="K32" i="6"/>
  <c r="K20" i="6"/>
  <c r="K73" i="6"/>
  <c r="K61" i="6"/>
  <c r="K51" i="6"/>
  <c r="K41" i="6"/>
  <c r="K29" i="6"/>
  <c r="K19" i="6"/>
  <c r="K72" i="6"/>
  <c r="K60" i="6"/>
  <c r="K50" i="6"/>
  <c r="K40" i="6"/>
  <c r="K28" i="6"/>
  <c r="K18" i="6"/>
</calcChain>
</file>

<file path=xl/sharedStrings.xml><?xml version="1.0" encoding="utf-8"?>
<sst xmlns="http://schemas.openxmlformats.org/spreadsheetml/2006/main" count="72" uniqueCount="22">
  <si>
    <t>Date</t>
  </si>
  <si>
    <t>AIR</t>
  </si>
  <si>
    <t>ENEL</t>
  </si>
  <si>
    <t>GLE</t>
  </si>
  <si>
    <t>TEF</t>
  </si>
  <si>
    <t>EWMA</t>
  </si>
  <si>
    <t>EWMA Portfolio</t>
  </si>
  <si>
    <t>EWMA chart</t>
  </si>
  <si>
    <t>GARCH</t>
  </si>
  <si>
    <t>GARCH chart</t>
  </si>
  <si>
    <t>VI</t>
  </si>
  <si>
    <t>VI chart</t>
  </si>
  <si>
    <t>Desvio Padrão</t>
  </si>
  <si>
    <t>VaR</t>
  </si>
  <si>
    <t xml:space="preserve">GARCH </t>
  </si>
  <si>
    <t xml:space="preserve">VI </t>
  </si>
  <si>
    <t>Dados reais a 80 dias</t>
  </si>
  <si>
    <t>Dados históricos</t>
  </si>
  <si>
    <t>Pesos portfólio</t>
  </si>
  <si>
    <t>Simulação</t>
  </si>
  <si>
    <t>Retorno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</si>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</sst>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1" formatCode="0.0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left"/>
    </xf>
    <xf numFmtId="0" fontId="1" fillId="4" borderId="0" xfId="0" applyFont="1" applyFill="1" applyAlignment="1">
      <alignment horizontal="left"/>
    </xf>
    <xf numFmtId="171" fontId="0" fillId="0" borderId="1" xfId="0" applyNumberFormat="1" applyBorder="1" applyAlignment="1">
      <alignment horizontal="center"/>
    </xf>
    <xf numFmtId="171" fontId="0" fillId="0" borderId="2" xfId="0" applyNumberFormat="1" applyBorder="1" applyAlignment="1">
      <alignment horizontal="center"/>
    </xf>
    <xf numFmtId="171" fontId="0" fillId="0" borderId="3" xfId="0" applyNumberFormat="1" applyBorder="1" applyAlignment="1">
      <alignment horizontal="center"/>
    </xf>
    <xf numFmtId="171" fontId="0" fillId="0" borderId="4" xfId="0" applyNumberFormat="1" applyBorder="1" applyAlignment="1">
      <alignment horizontal="center"/>
    </xf>
    <xf numFmtId="171" fontId="0" fillId="0" borderId="5" xfId="0" applyNumberFormat="1" applyBorder="1" applyAlignment="1">
      <alignment horizontal="center"/>
    </xf>
    <xf numFmtId="171" fontId="0" fillId="0" borderId="6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Sheet2!$K$1</c:f>
              <c:strCache>
                <c:ptCount val="1"/>
                <c:pt idx="0">
                  <c:v>EWMA chart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Sheet2!$A$2:$A$79</c:f>
              <c:numCache>
                <c:formatCode>m/d/yyyy</c:formatCode>
                <c:ptCount val="78"/>
                <c:pt idx="0">
                  <c:v>43983</c:v>
                </c:pt>
                <c:pt idx="1">
                  <c:v>43984</c:v>
                </c:pt>
                <c:pt idx="2">
                  <c:v>43985</c:v>
                </c:pt>
                <c:pt idx="3">
                  <c:v>43986</c:v>
                </c:pt>
                <c:pt idx="4">
                  <c:v>43987</c:v>
                </c:pt>
                <c:pt idx="5">
                  <c:v>43990</c:v>
                </c:pt>
                <c:pt idx="6">
                  <c:v>43991</c:v>
                </c:pt>
                <c:pt idx="7">
                  <c:v>43992</c:v>
                </c:pt>
                <c:pt idx="8">
                  <c:v>43993</c:v>
                </c:pt>
                <c:pt idx="9">
                  <c:v>43994</c:v>
                </c:pt>
                <c:pt idx="10">
                  <c:v>43997</c:v>
                </c:pt>
                <c:pt idx="11">
                  <c:v>43998</c:v>
                </c:pt>
                <c:pt idx="12">
                  <c:v>43999</c:v>
                </c:pt>
                <c:pt idx="13">
                  <c:v>44000</c:v>
                </c:pt>
                <c:pt idx="14">
                  <c:v>44001</c:v>
                </c:pt>
                <c:pt idx="15">
                  <c:v>44004</c:v>
                </c:pt>
                <c:pt idx="16">
                  <c:v>44005</c:v>
                </c:pt>
                <c:pt idx="17">
                  <c:v>44006</c:v>
                </c:pt>
                <c:pt idx="18">
                  <c:v>44007</c:v>
                </c:pt>
                <c:pt idx="19">
                  <c:v>44008</c:v>
                </c:pt>
                <c:pt idx="20">
                  <c:v>44011</c:v>
                </c:pt>
                <c:pt idx="21">
                  <c:v>44012</c:v>
                </c:pt>
                <c:pt idx="22">
                  <c:v>44013</c:v>
                </c:pt>
                <c:pt idx="23">
                  <c:v>44014</c:v>
                </c:pt>
                <c:pt idx="24">
                  <c:v>44015</c:v>
                </c:pt>
                <c:pt idx="25">
                  <c:v>44018</c:v>
                </c:pt>
                <c:pt idx="26">
                  <c:v>44019</c:v>
                </c:pt>
                <c:pt idx="27">
                  <c:v>44020</c:v>
                </c:pt>
                <c:pt idx="28">
                  <c:v>44021</c:v>
                </c:pt>
                <c:pt idx="29">
                  <c:v>44022</c:v>
                </c:pt>
                <c:pt idx="30">
                  <c:v>44025</c:v>
                </c:pt>
                <c:pt idx="31">
                  <c:v>44026</c:v>
                </c:pt>
                <c:pt idx="32">
                  <c:v>44027</c:v>
                </c:pt>
                <c:pt idx="33">
                  <c:v>44028</c:v>
                </c:pt>
                <c:pt idx="34">
                  <c:v>44029</c:v>
                </c:pt>
                <c:pt idx="35">
                  <c:v>44033</c:v>
                </c:pt>
                <c:pt idx="36">
                  <c:v>44034</c:v>
                </c:pt>
                <c:pt idx="37">
                  <c:v>44035</c:v>
                </c:pt>
                <c:pt idx="38">
                  <c:v>44036</c:v>
                </c:pt>
                <c:pt idx="39">
                  <c:v>44039</c:v>
                </c:pt>
                <c:pt idx="40">
                  <c:v>44040</c:v>
                </c:pt>
                <c:pt idx="41">
                  <c:v>44041</c:v>
                </c:pt>
                <c:pt idx="42">
                  <c:v>44042</c:v>
                </c:pt>
                <c:pt idx="43">
                  <c:v>44043</c:v>
                </c:pt>
                <c:pt idx="44">
                  <c:v>44046</c:v>
                </c:pt>
                <c:pt idx="45">
                  <c:v>44047</c:v>
                </c:pt>
                <c:pt idx="46">
                  <c:v>44048</c:v>
                </c:pt>
                <c:pt idx="47">
                  <c:v>44049</c:v>
                </c:pt>
                <c:pt idx="48">
                  <c:v>44050</c:v>
                </c:pt>
                <c:pt idx="49">
                  <c:v>44053</c:v>
                </c:pt>
                <c:pt idx="50">
                  <c:v>44054</c:v>
                </c:pt>
                <c:pt idx="51">
                  <c:v>44055</c:v>
                </c:pt>
                <c:pt idx="52">
                  <c:v>44056</c:v>
                </c:pt>
                <c:pt idx="53">
                  <c:v>44057</c:v>
                </c:pt>
                <c:pt idx="54">
                  <c:v>44060</c:v>
                </c:pt>
                <c:pt idx="55">
                  <c:v>44061</c:v>
                </c:pt>
                <c:pt idx="56">
                  <c:v>44062</c:v>
                </c:pt>
                <c:pt idx="57">
                  <c:v>44063</c:v>
                </c:pt>
                <c:pt idx="58">
                  <c:v>44064</c:v>
                </c:pt>
                <c:pt idx="59">
                  <c:v>44067</c:v>
                </c:pt>
                <c:pt idx="60">
                  <c:v>44068</c:v>
                </c:pt>
                <c:pt idx="61">
                  <c:v>44069</c:v>
                </c:pt>
                <c:pt idx="62">
                  <c:v>44070</c:v>
                </c:pt>
                <c:pt idx="63">
                  <c:v>44071</c:v>
                </c:pt>
                <c:pt idx="64">
                  <c:v>44074</c:v>
                </c:pt>
                <c:pt idx="65">
                  <c:v>44075</c:v>
                </c:pt>
                <c:pt idx="66">
                  <c:v>44076</c:v>
                </c:pt>
                <c:pt idx="67">
                  <c:v>44077</c:v>
                </c:pt>
                <c:pt idx="68">
                  <c:v>44078</c:v>
                </c:pt>
                <c:pt idx="69">
                  <c:v>44081</c:v>
                </c:pt>
                <c:pt idx="70">
                  <c:v>44082</c:v>
                </c:pt>
                <c:pt idx="71">
                  <c:v>44083</c:v>
                </c:pt>
                <c:pt idx="72">
                  <c:v>44084</c:v>
                </c:pt>
                <c:pt idx="73">
                  <c:v>44085</c:v>
                </c:pt>
                <c:pt idx="74">
                  <c:v>44088</c:v>
                </c:pt>
                <c:pt idx="75">
                  <c:v>44089</c:v>
                </c:pt>
                <c:pt idx="76">
                  <c:v>44090</c:v>
                </c:pt>
                <c:pt idx="77">
                  <c:v>44091</c:v>
                </c:pt>
              </c:numCache>
            </c:numRef>
          </c:cat>
          <c:val>
            <c:numRef>
              <c:f>Sheet2!$K$2:$K$79</c:f>
              <c:numCache>
                <c:formatCode>General</c:formatCode>
                <c:ptCount val="78"/>
                <c:pt idx="0">
                  <c:v>0</c:v>
                </c:pt>
                <c:pt idx="1">
                  <c:v>0.51937593560420048</c:v>
                </c:pt>
                <c:pt idx="2">
                  <c:v>1.1987762349604996</c:v>
                </c:pt>
                <c:pt idx="3">
                  <c:v>1.5183166571084001</c:v>
                </c:pt>
                <c:pt idx="4">
                  <c:v>2.5401627646084002</c:v>
                </c:pt>
                <c:pt idx="5">
                  <c:v>2.7442936008604981</c:v>
                </c:pt>
                <c:pt idx="6">
                  <c:v>2.0423083606479011</c:v>
                </c:pt>
                <c:pt idx="7">
                  <c:v>1.8742537965999997</c:v>
                </c:pt>
                <c:pt idx="8">
                  <c:v>0.88173712354790013</c:v>
                </c:pt>
                <c:pt idx="9">
                  <c:v>0.94820490599579799</c:v>
                </c:pt>
                <c:pt idx="10">
                  <c:v>0.98362683235209936</c:v>
                </c:pt>
                <c:pt idx="11">
                  <c:v>1.3682469340562982</c:v>
                </c:pt>
                <c:pt idx="12">
                  <c:v>1.2564575522521011</c:v>
                </c:pt>
                <c:pt idx="13">
                  <c:v>1.0296094296520995</c:v>
                </c:pt>
                <c:pt idx="14">
                  <c:v>1.1699784497041996</c:v>
                </c:pt>
                <c:pt idx="15">
                  <c:v>0.99535439205629928</c:v>
                </c:pt>
                <c:pt idx="16">
                  <c:v>1.1494040945562993</c:v>
                </c:pt>
                <c:pt idx="17">
                  <c:v>0.63508767590419879</c:v>
                </c:pt>
                <c:pt idx="18">
                  <c:v>0.81507290554790046</c:v>
                </c:pt>
                <c:pt idx="19">
                  <c:v>0.58284440140420024</c:v>
                </c:pt>
                <c:pt idx="20">
                  <c:v>0.82542108804790004</c:v>
                </c:pt>
                <c:pt idx="21">
                  <c:v>0.78301907915210123</c:v>
                </c:pt>
                <c:pt idx="22">
                  <c:v>0.83362528125629964</c:v>
                </c:pt>
                <c:pt idx="23">
                  <c:v>1.2533808058604983</c:v>
                </c:pt>
                <c:pt idx="24">
                  <c:v>1.0923797634957992</c:v>
                </c:pt>
                <c:pt idx="25">
                  <c:v>1.3689309795041993</c:v>
                </c:pt>
                <c:pt idx="26">
                  <c:v>1.2970045321083994</c:v>
                </c:pt>
                <c:pt idx="27">
                  <c:v>1.1783094996563008</c:v>
                </c:pt>
                <c:pt idx="28">
                  <c:v>0.80798580570419887</c:v>
                </c:pt>
                <c:pt idx="29">
                  <c:v>1.1110217458958012</c:v>
                </c:pt>
                <c:pt idx="30">
                  <c:v>1.4095549494478998</c:v>
                </c:pt>
                <c:pt idx="31">
                  <c:v>1.2224441957604988</c:v>
                </c:pt>
                <c:pt idx="32">
                  <c:v>1.5927837800042006</c:v>
                </c:pt>
                <c:pt idx="33">
                  <c:v>1.492784130452101</c:v>
                </c:pt>
                <c:pt idx="34">
                  <c:v>1.4669667997562996</c:v>
                </c:pt>
                <c:pt idx="35">
                  <c:v>1.5776962172084001</c:v>
                </c:pt>
                <c:pt idx="36">
                  <c:v>1.3612608633042012</c:v>
                </c:pt>
                <c:pt idx="37">
                  <c:v>1.1369464704000016</c:v>
                </c:pt>
                <c:pt idx="38">
                  <c:v>0.85591432075210072</c:v>
                </c:pt>
                <c:pt idx="39">
                  <c:v>0.58326327174789938</c:v>
                </c:pt>
                <c:pt idx="40">
                  <c:v>0.75496066764790015</c:v>
                </c:pt>
                <c:pt idx="41">
                  <c:v>0.62696793225210001</c:v>
                </c:pt>
                <c:pt idx="42">
                  <c:v>0.48058423525210081</c:v>
                </c:pt>
                <c:pt idx="43">
                  <c:v>0.30593594154790082</c:v>
                </c:pt>
                <c:pt idx="44">
                  <c:v>0.51999748875210017</c:v>
                </c:pt>
                <c:pt idx="45">
                  <c:v>0.78460190885209968</c:v>
                </c:pt>
                <c:pt idx="46">
                  <c:v>0.91150981660419994</c:v>
                </c:pt>
                <c:pt idx="47">
                  <c:v>0.82890522365629948</c:v>
                </c:pt>
                <c:pt idx="48">
                  <c:v>0.96465912890840144</c:v>
                </c:pt>
                <c:pt idx="49">
                  <c:v>1.2832774913478993</c:v>
                </c:pt>
                <c:pt idx="50">
                  <c:v>1.7551434061521007</c:v>
                </c:pt>
                <c:pt idx="51">
                  <c:v>1.7459181680479006</c:v>
                </c:pt>
                <c:pt idx="52">
                  <c:v>1.5470361440083984</c:v>
                </c:pt>
                <c:pt idx="53">
                  <c:v>1.3602932734041993</c:v>
                </c:pt>
                <c:pt idx="54">
                  <c:v>1.2422394068563012</c:v>
                </c:pt>
                <c:pt idx="55">
                  <c:v>1.007948010208402</c:v>
                </c:pt>
                <c:pt idx="56">
                  <c:v>1.1749233006521003</c:v>
                </c:pt>
                <c:pt idx="57">
                  <c:v>0.9598348373479002</c:v>
                </c:pt>
                <c:pt idx="58">
                  <c:v>0.90110588335629949</c:v>
                </c:pt>
                <c:pt idx="59">
                  <c:v>1.3114181792478998</c:v>
                </c:pt>
                <c:pt idx="60">
                  <c:v>1.2107163170479005</c:v>
                </c:pt>
                <c:pt idx="61">
                  <c:v>1.0998479648478998</c:v>
                </c:pt>
                <c:pt idx="62">
                  <c:v>1.1244102122042001</c:v>
                </c:pt>
                <c:pt idx="63">
                  <c:v>1.1196365772563013</c:v>
                </c:pt>
                <c:pt idx="64">
                  <c:v>0.79429548344369927</c:v>
                </c:pt>
                <c:pt idx="65">
                  <c:v>0.75054709355210036</c:v>
                </c:pt>
                <c:pt idx="66">
                  <c:v>1.0036519300563</c:v>
                </c:pt>
                <c:pt idx="67">
                  <c:v>0.93786913015209983</c:v>
                </c:pt>
                <c:pt idx="68">
                  <c:v>0.77963492219999964</c:v>
                </c:pt>
                <c:pt idx="69">
                  <c:v>1.1934243503958015</c:v>
                </c:pt>
                <c:pt idx="70">
                  <c:v>0.81511516090000136</c:v>
                </c:pt>
                <c:pt idx="71">
                  <c:v>0.8356110056999988</c:v>
                </c:pt>
                <c:pt idx="72">
                  <c:v>0.8038446688562999</c:v>
                </c:pt>
                <c:pt idx="73">
                  <c:v>0.73428759015209977</c:v>
                </c:pt>
                <c:pt idx="74">
                  <c:v>0.92990763965210022</c:v>
                </c:pt>
                <c:pt idx="75">
                  <c:v>0.79476878470840084</c:v>
                </c:pt>
                <c:pt idx="76">
                  <c:v>0.86070746520420016</c:v>
                </c:pt>
                <c:pt idx="77">
                  <c:v>0.78244734240839975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86-4642-848E-A76F351A3B13}"/>
            </c:ext>
          </c:extLst>
        </c:ser>
        <c:ser>
          <c:idx val="1"/>
          <c:order val="1"/>
          <c:tx>
            <c:strRef>
              <c:f>Sheet2!$L$1</c:f>
              <c:strCache>
                <c:ptCount val="1"/>
                <c:pt idx="0">
                  <c:v>GARCH chart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Sheet2!$A$2:$A$79</c:f>
              <c:numCache>
                <c:formatCode>m/d/yyyy</c:formatCode>
                <c:ptCount val="78"/>
                <c:pt idx="0">
                  <c:v>43983</c:v>
                </c:pt>
                <c:pt idx="1">
                  <c:v>43984</c:v>
                </c:pt>
                <c:pt idx="2">
                  <c:v>43985</c:v>
                </c:pt>
                <c:pt idx="3">
                  <c:v>43986</c:v>
                </c:pt>
                <c:pt idx="4">
                  <c:v>43987</c:v>
                </c:pt>
                <c:pt idx="5">
                  <c:v>43990</c:v>
                </c:pt>
                <c:pt idx="6">
                  <c:v>43991</c:v>
                </c:pt>
                <c:pt idx="7">
                  <c:v>43992</c:v>
                </c:pt>
                <c:pt idx="8">
                  <c:v>43993</c:v>
                </c:pt>
                <c:pt idx="9">
                  <c:v>43994</c:v>
                </c:pt>
                <c:pt idx="10">
                  <c:v>43997</c:v>
                </c:pt>
                <c:pt idx="11">
                  <c:v>43998</c:v>
                </c:pt>
                <c:pt idx="12">
                  <c:v>43999</c:v>
                </c:pt>
                <c:pt idx="13">
                  <c:v>44000</c:v>
                </c:pt>
                <c:pt idx="14">
                  <c:v>44001</c:v>
                </c:pt>
                <c:pt idx="15">
                  <c:v>44004</c:v>
                </c:pt>
                <c:pt idx="16">
                  <c:v>44005</c:v>
                </c:pt>
                <c:pt idx="17">
                  <c:v>44006</c:v>
                </c:pt>
                <c:pt idx="18">
                  <c:v>44007</c:v>
                </c:pt>
                <c:pt idx="19">
                  <c:v>44008</c:v>
                </c:pt>
                <c:pt idx="20">
                  <c:v>44011</c:v>
                </c:pt>
                <c:pt idx="21">
                  <c:v>44012</c:v>
                </c:pt>
                <c:pt idx="22">
                  <c:v>44013</c:v>
                </c:pt>
                <c:pt idx="23">
                  <c:v>44014</c:v>
                </c:pt>
                <c:pt idx="24">
                  <c:v>44015</c:v>
                </c:pt>
                <c:pt idx="25">
                  <c:v>44018</c:v>
                </c:pt>
                <c:pt idx="26">
                  <c:v>44019</c:v>
                </c:pt>
                <c:pt idx="27">
                  <c:v>44020</c:v>
                </c:pt>
                <c:pt idx="28">
                  <c:v>44021</c:v>
                </c:pt>
                <c:pt idx="29">
                  <c:v>44022</c:v>
                </c:pt>
                <c:pt idx="30">
                  <c:v>44025</c:v>
                </c:pt>
                <c:pt idx="31">
                  <c:v>44026</c:v>
                </c:pt>
                <c:pt idx="32">
                  <c:v>44027</c:v>
                </c:pt>
                <c:pt idx="33">
                  <c:v>44028</c:v>
                </c:pt>
                <c:pt idx="34">
                  <c:v>44029</c:v>
                </c:pt>
                <c:pt idx="35">
                  <c:v>44033</c:v>
                </c:pt>
                <c:pt idx="36">
                  <c:v>44034</c:v>
                </c:pt>
                <c:pt idx="37">
                  <c:v>44035</c:v>
                </c:pt>
                <c:pt idx="38">
                  <c:v>44036</c:v>
                </c:pt>
                <c:pt idx="39">
                  <c:v>44039</c:v>
                </c:pt>
                <c:pt idx="40">
                  <c:v>44040</c:v>
                </c:pt>
                <c:pt idx="41">
                  <c:v>44041</c:v>
                </c:pt>
                <c:pt idx="42">
                  <c:v>44042</c:v>
                </c:pt>
                <c:pt idx="43">
                  <c:v>44043</c:v>
                </c:pt>
                <c:pt idx="44">
                  <c:v>44046</c:v>
                </c:pt>
                <c:pt idx="45">
                  <c:v>44047</c:v>
                </c:pt>
                <c:pt idx="46">
                  <c:v>44048</c:v>
                </c:pt>
                <c:pt idx="47">
                  <c:v>44049</c:v>
                </c:pt>
                <c:pt idx="48">
                  <c:v>44050</c:v>
                </c:pt>
                <c:pt idx="49">
                  <c:v>44053</c:v>
                </c:pt>
                <c:pt idx="50">
                  <c:v>44054</c:v>
                </c:pt>
                <c:pt idx="51">
                  <c:v>44055</c:v>
                </c:pt>
                <c:pt idx="52">
                  <c:v>44056</c:v>
                </c:pt>
                <c:pt idx="53">
                  <c:v>44057</c:v>
                </c:pt>
                <c:pt idx="54">
                  <c:v>44060</c:v>
                </c:pt>
                <c:pt idx="55">
                  <c:v>44061</c:v>
                </c:pt>
                <c:pt idx="56">
                  <c:v>44062</c:v>
                </c:pt>
                <c:pt idx="57">
                  <c:v>44063</c:v>
                </c:pt>
                <c:pt idx="58">
                  <c:v>44064</c:v>
                </c:pt>
                <c:pt idx="59">
                  <c:v>44067</c:v>
                </c:pt>
                <c:pt idx="60">
                  <c:v>44068</c:v>
                </c:pt>
                <c:pt idx="61">
                  <c:v>44069</c:v>
                </c:pt>
                <c:pt idx="62">
                  <c:v>44070</c:v>
                </c:pt>
                <c:pt idx="63">
                  <c:v>44071</c:v>
                </c:pt>
                <c:pt idx="64">
                  <c:v>44074</c:v>
                </c:pt>
                <c:pt idx="65">
                  <c:v>44075</c:v>
                </c:pt>
                <c:pt idx="66">
                  <c:v>44076</c:v>
                </c:pt>
                <c:pt idx="67">
                  <c:v>44077</c:v>
                </c:pt>
                <c:pt idx="68">
                  <c:v>44078</c:v>
                </c:pt>
                <c:pt idx="69">
                  <c:v>44081</c:v>
                </c:pt>
                <c:pt idx="70">
                  <c:v>44082</c:v>
                </c:pt>
                <c:pt idx="71">
                  <c:v>44083</c:v>
                </c:pt>
                <c:pt idx="72">
                  <c:v>44084</c:v>
                </c:pt>
                <c:pt idx="73">
                  <c:v>44085</c:v>
                </c:pt>
                <c:pt idx="74">
                  <c:v>44088</c:v>
                </c:pt>
                <c:pt idx="75">
                  <c:v>44089</c:v>
                </c:pt>
                <c:pt idx="76">
                  <c:v>44090</c:v>
                </c:pt>
                <c:pt idx="77">
                  <c:v>44091</c:v>
                </c:pt>
              </c:numCache>
            </c:numRef>
          </c:cat>
          <c:val>
            <c:numRef>
              <c:f>Sheet2!$L$2:$L$79</c:f>
              <c:numCache>
                <c:formatCode>General</c:formatCode>
                <c:ptCount val="78"/>
                <c:pt idx="0">
                  <c:v>0</c:v>
                </c:pt>
                <c:pt idx="1">
                  <c:v>0.8414386141610013</c:v>
                </c:pt>
                <c:pt idx="2">
                  <c:v>1.8642226352525011</c:v>
                </c:pt>
                <c:pt idx="3">
                  <c:v>2.4444728322219991</c:v>
                </c:pt>
                <c:pt idx="4">
                  <c:v>4.050315869721997</c:v>
                </c:pt>
                <c:pt idx="5">
                  <c:v>4.2235569641525004</c:v>
                </c:pt>
                <c:pt idx="6">
                  <c:v>3.1413878730694993</c:v>
                </c:pt>
                <c:pt idx="7">
                  <c:v>2.9916018058000002</c:v>
                </c:pt>
                <c:pt idx="8">
                  <c:v>1.4939969061694978</c:v>
                </c:pt>
                <c:pt idx="9">
                  <c:v>1.4974920290389999</c:v>
                </c:pt>
                <c:pt idx="10">
                  <c:v>1.6670693541304988</c:v>
                </c:pt>
                <c:pt idx="11">
                  <c:v>2.1562743673914984</c:v>
                </c:pt>
                <c:pt idx="12">
                  <c:v>2.0628361318304993</c:v>
                </c:pt>
                <c:pt idx="13">
                  <c:v>1.684470670830498</c:v>
                </c:pt>
                <c:pt idx="14">
                  <c:v>1.9478856988609987</c:v>
                </c:pt>
                <c:pt idx="15">
                  <c:v>1.6492832453914996</c:v>
                </c:pt>
                <c:pt idx="16">
                  <c:v>1.7019989970914988</c:v>
                </c:pt>
                <c:pt idx="17">
                  <c:v>0.93371097066099829</c:v>
                </c:pt>
                <c:pt idx="18">
                  <c:v>1.1372072941695013</c:v>
                </c:pt>
                <c:pt idx="19">
                  <c:v>0.76383281876100106</c:v>
                </c:pt>
                <c:pt idx="20">
                  <c:v>1.0842407068694992</c:v>
                </c:pt>
                <c:pt idx="21">
                  <c:v>1.0689135833305006</c:v>
                </c:pt>
                <c:pt idx="22">
                  <c:v>1.1912212285915</c:v>
                </c:pt>
                <c:pt idx="23">
                  <c:v>1.7223570399525006</c:v>
                </c:pt>
                <c:pt idx="24">
                  <c:v>1.5216495185389984</c:v>
                </c:pt>
                <c:pt idx="25">
                  <c:v>1.9077207064609976</c:v>
                </c:pt>
                <c:pt idx="26">
                  <c:v>1.846434658822</c:v>
                </c:pt>
                <c:pt idx="27">
                  <c:v>1.654094708791499</c:v>
                </c:pt>
                <c:pt idx="28">
                  <c:v>1.1153024920609997</c:v>
                </c:pt>
                <c:pt idx="29">
                  <c:v>1.5558239321389973</c:v>
                </c:pt>
                <c:pt idx="30">
                  <c:v>2.0309288944694988</c:v>
                </c:pt>
                <c:pt idx="31">
                  <c:v>1.7003966552524989</c:v>
                </c:pt>
                <c:pt idx="32">
                  <c:v>2.2955227489609999</c:v>
                </c:pt>
                <c:pt idx="33">
                  <c:v>1.9844793704304973</c:v>
                </c:pt>
                <c:pt idx="34">
                  <c:v>1.9056852346914983</c:v>
                </c:pt>
                <c:pt idx="35">
                  <c:v>2.1982843209220011</c:v>
                </c:pt>
                <c:pt idx="36">
                  <c:v>1.9434018012609986</c:v>
                </c:pt>
                <c:pt idx="37">
                  <c:v>1.5872202338000019</c:v>
                </c:pt>
                <c:pt idx="38">
                  <c:v>1.2206913547304996</c:v>
                </c:pt>
                <c:pt idx="39">
                  <c:v>0.8435369891694986</c:v>
                </c:pt>
                <c:pt idx="40">
                  <c:v>1.1625700308695013</c:v>
                </c:pt>
                <c:pt idx="41">
                  <c:v>0.93914789883049998</c:v>
                </c:pt>
                <c:pt idx="42">
                  <c:v>0.96051606323049832</c:v>
                </c:pt>
                <c:pt idx="43">
                  <c:v>0.69940958936950004</c:v>
                </c:pt>
                <c:pt idx="44">
                  <c:v>1.0759878743304991</c:v>
                </c:pt>
                <c:pt idx="45">
                  <c:v>1.4269003388305013</c:v>
                </c:pt>
                <c:pt idx="46">
                  <c:v>1.7624782637609986</c:v>
                </c:pt>
                <c:pt idx="47">
                  <c:v>1.728769609391497</c:v>
                </c:pt>
                <c:pt idx="48">
                  <c:v>1.9517120276219995</c:v>
                </c:pt>
                <c:pt idx="49">
                  <c:v>2.4593193935694995</c:v>
                </c:pt>
                <c:pt idx="50">
                  <c:v>3.2274611687305015</c:v>
                </c:pt>
                <c:pt idx="51">
                  <c:v>3.1086994806694985</c:v>
                </c:pt>
                <c:pt idx="52">
                  <c:v>2.7777458427220001</c:v>
                </c:pt>
                <c:pt idx="53">
                  <c:v>2.4977817461610012</c:v>
                </c:pt>
                <c:pt idx="54">
                  <c:v>2.3274656211915019</c:v>
                </c:pt>
                <c:pt idx="55">
                  <c:v>1.9348482499219966</c:v>
                </c:pt>
                <c:pt idx="56">
                  <c:v>2.1707838096304979</c:v>
                </c:pt>
                <c:pt idx="57">
                  <c:v>1.901618688769501</c:v>
                </c:pt>
                <c:pt idx="58">
                  <c:v>1.8653332438914969</c:v>
                </c:pt>
                <c:pt idx="59">
                  <c:v>2.4745132758694997</c:v>
                </c:pt>
                <c:pt idx="60">
                  <c:v>2.331106898469498</c:v>
                </c:pt>
                <c:pt idx="61">
                  <c:v>2.0972633796694975</c:v>
                </c:pt>
                <c:pt idx="62">
                  <c:v>2.2898483057609997</c:v>
                </c:pt>
                <c:pt idx="63">
                  <c:v>2.1827760495915012</c:v>
                </c:pt>
                <c:pt idx="64">
                  <c:v>1.7007968103084981</c:v>
                </c:pt>
                <c:pt idx="65">
                  <c:v>1.7561694805305006</c:v>
                </c:pt>
                <c:pt idx="66">
                  <c:v>2.2673070025914992</c:v>
                </c:pt>
                <c:pt idx="67">
                  <c:v>2.1419287769304969</c:v>
                </c:pt>
                <c:pt idx="68">
                  <c:v>1.7446465466000003</c:v>
                </c:pt>
                <c:pt idx="69">
                  <c:v>2.5263250698390021</c:v>
                </c:pt>
                <c:pt idx="70">
                  <c:v>1.9449008523</c:v>
                </c:pt>
                <c:pt idx="71">
                  <c:v>1.8375386506999991</c:v>
                </c:pt>
                <c:pt idx="72">
                  <c:v>1.8013707643915016</c:v>
                </c:pt>
                <c:pt idx="73">
                  <c:v>1.7301324265305009</c:v>
                </c:pt>
                <c:pt idx="74">
                  <c:v>2.0903166218304978</c:v>
                </c:pt>
                <c:pt idx="75">
                  <c:v>1.826308091021998</c:v>
                </c:pt>
                <c:pt idx="76">
                  <c:v>2.0044284551609994</c:v>
                </c:pt>
                <c:pt idx="77">
                  <c:v>1.9354192651219986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786-4642-848E-A76F351A3B13}"/>
            </c:ext>
          </c:extLst>
        </c:ser>
        <c:ser>
          <c:idx val="2"/>
          <c:order val="2"/>
          <c:tx>
            <c:strRef>
              <c:f>Sheet2!$M$1</c:f>
              <c:strCache>
                <c:ptCount val="1"/>
                <c:pt idx="0">
                  <c:v>VI chart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Sheet2!$A$2:$A$79</c:f>
              <c:numCache>
                <c:formatCode>m/d/yyyy</c:formatCode>
                <c:ptCount val="78"/>
                <c:pt idx="0">
                  <c:v>43983</c:v>
                </c:pt>
                <c:pt idx="1">
                  <c:v>43984</c:v>
                </c:pt>
                <c:pt idx="2">
                  <c:v>43985</c:v>
                </c:pt>
                <c:pt idx="3">
                  <c:v>43986</c:v>
                </c:pt>
                <c:pt idx="4">
                  <c:v>43987</c:v>
                </c:pt>
                <c:pt idx="5">
                  <c:v>43990</c:v>
                </c:pt>
                <c:pt idx="6">
                  <c:v>43991</c:v>
                </c:pt>
                <c:pt idx="7">
                  <c:v>43992</c:v>
                </c:pt>
                <c:pt idx="8">
                  <c:v>43993</c:v>
                </c:pt>
                <c:pt idx="9">
                  <c:v>43994</c:v>
                </c:pt>
                <c:pt idx="10">
                  <c:v>43997</c:v>
                </c:pt>
                <c:pt idx="11">
                  <c:v>43998</c:v>
                </c:pt>
                <c:pt idx="12">
                  <c:v>43999</c:v>
                </c:pt>
                <c:pt idx="13">
                  <c:v>44000</c:v>
                </c:pt>
                <c:pt idx="14">
                  <c:v>44001</c:v>
                </c:pt>
                <c:pt idx="15">
                  <c:v>44004</c:v>
                </c:pt>
                <c:pt idx="16">
                  <c:v>44005</c:v>
                </c:pt>
                <c:pt idx="17">
                  <c:v>44006</c:v>
                </c:pt>
                <c:pt idx="18">
                  <c:v>44007</c:v>
                </c:pt>
                <c:pt idx="19">
                  <c:v>44008</c:v>
                </c:pt>
                <c:pt idx="20">
                  <c:v>44011</c:v>
                </c:pt>
                <c:pt idx="21">
                  <c:v>44012</c:v>
                </c:pt>
                <c:pt idx="22">
                  <c:v>44013</c:v>
                </c:pt>
                <c:pt idx="23">
                  <c:v>44014</c:v>
                </c:pt>
                <c:pt idx="24">
                  <c:v>44015</c:v>
                </c:pt>
                <c:pt idx="25">
                  <c:v>44018</c:v>
                </c:pt>
                <c:pt idx="26">
                  <c:v>44019</c:v>
                </c:pt>
                <c:pt idx="27">
                  <c:v>44020</c:v>
                </c:pt>
                <c:pt idx="28">
                  <c:v>44021</c:v>
                </c:pt>
                <c:pt idx="29">
                  <c:v>44022</c:v>
                </c:pt>
                <c:pt idx="30">
                  <c:v>44025</c:v>
                </c:pt>
                <c:pt idx="31">
                  <c:v>44026</c:v>
                </c:pt>
                <c:pt idx="32">
                  <c:v>44027</c:v>
                </c:pt>
                <c:pt idx="33">
                  <c:v>44028</c:v>
                </c:pt>
                <c:pt idx="34">
                  <c:v>44029</c:v>
                </c:pt>
                <c:pt idx="35">
                  <c:v>44033</c:v>
                </c:pt>
                <c:pt idx="36">
                  <c:v>44034</c:v>
                </c:pt>
                <c:pt idx="37">
                  <c:v>44035</c:v>
                </c:pt>
                <c:pt idx="38">
                  <c:v>44036</c:v>
                </c:pt>
                <c:pt idx="39">
                  <c:v>44039</c:v>
                </c:pt>
                <c:pt idx="40">
                  <c:v>44040</c:v>
                </c:pt>
                <c:pt idx="41">
                  <c:v>44041</c:v>
                </c:pt>
                <c:pt idx="42">
                  <c:v>44042</c:v>
                </c:pt>
                <c:pt idx="43">
                  <c:v>44043</c:v>
                </c:pt>
                <c:pt idx="44">
                  <c:v>44046</c:v>
                </c:pt>
                <c:pt idx="45">
                  <c:v>44047</c:v>
                </c:pt>
                <c:pt idx="46">
                  <c:v>44048</c:v>
                </c:pt>
                <c:pt idx="47">
                  <c:v>44049</c:v>
                </c:pt>
                <c:pt idx="48">
                  <c:v>44050</c:v>
                </c:pt>
                <c:pt idx="49">
                  <c:v>44053</c:v>
                </c:pt>
                <c:pt idx="50">
                  <c:v>44054</c:v>
                </c:pt>
                <c:pt idx="51">
                  <c:v>44055</c:v>
                </c:pt>
                <c:pt idx="52">
                  <c:v>44056</c:v>
                </c:pt>
                <c:pt idx="53">
                  <c:v>44057</c:v>
                </c:pt>
                <c:pt idx="54">
                  <c:v>44060</c:v>
                </c:pt>
                <c:pt idx="55">
                  <c:v>44061</c:v>
                </c:pt>
                <c:pt idx="56">
                  <c:v>44062</c:v>
                </c:pt>
                <c:pt idx="57">
                  <c:v>44063</c:v>
                </c:pt>
                <c:pt idx="58">
                  <c:v>44064</c:v>
                </c:pt>
                <c:pt idx="59">
                  <c:v>44067</c:v>
                </c:pt>
                <c:pt idx="60">
                  <c:v>44068</c:v>
                </c:pt>
                <c:pt idx="61">
                  <c:v>44069</c:v>
                </c:pt>
                <c:pt idx="62">
                  <c:v>44070</c:v>
                </c:pt>
                <c:pt idx="63">
                  <c:v>44071</c:v>
                </c:pt>
                <c:pt idx="64">
                  <c:v>44074</c:v>
                </c:pt>
                <c:pt idx="65">
                  <c:v>44075</c:v>
                </c:pt>
                <c:pt idx="66">
                  <c:v>44076</c:v>
                </c:pt>
                <c:pt idx="67">
                  <c:v>44077</c:v>
                </c:pt>
                <c:pt idx="68">
                  <c:v>44078</c:v>
                </c:pt>
                <c:pt idx="69">
                  <c:v>44081</c:v>
                </c:pt>
                <c:pt idx="70">
                  <c:v>44082</c:v>
                </c:pt>
                <c:pt idx="71">
                  <c:v>44083</c:v>
                </c:pt>
                <c:pt idx="72">
                  <c:v>44084</c:v>
                </c:pt>
                <c:pt idx="73">
                  <c:v>44085</c:v>
                </c:pt>
                <c:pt idx="74">
                  <c:v>44088</c:v>
                </c:pt>
                <c:pt idx="75">
                  <c:v>44089</c:v>
                </c:pt>
                <c:pt idx="76">
                  <c:v>44090</c:v>
                </c:pt>
                <c:pt idx="77">
                  <c:v>44091</c:v>
                </c:pt>
              </c:numCache>
            </c:numRef>
          </c:cat>
          <c:val>
            <c:numRef>
              <c:f>Sheet2!$M$2:$M$79</c:f>
              <c:numCache>
                <c:formatCode>General</c:formatCode>
                <c:ptCount val="78"/>
                <c:pt idx="0">
                  <c:v>0</c:v>
                </c:pt>
                <c:pt idx="1">
                  <c:v>0.76774486314760004</c:v>
                </c:pt>
                <c:pt idx="2">
                  <c:v>1.7177423655190012</c:v>
                </c:pt>
                <c:pt idx="3">
                  <c:v>2.2678993518951991</c:v>
                </c:pt>
                <c:pt idx="4">
                  <c:v>3.8784187982952005</c:v>
                </c:pt>
                <c:pt idx="5">
                  <c:v>4.1606206180190028</c:v>
                </c:pt>
                <c:pt idx="6">
                  <c:v>3.047652842976202</c:v>
                </c:pt>
                <c:pt idx="7">
                  <c:v>2.8256512170000008</c:v>
                </c:pt>
                <c:pt idx="8">
                  <c:v>1.3223906724761996</c:v>
                </c:pt>
                <c:pt idx="9">
                  <c:v>1.3894209398523998</c:v>
                </c:pt>
                <c:pt idx="10">
                  <c:v>1.4773169403237993</c:v>
                </c:pt>
                <c:pt idx="11">
                  <c:v>1.9727363257714003</c:v>
                </c:pt>
                <c:pt idx="12">
                  <c:v>1.8473391614238004</c:v>
                </c:pt>
                <c:pt idx="13">
                  <c:v>1.4900810866237997</c:v>
                </c:pt>
                <c:pt idx="14">
                  <c:v>1.6768267060475992</c:v>
                </c:pt>
                <c:pt idx="15">
                  <c:v>1.3895520339714</c:v>
                </c:pt>
                <c:pt idx="16">
                  <c:v>1.4903239581714018</c:v>
                </c:pt>
                <c:pt idx="17">
                  <c:v>0.75051233724760102</c:v>
                </c:pt>
                <c:pt idx="18">
                  <c:v>0.99839282127619988</c:v>
                </c:pt>
                <c:pt idx="19">
                  <c:v>0.63161670894760036</c:v>
                </c:pt>
                <c:pt idx="20">
                  <c:v>0.96734292797620114</c:v>
                </c:pt>
                <c:pt idx="21">
                  <c:v>0.93560889712380124</c:v>
                </c:pt>
                <c:pt idx="22">
                  <c:v>1.0214826963714021</c:v>
                </c:pt>
                <c:pt idx="23">
                  <c:v>1.5570537726189997</c:v>
                </c:pt>
                <c:pt idx="24">
                  <c:v>1.3459183010524018</c:v>
                </c:pt>
                <c:pt idx="25">
                  <c:v>1.7602153535476006</c:v>
                </c:pt>
                <c:pt idx="26">
                  <c:v>1.6375436480952033</c:v>
                </c:pt>
                <c:pt idx="27">
                  <c:v>1.3988405452713994</c:v>
                </c:pt>
                <c:pt idx="28">
                  <c:v>0.87673540124760052</c:v>
                </c:pt>
                <c:pt idx="29">
                  <c:v>1.3156763018524007</c:v>
                </c:pt>
                <c:pt idx="30">
                  <c:v>1.7606711418762018</c:v>
                </c:pt>
                <c:pt idx="31">
                  <c:v>1.4895728481189998</c:v>
                </c:pt>
                <c:pt idx="32">
                  <c:v>2.0295468685475981</c:v>
                </c:pt>
                <c:pt idx="33">
                  <c:v>1.7831943264238035</c:v>
                </c:pt>
                <c:pt idx="34">
                  <c:v>1.6570471705714027</c:v>
                </c:pt>
                <c:pt idx="35">
                  <c:v>1.914863168995204</c:v>
                </c:pt>
                <c:pt idx="36">
                  <c:v>1.6496321612476024</c:v>
                </c:pt>
                <c:pt idx="37">
                  <c:v>1.3117568637000012</c:v>
                </c:pt>
                <c:pt idx="38">
                  <c:v>0.96220898042380121</c:v>
                </c:pt>
                <c:pt idx="39">
                  <c:v>0.54943788907620039</c:v>
                </c:pt>
                <c:pt idx="40">
                  <c:v>0.85071548597620072</c:v>
                </c:pt>
                <c:pt idx="41">
                  <c:v>0.60442042192380185</c:v>
                </c:pt>
                <c:pt idx="42">
                  <c:v>0.54881381882380254</c:v>
                </c:pt>
                <c:pt idx="43">
                  <c:v>0.2769852124762</c:v>
                </c:pt>
                <c:pt idx="44">
                  <c:v>0.58217938722379969</c:v>
                </c:pt>
                <c:pt idx="45">
                  <c:v>0.98273440982380222</c:v>
                </c:pt>
                <c:pt idx="46">
                  <c:v>1.2485924740475998</c:v>
                </c:pt>
                <c:pt idx="47">
                  <c:v>1.191164062171401</c:v>
                </c:pt>
                <c:pt idx="48">
                  <c:v>1.3776748812952011</c:v>
                </c:pt>
                <c:pt idx="49">
                  <c:v>1.8731258442761991</c:v>
                </c:pt>
                <c:pt idx="50">
                  <c:v>2.6020987467238044</c:v>
                </c:pt>
                <c:pt idx="51">
                  <c:v>2.4931427898762024</c:v>
                </c:pt>
                <c:pt idx="52">
                  <c:v>2.2077243830952007</c:v>
                </c:pt>
                <c:pt idx="53">
                  <c:v>1.9615600650475997</c:v>
                </c:pt>
                <c:pt idx="54">
                  <c:v>1.8084540340714028</c:v>
                </c:pt>
                <c:pt idx="55">
                  <c:v>1.4309680793951998</c:v>
                </c:pt>
                <c:pt idx="56">
                  <c:v>1.6589903053238011</c:v>
                </c:pt>
                <c:pt idx="57">
                  <c:v>1.3805651176762019</c:v>
                </c:pt>
                <c:pt idx="58">
                  <c:v>1.3138959623713991</c:v>
                </c:pt>
                <c:pt idx="59">
                  <c:v>1.9082950894761979</c:v>
                </c:pt>
                <c:pt idx="60">
                  <c:v>1.7772894356762023</c:v>
                </c:pt>
                <c:pt idx="61">
                  <c:v>1.5823961313761998</c:v>
                </c:pt>
                <c:pt idx="62">
                  <c:v>1.7471261474476023</c:v>
                </c:pt>
                <c:pt idx="63">
                  <c:v>1.699134855271403</c:v>
                </c:pt>
                <c:pt idx="64">
                  <c:v>1.2047426223286006</c:v>
                </c:pt>
                <c:pt idx="65">
                  <c:v>1.2100469271238001</c:v>
                </c:pt>
                <c:pt idx="66">
                  <c:v>1.5952943297713986</c:v>
                </c:pt>
                <c:pt idx="67">
                  <c:v>1.5089235404238011</c:v>
                </c:pt>
                <c:pt idx="68">
                  <c:v>1.2763305548000012</c:v>
                </c:pt>
                <c:pt idx="69">
                  <c:v>1.9118488736524029</c:v>
                </c:pt>
                <c:pt idx="70">
                  <c:v>1.3545667589000008</c:v>
                </c:pt>
                <c:pt idx="71">
                  <c:v>1.2679161997000001</c:v>
                </c:pt>
                <c:pt idx="72">
                  <c:v>1.2419188232714014</c:v>
                </c:pt>
                <c:pt idx="73">
                  <c:v>1.1183181796238006</c:v>
                </c:pt>
                <c:pt idx="74">
                  <c:v>1.4924863435238009</c:v>
                </c:pt>
                <c:pt idx="75">
                  <c:v>1.2289799888952011</c:v>
                </c:pt>
                <c:pt idx="76">
                  <c:v>1.3824919896476011</c:v>
                </c:pt>
                <c:pt idx="77">
                  <c:v>1.3545556122952007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786-4642-848E-A76F351A3B13}"/>
            </c:ext>
          </c:extLst>
        </c:ser>
        <c:ser>
          <c:idx val="4"/>
          <c:order val="4"/>
          <c:tx>
            <c:strRef>
              <c:f>Sheet2!$O$1</c:f>
              <c:strCache>
                <c:ptCount val="1"/>
                <c:pt idx="0">
                  <c:v>Dados históricos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Sheet2!$O$2:$O$79</c:f>
              <c:numCache>
                <c:formatCode>General</c:formatCode>
                <c:ptCount val="78"/>
                <c:pt idx="0">
                  <c:v>0</c:v>
                </c:pt>
                <c:pt idx="1">
                  <c:v>0.76369822352499739</c:v>
                </c:pt>
                <c:pt idx="2">
                  <c:v>1.7057375777124975</c:v>
                </c:pt>
                <c:pt idx="3">
                  <c:v>2.2331530251499991</c:v>
                </c:pt>
                <c:pt idx="4">
                  <c:v>3.7236776336499986</c:v>
                </c:pt>
                <c:pt idx="5">
                  <c:v>3.8947909543124979</c:v>
                </c:pt>
                <c:pt idx="6">
                  <c:v>2.8971122003374994</c:v>
                </c:pt>
                <c:pt idx="7">
                  <c:v>2.7534877011999974</c:v>
                </c:pt>
                <c:pt idx="8">
                  <c:v>1.3543999427374978</c:v>
                </c:pt>
                <c:pt idx="9">
                  <c:v>1.3640100852749981</c:v>
                </c:pt>
                <c:pt idx="10">
                  <c:v>1.5061195069624986</c:v>
                </c:pt>
                <c:pt idx="11">
                  <c:v>1.9798361678874983</c:v>
                </c:pt>
                <c:pt idx="12">
                  <c:v>1.8686482537624975</c:v>
                </c:pt>
                <c:pt idx="13">
                  <c:v>1.5000751907624963</c:v>
                </c:pt>
                <c:pt idx="14">
                  <c:v>1.7401756993249986</c:v>
                </c:pt>
                <c:pt idx="15">
                  <c:v>1.4457503678874986</c:v>
                </c:pt>
                <c:pt idx="16">
                  <c:v>1.4845555941874977</c:v>
                </c:pt>
                <c:pt idx="17">
                  <c:v>0.78181457952499755</c:v>
                </c:pt>
                <c:pt idx="18">
                  <c:v>0.97953189173749777</c:v>
                </c:pt>
                <c:pt idx="19">
                  <c:v>0.6279707019249976</c:v>
                </c:pt>
                <c:pt idx="20">
                  <c:v>0.93055051453749904</c:v>
                </c:pt>
                <c:pt idx="21">
                  <c:v>0.90872132576249953</c:v>
                </c:pt>
                <c:pt idx="22">
                  <c:v>1.0156328496875009</c:v>
                </c:pt>
                <c:pt idx="23">
                  <c:v>1.4908167075124972</c:v>
                </c:pt>
                <c:pt idx="24">
                  <c:v>1.2945663587749987</c:v>
                </c:pt>
                <c:pt idx="25">
                  <c:v>1.652790525224999</c:v>
                </c:pt>
                <c:pt idx="26">
                  <c:v>1.5727264415499977</c:v>
                </c:pt>
                <c:pt idx="27">
                  <c:v>1.3794111409875001</c:v>
                </c:pt>
                <c:pt idx="28">
                  <c:v>0.89035640912499758</c:v>
                </c:pt>
                <c:pt idx="29">
                  <c:v>1.2931968751749991</c:v>
                </c:pt>
                <c:pt idx="30">
                  <c:v>1.7329335034374989</c:v>
                </c:pt>
                <c:pt idx="31">
                  <c:v>1.4513253777124966</c:v>
                </c:pt>
                <c:pt idx="32">
                  <c:v>1.9760142427249967</c:v>
                </c:pt>
                <c:pt idx="33">
                  <c:v>1.6925140341624978</c:v>
                </c:pt>
                <c:pt idx="34">
                  <c:v>1.6077851615874987</c:v>
                </c:pt>
                <c:pt idx="35">
                  <c:v>1.8761893699499979</c:v>
                </c:pt>
                <c:pt idx="36">
                  <c:v>1.6426059069249987</c:v>
                </c:pt>
                <c:pt idx="37">
                  <c:v>1.3120826197</c:v>
                </c:pt>
                <c:pt idx="38">
                  <c:v>0.97319873586249983</c:v>
                </c:pt>
                <c:pt idx="39">
                  <c:v>0.61150357273749911</c:v>
                </c:pt>
                <c:pt idx="40">
                  <c:v>0.91061105753749949</c:v>
                </c:pt>
                <c:pt idx="41">
                  <c:v>0.70852678926249801</c:v>
                </c:pt>
                <c:pt idx="42">
                  <c:v>0.72529898336249943</c:v>
                </c:pt>
                <c:pt idx="43">
                  <c:v>0.46370988453749895</c:v>
                </c:pt>
                <c:pt idx="44">
                  <c:v>0.80673177326249856</c:v>
                </c:pt>
                <c:pt idx="45">
                  <c:v>1.1380584547625006</c:v>
                </c:pt>
                <c:pt idx="46">
                  <c:v>1.4290501324249991</c:v>
                </c:pt>
                <c:pt idx="47">
                  <c:v>1.3835875688874992</c:v>
                </c:pt>
                <c:pt idx="48">
                  <c:v>1.5874488067499986</c:v>
                </c:pt>
                <c:pt idx="49">
                  <c:v>2.0583177583374983</c:v>
                </c:pt>
                <c:pt idx="50">
                  <c:v>2.7658855443625008</c:v>
                </c:pt>
                <c:pt idx="51">
                  <c:v>2.6493379842374978</c:v>
                </c:pt>
                <c:pt idx="52">
                  <c:v>2.3558271706499987</c:v>
                </c:pt>
                <c:pt idx="53">
                  <c:v>2.1046262060249994</c:v>
                </c:pt>
                <c:pt idx="54">
                  <c:v>1.9465489595874992</c:v>
                </c:pt>
                <c:pt idx="55">
                  <c:v>1.5818857269499986</c:v>
                </c:pt>
                <c:pt idx="56">
                  <c:v>1.8048537824624979</c:v>
                </c:pt>
                <c:pt idx="57">
                  <c:v>1.5516901141374984</c:v>
                </c:pt>
                <c:pt idx="58">
                  <c:v>1.5155961663874979</c:v>
                </c:pt>
                <c:pt idx="59">
                  <c:v>2.0776701770375006</c:v>
                </c:pt>
                <c:pt idx="60">
                  <c:v>1.9403177284374955</c:v>
                </c:pt>
                <c:pt idx="61">
                  <c:v>1.7206142637374988</c:v>
                </c:pt>
                <c:pt idx="62">
                  <c:v>1.9021849184249984</c:v>
                </c:pt>
                <c:pt idx="63">
                  <c:v>1.7964658821875013</c:v>
                </c:pt>
                <c:pt idx="64">
                  <c:v>1.3486998509124994</c:v>
                </c:pt>
                <c:pt idx="65">
                  <c:v>1.3947191015624973</c:v>
                </c:pt>
                <c:pt idx="66">
                  <c:v>1.8538313026874977</c:v>
                </c:pt>
                <c:pt idx="67">
                  <c:v>1.7533079916624992</c:v>
                </c:pt>
                <c:pt idx="68">
                  <c:v>1.3972647343999984</c:v>
                </c:pt>
                <c:pt idx="69">
                  <c:v>2.1011199494749988</c:v>
                </c:pt>
                <c:pt idx="70">
                  <c:v>1.5728966141999976</c:v>
                </c:pt>
                <c:pt idx="71">
                  <c:v>1.4741057837999989</c:v>
                </c:pt>
                <c:pt idx="72">
                  <c:v>1.4332051093875009</c:v>
                </c:pt>
                <c:pt idx="73">
                  <c:v>1.3630672800624968</c:v>
                </c:pt>
                <c:pt idx="74">
                  <c:v>1.700535793262496</c:v>
                </c:pt>
                <c:pt idx="75">
                  <c:v>1.4563399383499984</c:v>
                </c:pt>
                <c:pt idx="76">
                  <c:v>1.6170760620249993</c:v>
                </c:pt>
                <c:pt idx="77">
                  <c:v>1.5639530842499987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93-4990-84F0-5994776DFF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3076368"/>
        <c:axId val="343083024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Sheet2!$N$1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Sheet2!$N$2:$N$79</c15:sqref>
                        </c15:formulaRef>
                      </c:ext>
                    </c:extLst>
                    <c:numCache>
                      <c:formatCode>General</c:formatCode>
                      <c:ptCount val="78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0786-4642-848E-A76F351A3B13}"/>
                  </c:ext>
                </c:extLst>
              </c15:ser>
            </c15:filteredLineSeries>
          </c:ext>
        </c:extLst>
      </c:lineChart>
      <c:dateAx>
        <c:axId val="343076368"/>
        <c:scaling>
          <c:orientation val="minMax"/>
        </c:scaling>
        <c:delete val="0"/>
        <c:axPos val="b"/>
        <c:numFmt formatCode="[$-816]d/mmm;@" sourceLinked="0"/>
        <c:majorTickMark val="out"/>
        <c:minorTickMark val="out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43083024"/>
        <c:crosses val="autoZero"/>
        <c:auto val="1"/>
        <c:lblOffset val="100"/>
        <c:baseTimeUnit val="days"/>
      </c:dateAx>
      <c:valAx>
        <c:axId val="34308302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43076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30480</xdr:colOff>
      <xdr:row>3</xdr:row>
      <xdr:rowOff>19050</xdr:rowOff>
    </xdr:from>
    <xdr:to>
      <xdr:col>26</xdr:col>
      <xdr:colOff>525780</xdr:colOff>
      <xdr:row>22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80179B-A2E3-4F1E-A374-88DE14EA9B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692BA-6871-4118-AC05-6FB2783C24BA}">
  <dimension ref="A1:Y322"/>
  <sheetViews>
    <sheetView showGridLines="0" tabSelected="1" topLeftCell="M12" workbookViewId="0">
      <selection activeCell="Z32" sqref="Z32"/>
    </sheetView>
  </sheetViews>
  <sheetFormatPr defaultRowHeight="14.4" x14ac:dyDescent="0.3"/>
  <cols>
    <col min="1" max="1" width="10.5546875" bestFit="1" customWidth="1"/>
    <col min="10" max="10" width="14.33203125" bestFit="1" customWidth="1"/>
    <col min="11" max="11" width="11.21875" bestFit="1" customWidth="1"/>
    <col min="12" max="13" width="12.6640625" bestFit="1" customWidth="1"/>
    <col min="14" max="14" width="10.6640625" bestFit="1" customWidth="1"/>
    <col min="15" max="15" width="12.77734375" bestFit="1" customWidth="1"/>
    <col min="17" max="17" width="11.21875" bestFit="1" customWidth="1"/>
    <col min="18" max="18" width="11.44140625" bestFit="1" customWidth="1"/>
    <col min="19" max="19" width="11" bestFit="1" customWidth="1"/>
    <col min="20" max="20" width="18.21875" bestFit="1" customWidth="1"/>
    <col min="21" max="21" width="12.77734375" bestFit="1" customWidth="1"/>
    <col min="22" max="23" width="12" bestFit="1" customWidth="1"/>
    <col min="24" max="24" width="15.33203125" bestFit="1" customWidth="1"/>
    <col min="25" max="25" width="14.5546875" bestFit="1" customWidth="1"/>
  </cols>
  <sheetData>
    <row r="1" spans="1:15" x14ac:dyDescent="0.3">
      <c r="A1" t="s">
        <v>0</v>
      </c>
      <c r="B1" t="s">
        <v>4</v>
      </c>
      <c r="C1" t="s">
        <v>5</v>
      </c>
      <c r="D1" t="s">
        <v>3</v>
      </c>
      <c r="E1" t="s">
        <v>5</v>
      </c>
      <c r="F1" t="s">
        <v>2</v>
      </c>
      <c r="G1" t="s">
        <v>5</v>
      </c>
      <c r="H1" t="s">
        <v>1</v>
      </c>
      <c r="I1" t="s">
        <v>5</v>
      </c>
      <c r="J1" t="s">
        <v>6</v>
      </c>
      <c r="K1" t="s">
        <v>7</v>
      </c>
      <c r="L1" t="s">
        <v>9</v>
      </c>
      <c r="M1" t="s">
        <v>11</v>
      </c>
      <c r="O1" t="s">
        <v>17</v>
      </c>
    </row>
    <row r="2" spans="1:15" x14ac:dyDescent="0.3">
      <c r="A2" s="1">
        <v>43983</v>
      </c>
      <c r="B2">
        <v>4.4000000000000004</v>
      </c>
      <c r="C2">
        <v>0.25029279999999998</v>
      </c>
      <c r="D2">
        <v>13.82</v>
      </c>
      <c r="E2">
        <v>0.1141192</v>
      </c>
      <c r="F2">
        <v>6.9980000000000002</v>
      </c>
      <c r="G2">
        <v>0.55403590000000003</v>
      </c>
      <c r="H2">
        <v>59.439999</v>
      </c>
      <c r="I2">
        <v>8.1552100000000002E-2</v>
      </c>
      <c r="J2">
        <f>B2*C2+D2*E2+F2*G2+H2*I2</f>
        <v>11.4030156346479</v>
      </c>
      <c r="K2">
        <v>0</v>
      </c>
      <c r="L2">
        <v>0</v>
      </c>
      <c r="M2">
        <v>0</v>
      </c>
      <c r="O2">
        <v>0</v>
      </c>
    </row>
    <row r="3" spans="1:15" x14ac:dyDescent="0.3">
      <c r="A3" s="1">
        <v>43984</v>
      </c>
      <c r="B3">
        <v>4.46</v>
      </c>
      <c r="C3">
        <v>0.25029279999999998</v>
      </c>
      <c r="D3">
        <v>14.268000000000001</v>
      </c>
      <c r="E3">
        <v>0.1141192</v>
      </c>
      <c r="F3">
        <v>7.1890000000000001</v>
      </c>
      <c r="G3">
        <v>0.55403590000000003</v>
      </c>
      <c r="H3">
        <v>63.700001</v>
      </c>
      <c r="I3">
        <v>8.1552100000000002E-2</v>
      </c>
      <c r="J3">
        <f t="shared" ref="J3:J66" si="0">B3*C3+D3*E3+F3*G3+H3*I3</f>
        <v>11.922391570252101</v>
      </c>
      <c r="K3">
        <f>J3-$J$2</f>
        <v>0.51937593560420048</v>
      </c>
      <c r="L3">
        <v>0.8414386141610013</v>
      </c>
      <c r="M3">
        <v>0.76774486314760004</v>
      </c>
      <c r="O3">
        <v>0.76369822352499739</v>
      </c>
    </row>
    <row r="4" spans="1:15" x14ac:dyDescent="0.3">
      <c r="A4" s="1">
        <v>43985</v>
      </c>
      <c r="B4">
        <v>4.6580000000000004</v>
      </c>
      <c r="C4">
        <v>0.25029279999999998</v>
      </c>
      <c r="D4">
        <v>14.891999999999999</v>
      </c>
      <c r="E4">
        <v>0.1141192</v>
      </c>
      <c r="F4">
        <v>7.5039999999999996</v>
      </c>
      <c r="G4">
        <v>0.55403590000000003</v>
      </c>
      <c r="H4">
        <v>68.410004000000001</v>
      </c>
      <c r="I4">
        <v>8.1552100000000002E-2</v>
      </c>
      <c r="J4">
        <f t="shared" si="0"/>
        <v>12.6017918696084</v>
      </c>
      <c r="K4">
        <f t="shared" ref="K4:K67" si="1">J4-$J$2</f>
        <v>1.1987762349604996</v>
      </c>
      <c r="L4">
        <v>1.8642226352525011</v>
      </c>
      <c r="M4">
        <v>1.7177423655190012</v>
      </c>
      <c r="O4">
        <v>1.7057375777124975</v>
      </c>
    </row>
    <row r="5" spans="1:15" x14ac:dyDescent="0.3">
      <c r="A5" s="1">
        <v>43986</v>
      </c>
      <c r="B5">
        <v>4.6429999999999998</v>
      </c>
      <c r="C5">
        <v>0.25029279999999998</v>
      </c>
      <c r="D5">
        <v>15.266</v>
      </c>
      <c r="E5">
        <v>0.1141192</v>
      </c>
      <c r="F5">
        <v>7.4850000000000003</v>
      </c>
      <c r="G5">
        <v>0.55403590000000003</v>
      </c>
      <c r="H5">
        <v>71.980002999999996</v>
      </c>
      <c r="I5">
        <v>8.1552100000000002E-2</v>
      </c>
      <c r="J5">
        <f t="shared" si="0"/>
        <v>12.9213322917563</v>
      </c>
      <c r="K5">
        <f t="shared" si="1"/>
        <v>1.5183166571084001</v>
      </c>
      <c r="L5">
        <v>2.4444728322219991</v>
      </c>
      <c r="M5">
        <v>2.2678993518951991</v>
      </c>
      <c r="O5">
        <v>2.2331530251499991</v>
      </c>
    </row>
    <row r="6" spans="1:15" x14ac:dyDescent="0.3">
      <c r="A6" s="1">
        <v>43987</v>
      </c>
      <c r="B6">
        <v>4.8659999999999997</v>
      </c>
      <c r="C6">
        <v>0.25029279999999998</v>
      </c>
      <c r="D6">
        <v>16.847999999999999</v>
      </c>
      <c r="E6">
        <v>0.1141192</v>
      </c>
      <c r="F6">
        <v>7.5780000000000003</v>
      </c>
      <c r="G6">
        <v>0.55403590000000003</v>
      </c>
      <c r="H6">
        <v>80.980002999999996</v>
      </c>
      <c r="I6">
        <v>8.1552100000000002E-2</v>
      </c>
      <c r="J6">
        <f t="shared" si="0"/>
        <v>13.943178399256301</v>
      </c>
      <c r="K6">
        <f>J6-$J$2</f>
        <v>2.5401627646084002</v>
      </c>
      <c r="L6">
        <v>4.050315869721997</v>
      </c>
      <c r="M6">
        <v>3.8784187982952005</v>
      </c>
      <c r="O6">
        <v>3.7236776336499986</v>
      </c>
    </row>
    <row r="7" spans="1:15" x14ac:dyDescent="0.3">
      <c r="A7" s="1">
        <v>43990</v>
      </c>
      <c r="B7">
        <v>4.9539999999999997</v>
      </c>
      <c r="C7">
        <v>0.25029279999999998</v>
      </c>
      <c r="D7">
        <v>17.783999999999999</v>
      </c>
      <c r="E7">
        <v>0.1141192</v>
      </c>
      <c r="F7">
        <v>7.577</v>
      </c>
      <c r="G7">
        <v>0.55403590000000003</v>
      </c>
      <c r="H7">
        <v>81.910004000000001</v>
      </c>
      <c r="I7">
        <v>8.1552100000000002E-2</v>
      </c>
      <c r="J7">
        <f t="shared" si="0"/>
        <v>14.147309235508398</v>
      </c>
      <c r="K7">
        <f t="shared" si="1"/>
        <v>2.7442936008604981</v>
      </c>
      <c r="L7">
        <v>4.2235569641525004</v>
      </c>
      <c r="M7">
        <v>4.1606206180190028</v>
      </c>
      <c r="O7">
        <v>3.8947909543124979</v>
      </c>
    </row>
    <row r="8" spans="1:15" x14ac:dyDescent="0.3">
      <c r="A8" s="1">
        <v>43991</v>
      </c>
      <c r="B8">
        <v>4.8600000000000003</v>
      </c>
      <c r="C8">
        <v>0.25029279999999998</v>
      </c>
      <c r="D8">
        <v>16.468</v>
      </c>
      <c r="E8">
        <v>0.1141192</v>
      </c>
      <c r="F8">
        <v>7.5419999999999998</v>
      </c>
      <c r="G8">
        <v>0.55403590000000003</v>
      </c>
      <c r="H8">
        <v>75.669998000000007</v>
      </c>
      <c r="I8">
        <v>8.1552100000000002E-2</v>
      </c>
      <c r="J8">
        <f t="shared" si="0"/>
        <v>13.445323995295801</v>
      </c>
      <c r="K8">
        <f t="shared" si="1"/>
        <v>2.0423083606479011</v>
      </c>
      <c r="L8">
        <v>3.1413878730694993</v>
      </c>
      <c r="M8">
        <v>3.047652842976202</v>
      </c>
      <c r="O8">
        <v>2.8971122003374994</v>
      </c>
    </row>
    <row r="9" spans="1:15" x14ac:dyDescent="0.3">
      <c r="A9" s="1">
        <v>43992</v>
      </c>
      <c r="B9">
        <v>4.8</v>
      </c>
      <c r="C9">
        <v>0.25029279999999998</v>
      </c>
      <c r="D9">
        <v>15.78</v>
      </c>
      <c r="E9">
        <v>0.1141192</v>
      </c>
      <c r="F9">
        <v>7.5119999999999996</v>
      </c>
      <c r="G9">
        <v>0.55403590000000003</v>
      </c>
      <c r="H9">
        <v>74.959998999999996</v>
      </c>
      <c r="I9">
        <v>8.1552100000000002E-2</v>
      </c>
      <c r="J9">
        <f t="shared" si="0"/>
        <v>13.2772694312479</v>
      </c>
      <c r="K9">
        <f t="shared" si="1"/>
        <v>1.8742537965999997</v>
      </c>
      <c r="L9">
        <v>2.9916018058000002</v>
      </c>
      <c r="M9">
        <v>2.8256512170000008</v>
      </c>
      <c r="O9">
        <v>2.7534877011999974</v>
      </c>
    </row>
    <row r="10" spans="1:15" x14ac:dyDescent="0.3">
      <c r="A10" s="1">
        <v>43993</v>
      </c>
      <c r="B10">
        <v>4.492</v>
      </c>
      <c r="C10">
        <v>0.25029279999999998</v>
      </c>
      <c r="D10">
        <v>14.302</v>
      </c>
      <c r="E10">
        <v>0.1141192</v>
      </c>
      <c r="F10">
        <v>7.327</v>
      </c>
      <c r="G10">
        <v>0.55403590000000003</v>
      </c>
      <c r="H10">
        <v>67.059997999999993</v>
      </c>
      <c r="I10">
        <v>8.1552100000000002E-2</v>
      </c>
      <c r="J10">
        <f t="shared" si="0"/>
        <v>12.2847527581958</v>
      </c>
      <c r="K10">
        <f t="shared" si="1"/>
        <v>0.88173712354790013</v>
      </c>
      <c r="L10">
        <v>1.4939969061694978</v>
      </c>
      <c r="M10">
        <v>1.3223906724761996</v>
      </c>
      <c r="O10">
        <v>1.3543999427374978</v>
      </c>
    </row>
    <row r="11" spans="1:15" x14ac:dyDescent="0.3">
      <c r="A11" s="1">
        <v>43994</v>
      </c>
      <c r="B11">
        <v>4.5419999999999998</v>
      </c>
      <c r="C11">
        <v>0.25029279999999998</v>
      </c>
      <c r="D11">
        <v>14.766</v>
      </c>
      <c r="E11">
        <v>0.1141192</v>
      </c>
      <c r="F11">
        <v>7.3449999999999998</v>
      </c>
      <c r="G11">
        <v>0.55403590000000003</v>
      </c>
      <c r="H11">
        <v>66.949996999999996</v>
      </c>
      <c r="I11">
        <v>8.1552100000000002E-2</v>
      </c>
      <c r="J11">
        <f t="shared" si="0"/>
        <v>12.351220540643698</v>
      </c>
      <c r="K11">
        <f t="shared" si="1"/>
        <v>0.94820490599579799</v>
      </c>
      <c r="L11">
        <v>1.4974920290389999</v>
      </c>
      <c r="M11">
        <v>1.3894209398523998</v>
      </c>
      <c r="O11">
        <v>1.3640100852749981</v>
      </c>
    </row>
    <row r="12" spans="1:15" x14ac:dyDescent="0.3">
      <c r="A12" s="1">
        <v>43997</v>
      </c>
      <c r="B12">
        <v>4.4669999999999996</v>
      </c>
      <c r="C12">
        <v>0.25029279999999998</v>
      </c>
      <c r="D12">
        <v>14.407999999999999</v>
      </c>
      <c r="E12">
        <v>0.1141192</v>
      </c>
      <c r="F12">
        <v>7.3620000000000001</v>
      </c>
      <c r="G12">
        <v>0.55403590000000003</v>
      </c>
      <c r="H12">
        <v>68</v>
      </c>
      <c r="I12">
        <v>8.1552100000000002E-2</v>
      </c>
      <c r="J12">
        <f t="shared" si="0"/>
        <v>12.386642467</v>
      </c>
      <c r="K12">
        <f t="shared" si="1"/>
        <v>0.98362683235209936</v>
      </c>
      <c r="L12">
        <v>1.6670693541304988</v>
      </c>
      <c r="M12">
        <v>1.4773169403237993</v>
      </c>
      <c r="O12">
        <v>1.5061195069624986</v>
      </c>
    </row>
    <row r="13" spans="1:15" x14ac:dyDescent="0.3">
      <c r="A13" s="1">
        <v>43998</v>
      </c>
      <c r="B13">
        <v>4.7370000000000001</v>
      </c>
      <c r="C13">
        <v>0.25029279999999998</v>
      </c>
      <c r="D13">
        <v>14.888</v>
      </c>
      <c r="E13">
        <v>0.1141192</v>
      </c>
      <c r="F13">
        <v>7.5659999999999998</v>
      </c>
      <c r="G13">
        <v>0.55403590000000003</v>
      </c>
      <c r="H13">
        <v>69.830001999999993</v>
      </c>
      <c r="I13">
        <v>8.1552100000000002E-2</v>
      </c>
      <c r="J13">
        <f t="shared" si="0"/>
        <v>12.771262568704199</v>
      </c>
      <c r="K13">
        <f t="shared" si="1"/>
        <v>1.3682469340562982</v>
      </c>
      <c r="L13">
        <v>2.1562743673914984</v>
      </c>
      <c r="M13">
        <v>1.9727363257714003</v>
      </c>
      <c r="O13">
        <v>1.9798361678874983</v>
      </c>
    </row>
    <row r="14" spans="1:15" x14ac:dyDescent="0.3">
      <c r="A14" s="1">
        <v>43999</v>
      </c>
      <c r="B14">
        <v>4.5389999999999997</v>
      </c>
      <c r="C14">
        <v>0.25029279999999998</v>
      </c>
      <c r="D14">
        <v>14.696</v>
      </c>
      <c r="E14">
        <v>0.1141192</v>
      </c>
      <c r="F14">
        <v>7.5049999999999999</v>
      </c>
      <c r="G14">
        <v>0.55403590000000003</v>
      </c>
      <c r="H14">
        <v>69.75</v>
      </c>
      <c r="I14">
        <v>8.1552100000000002E-2</v>
      </c>
      <c r="J14">
        <f t="shared" si="0"/>
        <v>12.659473186900001</v>
      </c>
      <c r="K14">
        <f t="shared" si="1"/>
        <v>1.2564575522521011</v>
      </c>
      <c r="L14">
        <v>2.0628361318304993</v>
      </c>
      <c r="M14">
        <v>1.8473391614238004</v>
      </c>
      <c r="O14">
        <v>1.8686482537624975</v>
      </c>
    </row>
    <row r="15" spans="1:15" x14ac:dyDescent="0.3">
      <c r="A15" s="1">
        <v>44000</v>
      </c>
      <c r="B15">
        <v>4.367</v>
      </c>
      <c r="C15">
        <v>0.25029279999999998</v>
      </c>
      <c r="D15">
        <v>14.62</v>
      </c>
      <c r="E15">
        <v>0.1141192</v>
      </c>
      <c r="F15">
        <v>7.4729999999999999</v>
      </c>
      <c r="G15">
        <v>0.55403590000000003</v>
      </c>
      <c r="H15">
        <v>67.819999999999993</v>
      </c>
      <c r="I15">
        <v>8.1552100000000002E-2</v>
      </c>
      <c r="J15">
        <f t="shared" si="0"/>
        <v>12.4326250643</v>
      </c>
      <c r="K15">
        <f t="shared" si="1"/>
        <v>1.0296094296520995</v>
      </c>
      <c r="L15">
        <v>1.684470670830498</v>
      </c>
      <c r="M15">
        <v>1.4900810866237997</v>
      </c>
      <c r="O15">
        <v>1.5000751907624963</v>
      </c>
    </row>
    <row r="16" spans="1:15" x14ac:dyDescent="0.3">
      <c r="A16" s="1">
        <v>44001</v>
      </c>
      <c r="B16">
        <v>4.42</v>
      </c>
      <c r="C16">
        <v>0.25029279999999998</v>
      </c>
      <c r="D16">
        <v>14.374000000000001</v>
      </c>
      <c r="E16">
        <v>0.1141192</v>
      </c>
      <c r="F16">
        <v>7.6</v>
      </c>
      <c r="G16">
        <v>0.55403590000000003</v>
      </c>
      <c r="H16">
        <v>68.860000999999997</v>
      </c>
      <c r="I16">
        <v>8.1552100000000002E-2</v>
      </c>
      <c r="J16">
        <f t="shared" si="0"/>
        <v>12.5729940843521</v>
      </c>
      <c r="K16">
        <f t="shared" si="1"/>
        <v>1.1699784497041996</v>
      </c>
      <c r="L16">
        <v>1.9478856988609987</v>
      </c>
      <c r="M16">
        <v>1.6768267060475992</v>
      </c>
      <c r="O16">
        <v>1.7401756993249986</v>
      </c>
    </row>
    <row r="17" spans="1:24" x14ac:dyDescent="0.3">
      <c r="A17" s="1">
        <v>44004</v>
      </c>
      <c r="B17">
        <v>4.2709999999999999</v>
      </c>
      <c r="C17">
        <v>0.25029279999999998</v>
      </c>
      <c r="D17">
        <v>14.314</v>
      </c>
      <c r="E17">
        <v>0.1141192</v>
      </c>
      <c r="F17">
        <v>7.6</v>
      </c>
      <c r="G17">
        <v>0.55403590000000003</v>
      </c>
      <c r="H17">
        <v>67.260002</v>
      </c>
      <c r="I17">
        <v>8.1552100000000002E-2</v>
      </c>
      <c r="J17">
        <f t="shared" si="0"/>
        <v>12.3983700267042</v>
      </c>
      <c r="K17">
        <f t="shared" si="1"/>
        <v>0.99535439205629928</v>
      </c>
      <c r="L17">
        <v>1.6492832453914996</v>
      </c>
      <c r="M17">
        <v>1.3895520339714</v>
      </c>
      <c r="O17">
        <v>1.4457503678874986</v>
      </c>
    </row>
    <row r="18" spans="1:24" x14ac:dyDescent="0.3">
      <c r="A18" s="1">
        <v>44005</v>
      </c>
      <c r="B18">
        <v>4.2960000000000003</v>
      </c>
      <c r="C18">
        <v>0.25029279999999998</v>
      </c>
      <c r="D18">
        <v>14.942</v>
      </c>
      <c r="E18">
        <v>0.1141192</v>
      </c>
      <c r="F18">
        <v>7.8109999999999999</v>
      </c>
      <c r="G18">
        <v>0.55403590000000003</v>
      </c>
      <c r="H18">
        <v>66.760002</v>
      </c>
      <c r="I18">
        <v>8.1552100000000002E-2</v>
      </c>
      <c r="J18">
        <f t="shared" si="0"/>
        <v>12.5524197292042</v>
      </c>
      <c r="K18">
        <f t="shared" si="1"/>
        <v>1.1494040945562993</v>
      </c>
      <c r="L18">
        <v>1.7019989970914988</v>
      </c>
      <c r="M18">
        <v>1.4903239581714018</v>
      </c>
      <c r="O18">
        <v>1.4845555941874977</v>
      </c>
    </row>
    <row r="19" spans="1:24" x14ac:dyDescent="0.3">
      <c r="A19" s="1">
        <v>44006</v>
      </c>
      <c r="B19">
        <v>4.2</v>
      </c>
      <c r="C19">
        <v>0.25029279999999998</v>
      </c>
      <c r="D19">
        <v>14.262</v>
      </c>
      <c r="E19">
        <v>0.1141192</v>
      </c>
      <c r="F19">
        <v>7.6239999999999997</v>
      </c>
      <c r="G19">
        <v>0.55403590000000003</v>
      </c>
      <c r="H19">
        <v>62.970001000000003</v>
      </c>
      <c r="I19">
        <v>8.1552100000000002E-2</v>
      </c>
      <c r="J19">
        <f t="shared" si="0"/>
        <v>12.038103310552099</v>
      </c>
      <c r="K19">
        <f t="shared" si="1"/>
        <v>0.63508767590419879</v>
      </c>
      <c r="L19">
        <v>0.93371097066099829</v>
      </c>
      <c r="M19">
        <v>0.75051233724760102</v>
      </c>
      <c r="O19">
        <v>0.78181457952499755</v>
      </c>
    </row>
    <row r="20" spans="1:24" x14ac:dyDescent="0.3">
      <c r="A20" s="1">
        <v>44007</v>
      </c>
      <c r="B20">
        <v>4.298</v>
      </c>
      <c r="C20">
        <v>0.25029279999999998</v>
      </c>
      <c r="D20">
        <v>14.756</v>
      </c>
      <c r="E20">
        <v>0.1141192</v>
      </c>
      <c r="F20">
        <v>7.6630000000000003</v>
      </c>
      <c r="G20">
        <v>0.55403590000000003</v>
      </c>
      <c r="H20">
        <v>63.919998</v>
      </c>
      <c r="I20">
        <v>8.1552100000000002E-2</v>
      </c>
      <c r="J20">
        <f t="shared" si="0"/>
        <v>12.218088540195801</v>
      </c>
      <c r="K20">
        <f t="shared" si="1"/>
        <v>0.81507290554790046</v>
      </c>
      <c r="L20">
        <v>1.1372072941695013</v>
      </c>
      <c r="M20">
        <v>0.99839282127619988</v>
      </c>
      <c r="O20">
        <v>0.97953189173749777</v>
      </c>
    </row>
    <row r="21" spans="1:24" x14ac:dyDescent="0.3">
      <c r="A21" s="1">
        <v>44008</v>
      </c>
      <c r="B21">
        <v>4.2119999999999997</v>
      </c>
      <c r="C21">
        <v>0.25029279999999998</v>
      </c>
      <c r="D21">
        <v>14.484</v>
      </c>
      <c r="E21">
        <v>0.1141192</v>
      </c>
      <c r="F21">
        <v>7.6390000000000002</v>
      </c>
      <c r="G21">
        <v>0.55403590000000003</v>
      </c>
      <c r="H21">
        <v>61.880001</v>
      </c>
      <c r="I21">
        <v>8.1552100000000002E-2</v>
      </c>
      <c r="J21">
        <f t="shared" si="0"/>
        <v>11.985860036052101</v>
      </c>
      <c r="K21">
        <f t="shared" si="1"/>
        <v>0.58284440140420024</v>
      </c>
      <c r="L21">
        <v>0.76383281876100106</v>
      </c>
      <c r="M21">
        <v>0.63161670894760036</v>
      </c>
      <c r="O21">
        <v>0.6279707019249976</v>
      </c>
    </row>
    <row r="22" spans="1:24" x14ac:dyDescent="0.3">
      <c r="A22" s="1">
        <v>44011</v>
      </c>
      <c r="B22">
        <v>4.3179999999999996</v>
      </c>
      <c r="C22">
        <v>0.25029279999999998</v>
      </c>
      <c r="D22">
        <v>14.914</v>
      </c>
      <c r="E22">
        <v>0.1141192</v>
      </c>
      <c r="F22">
        <v>7.7240000000000002</v>
      </c>
      <c r="G22">
        <v>0.55403590000000003</v>
      </c>
      <c r="H22">
        <v>63.349997999999999</v>
      </c>
      <c r="I22">
        <v>8.1552100000000002E-2</v>
      </c>
      <c r="J22">
        <f t="shared" si="0"/>
        <v>12.2284367226958</v>
      </c>
      <c r="K22">
        <f t="shared" si="1"/>
        <v>0.82542108804790004</v>
      </c>
      <c r="L22">
        <v>1.0842407068694992</v>
      </c>
      <c r="M22">
        <v>0.96734292797620114</v>
      </c>
      <c r="O22">
        <v>0.93055051453749904</v>
      </c>
    </row>
    <row r="23" spans="1:24" x14ac:dyDescent="0.3">
      <c r="A23" s="1">
        <v>44012</v>
      </c>
      <c r="B23">
        <v>4.2469999999999999</v>
      </c>
      <c r="C23">
        <v>0.25029279999999998</v>
      </c>
      <c r="D23">
        <v>14.8</v>
      </c>
      <c r="E23">
        <v>0.1141192</v>
      </c>
      <c r="F23">
        <v>7.6779999999999999</v>
      </c>
      <c r="G23">
        <v>0.55403590000000003</v>
      </c>
      <c r="H23">
        <v>63.52</v>
      </c>
      <c r="I23">
        <v>8.1552100000000002E-2</v>
      </c>
      <c r="J23">
        <f t="shared" si="0"/>
        <v>12.186034713800002</v>
      </c>
      <c r="K23">
        <f t="shared" si="1"/>
        <v>0.78301907915210123</v>
      </c>
      <c r="L23">
        <v>1.0689135833305006</v>
      </c>
      <c r="M23">
        <v>0.93560889712380124</v>
      </c>
      <c r="O23">
        <v>0.90872132576249953</v>
      </c>
    </row>
    <row r="24" spans="1:24" x14ac:dyDescent="0.3">
      <c r="A24" s="1">
        <v>44013</v>
      </c>
      <c r="B24">
        <v>4.2270000000000003</v>
      </c>
      <c r="C24">
        <v>0.25029279999999998</v>
      </c>
      <c r="D24">
        <v>14.692</v>
      </c>
      <c r="E24">
        <v>0.1141192</v>
      </c>
      <c r="F24">
        <v>7.702</v>
      </c>
      <c r="G24">
        <v>0.55403590000000003</v>
      </c>
      <c r="H24">
        <v>64.190002000000007</v>
      </c>
      <c r="I24">
        <v>8.1552100000000002E-2</v>
      </c>
      <c r="J24">
        <f t="shared" si="0"/>
        <v>12.2366409159042</v>
      </c>
      <c r="K24">
        <f t="shared" si="1"/>
        <v>0.83362528125629964</v>
      </c>
      <c r="L24">
        <v>1.1912212285915</v>
      </c>
      <c r="M24">
        <v>1.0214826963714021</v>
      </c>
      <c r="O24">
        <v>1.0156328496875009</v>
      </c>
    </row>
    <row r="25" spans="1:24" x14ac:dyDescent="0.3">
      <c r="A25" s="1">
        <v>44014</v>
      </c>
      <c r="B25">
        <v>4.2699999999999996</v>
      </c>
      <c r="C25">
        <v>0.25029279999999998</v>
      </c>
      <c r="D25">
        <v>15.5</v>
      </c>
      <c r="E25">
        <v>0.1141192</v>
      </c>
      <c r="F25">
        <v>7.9470000000000001</v>
      </c>
      <c r="G25">
        <v>0.55403590000000003</v>
      </c>
      <c r="H25">
        <v>66.410004000000001</v>
      </c>
      <c r="I25">
        <v>8.1552100000000002E-2</v>
      </c>
      <c r="J25">
        <f t="shared" si="0"/>
        <v>12.656396440508399</v>
      </c>
      <c r="K25">
        <f t="shared" si="1"/>
        <v>1.2533808058604983</v>
      </c>
      <c r="L25">
        <v>1.7223570399525006</v>
      </c>
      <c r="M25">
        <v>1.5570537726189997</v>
      </c>
      <c r="O25">
        <v>1.4908167075124972</v>
      </c>
    </row>
    <row r="26" spans="1:24" x14ac:dyDescent="0.3">
      <c r="A26" s="1">
        <v>44015</v>
      </c>
      <c r="B26">
        <v>4.1509999999999998</v>
      </c>
      <c r="C26">
        <v>0.25029279999999998</v>
      </c>
      <c r="D26">
        <v>15.262</v>
      </c>
      <c r="E26">
        <v>0.1141192</v>
      </c>
      <c r="F26">
        <v>7.8739999999999997</v>
      </c>
      <c r="G26">
        <v>0.55403590000000003</v>
      </c>
      <c r="H26">
        <v>65.629997000000003</v>
      </c>
      <c r="I26">
        <v>8.1552100000000002E-2</v>
      </c>
      <c r="J26">
        <f t="shared" si="0"/>
        <v>12.4953953981437</v>
      </c>
      <c r="K26">
        <f t="shared" si="1"/>
        <v>1.0923797634957992</v>
      </c>
      <c r="L26">
        <v>1.5216495185389984</v>
      </c>
      <c r="M26">
        <v>1.3459183010524018</v>
      </c>
      <c r="O26">
        <v>1.2945663587749987</v>
      </c>
      <c r="T26" s="5" t="s">
        <v>16</v>
      </c>
      <c r="U26" s="3" t="s">
        <v>5</v>
      </c>
      <c r="V26" s="3" t="s">
        <v>14</v>
      </c>
      <c r="W26" s="3" t="s">
        <v>15</v>
      </c>
      <c r="X26" s="3" t="s">
        <v>17</v>
      </c>
    </row>
    <row r="27" spans="1:24" x14ac:dyDescent="0.3">
      <c r="A27" s="1">
        <v>44018</v>
      </c>
      <c r="B27">
        <v>4.2110000000000003</v>
      </c>
      <c r="C27">
        <v>0.25029279999999998</v>
      </c>
      <c r="D27">
        <v>15.866</v>
      </c>
      <c r="E27">
        <v>0.1141192</v>
      </c>
      <c r="F27">
        <v>7.9139999999999997</v>
      </c>
      <c r="G27">
        <v>0.55403590000000003</v>
      </c>
      <c r="H27">
        <v>67.720000999999996</v>
      </c>
      <c r="I27">
        <v>8.1552100000000002E-2</v>
      </c>
      <c r="J27">
        <f t="shared" si="0"/>
        <v>12.7719466141521</v>
      </c>
      <c r="K27">
        <f t="shared" si="1"/>
        <v>1.3689309795041993</v>
      </c>
      <c r="L27">
        <v>1.9077207064609976</v>
      </c>
      <c r="M27">
        <v>1.7602153535476006</v>
      </c>
      <c r="O27">
        <v>1.652790525224999</v>
      </c>
      <c r="T27" s="4" t="s">
        <v>12</v>
      </c>
      <c r="U27" s="6">
        <v>1.7189909999999999E-2</v>
      </c>
      <c r="V27" s="7">
        <v>1.704112E-2</v>
      </c>
      <c r="W27" s="7">
        <v>1.8983400000000001E-2</v>
      </c>
      <c r="X27" s="8">
        <v>1.4048959999999999E-2</v>
      </c>
    </row>
    <row r="28" spans="1:24" x14ac:dyDescent="0.3">
      <c r="A28" s="1">
        <v>44019</v>
      </c>
      <c r="B28">
        <v>4.0750000000000002</v>
      </c>
      <c r="C28">
        <v>0.25029279999999998</v>
      </c>
      <c r="D28">
        <v>15.538</v>
      </c>
      <c r="E28">
        <v>0.1141192</v>
      </c>
      <c r="F28">
        <v>7.9749999999999996</v>
      </c>
      <c r="G28">
        <v>0.55403590000000003</v>
      </c>
      <c r="H28">
        <v>67.300003000000004</v>
      </c>
      <c r="I28">
        <v>8.1552100000000002E-2</v>
      </c>
      <c r="J28">
        <f t="shared" si="0"/>
        <v>12.7000201667563</v>
      </c>
      <c r="K28">
        <f t="shared" si="1"/>
        <v>1.2970045321083994</v>
      </c>
      <c r="L28">
        <v>1.846434658822</v>
      </c>
      <c r="M28">
        <v>1.6375436480952033</v>
      </c>
      <c r="O28">
        <v>1.5727264415499977</v>
      </c>
      <c r="T28" s="4" t="s">
        <v>13</v>
      </c>
      <c r="U28" s="9">
        <v>2.7117200000000001E-2</v>
      </c>
      <c r="V28" s="10">
        <v>2.5932750000000001E-2</v>
      </c>
      <c r="W28" s="10">
        <v>2.9942670000000001E-2</v>
      </c>
      <c r="X28" s="11">
        <v>1.7953E-2</v>
      </c>
    </row>
    <row r="29" spans="1:24" x14ac:dyDescent="0.3">
      <c r="A29" s="1">
        <v>44020</v>
      </c>
      <c r="B29">
        <v>4</v>
      </c>
      <c r="C29">
        <v>0.25029279999999998</v>
      </c>
      <c r="D29">
        <v>15.173999999999999</v>
      </c>
      <c r="E29">
        <v>0.1141192</v>
      </c>
      <c r="F29">
        <v>8.0860000000000003</v>
      </c>
      <c r="G29">
        <v>0.55403590000000003</v>
      </c>
      <c r="H29">
        <v>65.830001999999993</v>
      </c>
      <c r="I29">
        <v>8.1552100000000002E-2</v>
      </c>
      <c r="J29">
        <f t="shared" si="0"/>
        <v>12.581325134304201</v>
      </c>
      <c r="K29">
        <f t="shared" si="1"/>
        <v>1.1783094996563008</v>
      </c>
      <c r="L29">
        <v>1.654094708791499</v>
      </c>
      <c r="M29">
        <v>1.3988405452713994</v>
      </c>
      <c r="O29">
        <v>1.3794111409875001</v>
      </c>
      <c r="T29" s="4" t="s">
        <v>20</v>
      </c>
      <c r="U29" s="9">
        <f>(J79-J2)/J2</f>
        <v>6.8617580425913358E-2</v>
      </c>
      <c r="V29" s="10">
        <f>(J160-J83)/J83</f>
        <v>0.12744240996147943</v>
      </c>
      <c r="W29" s="10">
        <f>(J241-J164)/J164</f>
        <v>9.2895366042923949E-2</v>
      </c>
      <c r="X29" s="11">
        <f>(J322-J245)/J245</f>
        <v>0.11119501200010841</v>
      </c>
    </row>
    <row r="30" spans="1:24" x14ac:dyDescent="0.3">
      <c r="A30" s="1">
        <v>44021</v>
      </c>
      <c r="B30">
        <v>3.95</v>
      </c>
      <c r="C30">
        <v>0.25029279999999998</v>
      </c>
      <c r="D30">
        <v>14.632</v>
      </c>
      <c r="E30">
        <v>0.1141192</v>
      </c>
      <c r="F30">
        <v>7.9359999999999999</v>
      </c>
      <c r="G30">
        <v>0.55403590000000003</v>
      </c>
      <c r="H30">
        <v>63.220001000000003</v>
      </c>
      <c r="I30">
        <v>8.1552100000000002E-2</v>
      </c>
      <c r="J30">
        <f t="shared" si="0"/>
        <v>12.211001440352099</v>
      </c>
      <c r="K30">
        <f t="shared" si="1"/>
        <v>0.80798580570419887</v>
      </c>
      <c r="L30">
        <v>1.1153024920609997</v>
      </c>
      <c r="M30">
        <v>0.87673540124760052</v>
      </c>
      <c r="O30">
        <v>0.89035640912499758</v>
      </c>
    </row>
    <row r="31" spans="1:24" x14ac:dyDescent="0.3">
      <c r="A31" s="1">
        <v>44022</v>
      </c>
      <c r="B31">
        <v>3.9990000000000001</v>
      </c>
      <c r="C31">
        <v>0.25029279999999998</v>
      </c>
      <c r="D31">
        <v>15.13</v>
      </c>
      <c r="E31">
        <v>0.1141192</v>
      </c>
      <c r="F31">
        <v>8.0299999999999994</v>
      </c>
      <c r="G31">
        <v>0.55403590000000003</v>
      </c>
      <c r="H31">
        <v>65.449996999999996</v>
      </c>
      <c r="I31">
        <v>8.1552100000000002E-2</v>
      </c>
      <c r="J31">
        <f t="shared" si="0"/>
        <v>12.514037380543702</v>
      </c>
      <c r="K31">
        <f t="shared" si="1"/>
        <v>1.1110217458958012</v>
      </c>
      <c r="L31">
        <v>1.5558239321389973</v>
      </c>
      <c r="M31">
        <v>1.3156763018524007</v>
      </c>
      <c r="O31">
        <v>1.2931968751749991</v>
      </c>
    </row>
    <row r="32" spans="1:24" x14ac:dyDescent="0.3">
      <c r="A32" s="1">
        <v>44025</v>
      </c>
      <c r="B32">
        <v>4.0830000000000002</v>
      </c>
      <c r="C32">
        <v>0.25029279999999998</v>
      </c>
      <c r="D32">
        <v>15.4</v>
      </c>
      <c r="E32">
        <v>0.1141192</v>
      </c>
      <c r="F32">
        <v>8.1219999999999999</v>
      </c>
      <c r="G32">
        <v>0.55403590000000003</v>
      </c>
      <c r="H32">
        <v>67.849997999999999</v>
      </c>
      <c r="I32">
        <v>8.1552100000000002E-2</v>
      </c>
      <c r="J32">
        <f t="shared" si="0"/>
        <v>12.8125705840958</v>
      </c>
      <c r="K32">
        <f t="shared" si="1"/>
        <v>1.4095549494478998</v>
      </c>
      <c r="L32">
        <v>2.0309288944694988</v>
      </c>
      <c r="M32">
        <v>1.7606711418762018</v>
      </c>
      <c r="O32">
        <v>1.7329335034374989</v>
      </c>
    </row>
    <row r="33" spans="1:24" x14ac:dyDescent="0.3">
      <c r="A33" s="1">
        <v>44026</v>
      </c>
      <c r="B33">
        <v>4.1680000000000001</v>
      </c>
      <c r="C33">
        <v>0.25029279999999998</v>
      </c>
      <c r="D33">
        <v>15.305999999999999</v>
      </c>
      <c r="E33">
        <v>0.1141192</v>
      </c>
      <c r="F33">
        <v>8.0139999999999993</v>
      </c>
      <c r="G33">
        <v>0.55403590000000003</v>
      </c>
      <c r="H33">
        <v>66.160004000000001</v>
      </c>
      <c r="I33">
        <v>8.1552100000000002E-2</v>
      </c>
      <c r="J33">
        <f t="shared" si="0"/>
        <v>12.625459830408399</v>
      </c>
      <c r="K33">
        <f t="shared" si="1"/>
        <v>1.2224441957604988</v>
      </c>
      <c r="L33">
        <v>1.7003966552524989</v>
      </c>
      <c r="M33">
        <v>1.4895728481189998</v>
      </c>
      <c r="O33">
        <v>1.4513253777124966</v>
      </c>
      <c r="T33" s="5" t="s">
        <v>12</v>
      </c>
      <c r="U33" s="3" t="s">
        <v>4</v>
      </c>
      <c r="V33" s="3" t="s">
        <v>2</v>
      </c>
      <c r="W33" s="3" t="s">
        <v>3</v>
      </c>
      <c r="X33" s="3" t="s">
        <v>1</v>
      </c>
    </row>
    <row r="34" spans="1:24" x14ac:dyDescent="0.3">
      <c r="A34" s="1">
        <v>44027</v>
      </c>
      <c r="B34">
        <v>4.1159999999999997</v>
      </c>
      <c r="C34">
        <v>0.25029279999999998</v>
      </c>
      <c r="D34">
        <v>15.726000000000001</v>
      </c>
      <c r="E34">
        <v>0.1141192</v>
      </c>
      <c r="F34">
        <v>8.1690000000000005</v>
      </c>
      <c r="G34">
        <v>0.55403590000000003</v>
      </c>
      <c r="H34">
        <v>69.220000999999996</v>
      </c>
      <c r="I34">
        <v>8.1552100000000002E-2</v>
      </c>
      <c r="J34">
        <f t="shared" si="0"/>
        <v>12.995799414652101</v>
      </c>
      <c r="K34">
        <f t="shared" si="1"/>
        <v>1.5927837800042006</v>
      </c>
      <c r="L34">
        <v>2.2955227489609999</v>
      </c>
      <c r="M34">
        <v>2.0295468685475981</v>
      </c>
      <c r="O34">
        <v>1.9760142427249967</v>
      </c>
      <c r="T34" s="4" t="s">
        <v>5</v>
      </c>
      <c r="U34" s="6">
        <v>3.4084999999999997E-2</v>
      </c>
      <c r="V34" s="7">
        <v>2.3709000000000001E-2</v>
      </c>
      <c r="W34" s="7">
        <v>7.5245000000000006E-2</v>
      </c>
      <c r="X34" s="8">
        <v>5.4579000000000003E-2</v>
      </c>
    </row>
    <row r="35" spans="1:24" x14ac:dyDescent="0.3">
      <c r="A35" s="1">
        <v>44028</v>
      </c>
      <c r="B35">
        <v>4.149</v>
      </c>
      <c r="C35">
        <v>0.25029279999999998</v>
      </c>
      <c r="D35">
        <v>15.956</v>
      </c>
      <c r="E35">
        <v>0.1141192</v>
      </c>
      <c r="F35">
        <v>8.2530000000000001</v>
      </c>
      <c r="G35">
        <v>0.55403590000000003</v>
      </c>
      <c r="H35">
        <v>67</v>
      </c>
      <c r="I35">
        <v>8.1552100000000002E-2</v>
      </c>
      <c r="J35">
        <f t="shared" si="0"/>
        <v>12.895799765100001</v>
      </c>
      <c r="K35">
        <f t="shared" si="1"/>
        <v>1.492784130452101</v>
      </c>
      <c r="L35">
        <v>1.9844793704304973</v>
      </c>
      <c r="M35">
        <v>1.7831943264238035</v>
      </c>
      <c r="O35">
        <v>1.6925140341624978</v>
      </c>
      <c r="T35" s="4" t="s">
        <v>8</v>
      </c>
      <c r="U35" s="9">
        <v>2.9291999999999999E-2</v>
      </c>
      <c r="V35" s="10">
        <v>1.7321E-2</v>
      </c>
      <c r="W35" s="10">
        <v>7.5982999999999995E-2</v>
      </c>
      <c r="X35" s="11">
        <v>3.8301000000000002E-2</v>
      </c>
    </row>
    <row r="36" spans="1:24" x14ac:dyDescent="0.3">
      <c r="A36" s="1">
        <v>44029</v>
      </c>
      <c r="B36">
        <v>4.1340000000000003</v>
      </c>
      <c r="C36">
        <v>0.25029279999999998</v>
      </c>
      <c r="D36">
        <v>15.704000000000001</v>
      </c>
      <c r="E36">
        <v>0.1141192</v>
      </c>
      <c r="F36">
        <v>8.4269999999999996</v>
      </c>
      <c r="G36">
        <v>0.55403590000000003</v>
      </c>
      <c r="H36">
        <v>65.900002000000001</v>
      </c>
      <c r="I36">
        <v>8.1552100000000002E-2</v>
      </c>
      <c r="J36">
        <f t="shared" si="0"/>
        <v>12.8699824344042</v>
      </c>
      <c r="K36">
        <f t="shared" si="1"/>
        <v>1.4669667997562996</v>
      </c>
      <c r="L36">
        <v>1.9056852346914983</v>
      </c>
      <c r="M36">
        <v>1.6570471705714027</v>
      </c>
      <c r="O36">
        <v>1.6077851615874987</v>
      </c>
      <c r="T36" s="4" t="s">
        <v>10</v>
      </c>
      <c r="U36" s="9">
        <v>3.7038000000000001E-2</v>
      </c>
      <c r="V36" s="10">
        <v>3.0533999999999999E-2</v>
      </c>
      <c r="W36" s="10">
        <v>5.3162000000000001E-2</v>
      </c>
      <c r="X36" s="11">
        <v>5.2567000000000003E-2</v>
      </c>
    </row>
    <row r="37" spans="1:24" x14ac:dyDescent="0.3">
      <c r="A37" s="1">
        <v>44033</v>
      </c>
      <c r="B37">
        <v>4.1070000000000002</v>
      </c>
      <c r="C37">
        <v>0.25029279999999998</v>
      </c>
      <c r="D37">
        <v>15.667999999999999</v>
      </c>
      <c r="E37">
        <v>0.1141192</v>
      </c>
      <c r="F37">
        <v>8.33</v>
      </c>
      <c r="G37">
        <v>0.55403590000000003</v>
      </c>
      <c r="H37">
        <v>68.050003000000004</v>
      </c>
      <c r="I37">
        <v>8.1552100000000002E-2</v>
      </c>
      <c r="J37">
        <f t="shared" si="0"/>
        <v>12.9807118518563</v>
      </c>
      <c r="K37">
        <f t="shared" si="1"/>
        <v>1.5776962172084001</v>
      </c>
      <c r="L37">
        <v>2.1982843209220011</v>
      </c>
      <c r="M37">
        <v>1.914863168995204</v>
      </c>
      <c r="O37">
        <v>1.8761893699499979</v>
      </c>
    </row>
    <row r="38" spans="1:24" x14ac:dyDescent="0.3">
      <c r="A38" s="1">
        <v>44034</v>
      </c>
      <c r="B38">
        <v>4.0419999999999998</v>
      </c>
      <c r="C38">
        <v>0.25029279999999998</v>
      </c>
      <c r="D38">
        <v>15.246</v>
      </c>
      <c r="E38">
        <v>0.1141192</v>
      </c>
      <c r="F38">
        <v>8.1940000000000008</v>
      </c>
      <c r="G38">
        <v>0.55403590000000003</v>
      </c>
      <c r="H38">
        <v>67.110000999999997</v>
      </c>
      <c r="I38">
        <v>8.1552100000000002E-2</v>
      </c>
      <c r="J38">
        <f t="shared" si="0"/>
        <v>12.764276497952102</v>
      </c>
      <c r="K38">
        <f t="shared" si="1"/>
        <v>1.3612608633042012</v>
      </c>
      <c r="L38">
        <v>1.9434018012609986</v>
      </c>
      <c r="M38">
        <v>1.6496321612476024</v>
      </c>
      <c r="O38">
        <v>1.6426059069249987</v>
      </c>
    </row>
    <row r="39" spans="1:24" x14ac:dyDescent="0.3">
      <c r="A39" s="1">
        <v>44035</v>
      </c>
      <c r="B39">
        <v>3.9769999999999999</v>
      </c>
      <c r="C39">
        <v>0.25029279999999998</v>
      </c>
      <c r="D39">
        <v>15.022</v>
      </c>
      <c r="E39">
        <v>0.1141192</v>
      </c>
      <c r="F39">
        <v>8.1340000000000003</v>
      </c>
      <c r="G39">
        <v>0.55403590000000003</v>
      </c>
      <c r="H39">
        <v>65.279999000000004</v>
      </c>
      <c r="I39">
        <v>8.1552100000000002E-2</v>
      </c>
      <c r="J39">
        <f t="shared" si="0"/>
        <v>12.539962105047902</v>
      </c>
      <c r="K39">
        <f t="shared" si="1"/>
        <v>1.1369464704000016</v>
      </c>
      <c r="L39">
        <v>1.5872202338000019</v>
      </c>
      <c r="M39">
        <v>1.3117568637000012</v>
      </c>
      <c r="O39">
        <v>1.3120826197</v>
      </c>
      <c r="T39" s="5" t="s">
        <v>18</v>
      </c>
      <c r="U39" s="3" t="s">
        <v>4</v>
      </c>
      <c r="V39" s="3" t="s">
        <v>2</v>
      </c>
      <c r="W39" s="3" t="s">
        <v>3</v>
      </c>
      <c r="X39" s="3" t="s">
        <v>1</v>
      </c>
    </row>
    <row r="40" spans="1:24" x14ac:dyDescent="0.3">
      <c r="A40" s="1">
        <v>44036</v>
      </c>
      <c r="B40">
        <v>3.8660000000000001</v>
      </c>
      <c r="C40">
        <v>0.25029279999999998</v>
      </c>
      <c r="D40">
        <v>14.69</v>
      </c>
      <c r="E40">
        <v>0.1141192</v>
      </c>
      <c r="F40">
        <v>7.944</v>
      </c>
      <c r="G40">
        <v>0.55403590000000003</v>
      </c>
      <c r="H40">
        <v>63.93</v>
      </c>
      <c r="I40">
        <v>8.1552100000000002E-2</v>
      </c>
      <c r="J40">
        <f t="shared" si="0"/>
        <v>12.258929955400001</v>
      </c>
      <c r="K40">
        <f t="shared" si="1"/>
        <v>0.85591432075210072</v>
      </c>
      <c r="L40">
        <v>1.2206913547304996</v>
      </c>
      <c r="M40">
        <v>0.96220898042380121</v>
      </c>
      <c r="O40">
        <v>0.97319873586249983</v>
      </c>
      <c r="T40" s="4" t="s">
        <v>5</v>
      </c>
      <c r="U40" s="6">
        <v>0.25029279999999998</v>
      </c>
      <c r="V40" s="7">
        <v>0.55403590000000003</v>
      </c>
      <c r="W40" s="7">
        <v>0.1141192</v>
      </c>
      <c r="X40" s="8">
        <v>8.1552100000000002E-2</v>
      </c>
    </row>
    <row r="41" spans="1:24" x14ac:dyDescent="0.3">
      <c r="A41" s="1">
        <v>44039</v>
      </c>
      <c r="B41">
        <v>3.7360000000000002</v>
      </c>
      <c r="C41">
        <v>0.25029279999999998</v>
      </c>
      <c r="D41">
        <v>14.134</v>
      </c>
      <c r="E41">
        <v>0.1141192</v>
      </c>
      <c r="F41">
        <v>7.9210000000000003</v>
      </c>
      <c r="G41">
        <v>0.55403590000000003</v>
      </c>
      <c r="H41">
        <v>61.919998</v>
      </c>
      <c r="I41">
        <v>8.1552100000000002E-2</v>
      </c>
      <c r="J41">
        <f t="shared" si="0"/>
        <v>11.9862789063958</v>
      </c>
      <c r="K41">
        <f t="shared" si="1"/>
        <v>0.58326327174789938</v>
      </c>
      <c r="L41">
        <v>0.8435369891694986</v>
      </c>
      <c r="M41">
        <v>0.54943788907620039</v>
      </c>
      <c r="O41">
        <v>0.61150357273749911</v>
      </c>
      <c r="T41" s="4" t="s">
        <v>8</v>
      </c>
      <c r="U41" s="9">
        <v>0.2136498</v>
      </c>
      <c r="V41" s="10">
        <v>0.6196197</v>
      </c>
      <c r="W41" s="10">
        <v>0</v>
      </c>
      <c r="X41" s="11">
        <v>0.1667305</v>
      </c>
    </row>
    <row r="42" spans="1:24" x14ac:dyDescent="0.3">
      <c r="A42" s="1">
        <v>44040</v>
      </c>
      <c r="B42">
        <v>3.7839999999999998</v>
      </c>
      <c r="C42">
        <v>0.25029279999999998</v>
      </c>
      <c r="D42">
        <v>14.256</v>
      </c>
      <c r="E42">
        <v>0.1141192</v>
      </c>
      <c r="F42">
        <v>7.9</v>
      </c>
      <c r="G42">
        <v>0.55403590000000003</v>
      </c>
      <c r="H42">
        <v>63.849997999999999</v>
      </c>
      <c r="I42">
        <v>8.1552100000000002E-2</v>
      </c>
      <c r="J42">
        <f t="shared" si="0"/>
        <v>12.157976302295801</v>
      </c>
      <c r="K42">
        <f t="shared" si="1"/>
        <v>0.75496066764790015</v>
      </c>
      <c r="L42">
        <v>1.1625700308695013</v>
      </c>
      <c r="M42">
        <v>0.85071548597620072</v>
      </c>
      <c r="O42">
        <v>0.91061105753749949</v>
      </c>
      <c r="T42" s="4" t="s">
        <v>10</v>
      </c>
      <c r="U42" s="9">
        <v>0.32784269999999999</v>
      </c>
      <c r="V42" s="10">
        <v>0.4001305</v>
      </c>
      <c r="W42" s="10">
        <v>0.1278029</v>
      </c>
      <c r="X42" s="11">
        <v>0.14422380000000001</v>
      </c>
    </row>
    <row r="43" spans="1:24" x14ac:dyDescent="0.3">
      <c r="A43" s="1">
        <v>44041</v>
      </c>
      <c r="B43">
        <v>3.8239999999999998</v>
      </c>
      <c r="C43">
        <v>0.25029279999999998</v>
      </c>
      <c r="D43">
        <v>13.875999999999999</v>
      </c>
      <c r="E43">
        <v>0.1141192</v>
      </c>
      <c r="F43">
        <v>7.9749999999999996</v>
      </c>
      <c r="G43">
        <v>0.55403590000000003</v>
      </c>
      <c r="H43">
        <v>62.18</v>
      </c>
      <c r="I43">
        <v>8.1552100000000002E-2</v>
      </c>
      <c r="J43">
        <f t="shared" si="0"/>
        <v>12.0299835669</v>
      </c>
      <c r="K43">
        <f t="shared" si="1"/>
        <v>0.62696793225210001</v>
      </c>
      <c r="L43">
        <v>0.93914789883049998</v>
      </c>
      <c r="M43">
        <v>0.60442042192380185</v>
      </c>
      <c r="O43">
        <v>0.70852678926249801</v>
      </c>
    </row>
    <row r="44" spans="1:24" x14ac:dyDescent="0.3">
      <c r="A44" s="1">
        <v>44042</v>
      </c>
      <c r="B44">
        <v>3.7090000000000001</v>
      </c>
      <c r="C44">
        <v>0.25029279999999998</v>
      </c>
      <c r="D44">
        <v>13.172000000000001</v>
      </c>
      <c r="E44">
        <v>0.1141192</v>
      </c>
      <c r="F44">
        <v>7.7370000000000001</v>
      </c>
      <c r="G44">
        <v>0.55403590000000003</v>
      </c>
      <c r="H44">
        <v>63.34</v>
      </c>
      <c r="I44">
        <v>8.1552100000000002E-2</v>
      </c>
      <c r="J44">
        <f t="shared" si="0"/>
        <v>11.883599869900001</v>
      </c>
      <c r="K44">
        <f t="shared" si="1"/>
        <v>0.48058423525210081</v>
      </c>
      <c r="L44">
        <v>0.96051606323049832</v>
      </c>
      <c r="M44">
        <v>0.54881381882380254</v>
      </c>
      <c r="O44">
        <v>0.72529898336249943</v>
      </c>
      <c r="T44" s="5" t="s">
        <v>19</v>
      </c>
      <c r="U44" s="3" t="s">
        <v>5</v>
      </c>
      <c r="V44" s="3" t="s">
        <v>14</v>
      </c>
      <c r="W44" s="3" t="s">
        <v>15</v>
      </c>
    </row>
    <row r="45" spans="1:24" x14ac:dyDescent="0.3">
      <c r="A45" s="1">
        <v>44043</v>
      </c>
      <c r="B45">
        <v>3.548</v>
      </c>
      <c r="C45">
        <v>0.25029279999999998</v>
      </c>
      <c r="D45">
        <v>12.984</v>
      </c>
      <c r="E45">
        <v>0.1141192</v>
      </c>
      <c r="F45">
        <v>7.7290000000000001</v>
      </c>
      <c r="G45">
        <v>0.55403590000000003</v>
      </c>
      <c r="H45">
        <v>62.009998000000003</v>
      </c>
      <c r="I45">
        <v>8.1552100000000002E-2</v>
      </c>
      <c r="J45">
        <f t="shared" si="0"/>
        <v>11.708951576195801</v>
      </c>
      <c r="K45">
        <f t="shared" si="1"/>
        <v>0.30593594154790082</v>
      </c>
      <c r="L45">
        <v>0.69940958936950004</v>
      </c>
      <c r="M45">
        <v>0.2769852124762</v>
      </c>
      <c r="O45">
        <v>0.46370988453749895</v>
      </c>
      <c r="T45" s="4" t="s">
        <v>12</v>
      </c>
      <c r="U45" s="6">
        <v>5.8492850000000003E-4</v>
      </c>
      <c r="V45" s="7">
        <v>3.8747590000000001E-4</v>
      </c>
      <c r="W45" s="7">
        <v>7.2352069999999998E-4</v>
      </c>
    </row>
    <row r="46" spans="1:24" x14ac:dyDescent="0.3">
      <c r="A46" s="1">
        <v>44046</v>
      </c>
      <c r="B46">
        <v>3.6</v>
      </c>
      <c r="C46">
        <v>0.25029279999999998</v>
      </c>
      <c r="D46">
        <v>12.9</v>
      </c>
      <c r="E46">
        <v>0.1141192</v>
      </c>
      <c r="F46">
        <v>7.8559999999999999</v>
      </c>
      <c r="G46">
        <v>0.55403590000000003</v>
      </c>
      <c r="H46">
        <v>63.73</v>
      </c>
      <c r="I46">
        <v>8.1552100000000002E-2</v>
      </c>
      <c r="J46">
        <f t="shared" si="0"/>
        <v>11.923013123400001</v>
      </c>
      <c r="K46">
        <f t="shared" si="1"/>
        <v>0.51999748875210017</v>
      </c>
      <c r="L46">
        <v>1.0759878743304991</v>
      </c>
      <c r="M46">
        <v>0.58217938722379969</v>
      </c>
      <c r="O46">
        <v>0.80673177326249856</v>
      </c>
      <c r="T46" s="4" t="s">
        <v>13</v>
      </c>
      <c r="U46" s="9">
        <v>9.1200000000000005E-4</v>
      </c>
      <c r="V46" s="10">
        <v>7.0200000000000004E-4</v>
      </c>
      <c r="W46" s="10">
        <v>1.2160000000000001E-3</v>
      </c>
    </row>
    <row r="47" spans="1:24" x14ac:dyDescent="0.3">
      <c r="A47" s="1">
        <v>44047</v>
      </c>
      <c r="B47">
        <v>3.6829999999999998</v>
      </c>
      <c r="C47">
        <v>0.25029279999999998</v>
      </c>
      <c r="D47">
        <v>13.58</v>
      </c>
      <c r="E47">
        <v>0.1141192</v>
      </c>
      <c r="F47">
        <v>7.8689999999999998</v>
      </c>
      <c r="G47">
        <v>0.55403590000000003</v>
      </c>
      <c r="H47">
        <v>65.680000000000007</v>
      </c>
      <c r="I47">
        <v>8.1552100000000002E-2</v>
      </c>
      <c r="J47">
        <f t="shared" si="0"/>
        <v>12.1876175435</v>
      </c>
      <c r="K47">
        <f t="shared" si="1"/>
        <v>0.78460190885209968</v>
      </c>
      <c r="L47">
        <v>1.4269003388305013</v>
      </c>
      <c r="M47">
        <v>0.98273440982380222</v>
      </c>
      <c r="O47">
        <v>1.1380584547625006</v>
      </c>
    </row>
    <row r="48" spans="1:24" x14ac:dyDescent="0.3">
      <c r="A48" s="1">
        <v>44048</v>
      </c>
      <c r="B48">
        <v>3.5710000000000002</v>
      </c>
      <c r="C48">
        <v>0.25029279999999998</v>
      </c>
      <c r="D48">
        <v>13.476000000000001</v>
      </c>
      <c r="E48">
        <v>0.1141192</v>
      </c>
      <c r="F48">
        <v>7.8330000000000002</v>
      </c>
      <c r="G48">
        <v>0.55403590000000003</v>
      </c>
      <c r="H48">
        <v>67.970000999999996</v>
      </c>
      <c r="I48">
        <v>8.1552100000000002E-2</v>
      </c>
      <c r="J48">
        <f t="shared" si="0"/>
        <v>12.3145254512521</v>
      </c>
      <c r="K48">
        <f t="shared" si="1"/>
        <v>0.91150981660419994</v>
      </c>
      <c r="L48">
        <v>1.7624782637609986</v>
      </c>
      <c r="M48">
        <v>1.2485924740475998</v>
      </c>
      <c r="O48">
        <v>1.4290501324249991</v>
      </c>
    </row>
    <row r="49" spans="1:15" x14ac:dyDescent="0.3">
      <c r="A49" s="1">
        <v>44049</v>
      </c>
      <c r="B49">
        <v>3.431</v>
      </c>
      <c r="C49">
        <v>0.25029279999999998</v>
      </c>
      <c r="D49">
        <v>13.302</v>
      </c>
      <c r="E49">
        <v>0.1141192</v>
      </c>
      <c r="F49">
        <v>7.73</v>
      </c>
      <c r="G49">
        <v>0.55403590000000003</v>
      </c>
      <c r="H49">
        <v>68.330001999999993</v>
      </c>
      <c r="I49">
        <v>8.1552100000000002E-2</v>
      </c>
      <c r="J49">
        <f t="shared" si="0"/>
        <v>12.2319208583042</v>
      </c>
      <c r="K49">
        <f t="shared" si="1"/>
        <v>0.82890522365629948</v>
      </c>
      <c r="L49">
        <v>1.728769609391497</v>
      </c>
      <c r="M49">
        <v>1.191164062171401</v>
      </c>
      <c r="O49">
        <v>1.3835875688874992</v>
      </c>
    </row>
    <row r="50" spans="1:15" x14ac:dyDescent="0.3">
      <c r="A50" s="1">
        <v>44050</v>
      </c>
      <c r="B50">
        <v>3.4710000000000001</v>
      </c>
      <c r="C50">
        <v>0.25029279999999998</v>
      </c>
      <c r="D50">
        <v>13.298</v>
      </c>
      <c r="E50">
        <v>0.1141192</v>
      </c>
      <c r="F50">
        <v>7.8150000000000004</v>
      </c>
      <c r="G50">
        <v>0.55403590000000003</v>
      </c>
      <c r="H50">
        <v>69.300003000000004</v>
      </c>
      <c r="I50">
        <v>8.1552100000000002E-2</v>
      </c>
      <c r="J50">
        <f t="shared" si="0"/>
        <v>12.367674763556302</v>
      </c>
      <c r="K50">
        <f t="shared" si="1"/>
        <v>0.96465912890840144</v>
      </c>
      <c r="L50">
        <v>1.9517120276219995</v>
      </c>
      <c r="M50">
        <v>1.3776748812952011</v>
      </c>
      <c r="O50">
        <v>1.5874488067499986</v>
      </c>
    </row>
    <row r="51" spans="1:15" x14ac:dyDescent="0.3">
      <c r="A51" s="1">
        <v>44053</v>
      </c>
      <c r="B51">
        <v>3.548</v>
      </c>
      <c r="C51">
        <v>0.25029279999999998</v>
      </c>
      <c r="D51">
        <v>13.706</v>
      </c>
      <c r="E51">
        <v>0.1141192</v>
      </c>
      <c r="F51">
        <v>7.8650000000000002</v>
      </c>
      <c r="G51">
        <v>0.55403590000000003</v>
      </c>
      <c r="H51">
        <v>72.059997999999993</v>
      </c>
      <c r="I51">
        <v>8.1552100000000002E-2</v>
      </c>
      <c r="J51">
        <f t="shared" si="0"/>
        <v>12.6862931259958</v>
      </c>
      <c r="K51">
        <f t="shared" si="1"/>
        <v>1.2832774913478993</v>
      </c>
      <c r="L51">
        <v>2.4593193935694995</v>
      </c>
      <c r="M51">
        <v>1.8731258442761991</v>
      </c>
      <c r="O51">
        <v>2.0583177583374983</v>
      </c>
    </row>
    <row r="52" spans="1:15" x14ac:dyDescent="0.3">
      <c r="A52" s="1">
        <v>44054</v>
      </c>
      <c r="B52">
        <v>3.641</v>
      </c>
      <c r="C52">
        <v>0.25029279999999998</v>
      </c>
      <c r="D52">
        <v>14.212</v>
      </c>
      <c r="E52">
        <v>0.1141192</v>
      </c>
      <c r="F52">
        <v>7.9640000000000004</v>
      </c>
      <c r="G52">
        <v>0.55403590000000003</v>
      </c>
      <c r="H52">
        <v>76.180000000000007</v>
      </c>
      <c r="I52">
        <v>8.1552100000000002E-2</v>
      </c>
      <c r="J52">
        <f t="shared" si="0"/>
        <v>13.158159040800001</v>
      </c>
      <c r="K52">
        <f t="shared" si="1"/>
        <v>1.7551434061521007</v>
      </c>
      <c r="L52">
        <v>3.2274611687305015</v>
      </c>
      <c r="M52">
        <v>2.6020987467238044</v>
      </c>
      <c r="O52">
        <v>2.7658855443625008</v>
      </c>
    </row>
    <row r="53" spans="1:15" x14ac:dyDescent="0.3">
      <c r="A53" s="1">
        <v>44055</v>
      </c>
      <c r="B53">
        <v>3.645</v>
      </c>
      <c r="C53">
        <v>0.25029279999999998</v>
      </c>
      <c r="D53">
        <v>14.314</v>
      </c>
      <c r="E53">
        <v>0.1141192</v>
      </c>
      <c r="F53">
        <v>8.11</v>
      </c>
      <c r="G53">
        <v>0.55403590000000003</v>
      </c>
      <c r="H53">
        <v>74.919998000000007</v>
      </c>
      <c r="I53">
        <v>8.1552100000000002E-2</v>
      </c>
      <c r="J53">
        <f t="shared" si="0"/>
        <v>13.148933802695801</v>
      </c>
      <c r="K53">
        <f t="shared" si="1"/>
        <v>1.7459181680479006</v>
      </c>
      <c r="L53">
        <v>3.1086994806694985</v>
      </c>
      <c r="M53">
        <v>2.4931427898762024</v>
      </c>
      <c r="O53">
        <v>2.6493379842374978</v>
      </c>
    </row>
    <row r="54" spans="1:15" x14ac:dyDescent="0.3">
      <c r="A54" s="1">
        <v>44056</v>
      </c>
      <c r="B54">
        <v>3.6560000000000001</v>
      </c>
      <c r="C54">
        <v>0.25029279999999998</v>
      </c>
      <c r="D54">
        <v>14.2</v>
      </c>
      <c r="E54">
        <v>0.1141192</v>
      </c>
      <c r="F54">
        <v>8.0079999999999991</v>
      </c>
      <c r="G54">
        <v>0.55403590000000003</v>
      </c>
      <c r="H54">
        <v>73.300003000000004</v>
      </c>
      <c r="I54">
        <v>8.1552100000000002E-2</v>
      </c>
      <c r="J54">
        <f t="shared" si="0"/>
        <v>12.950051778656299</v>
      </c>
      <c r="K54">
        <f t="shared" si="1"/>
        <v>1.5470361440083984</v>
      </c>
      <c r="L54">
        <v>2.7777458427220001</v>
      </c>
      <c r="M54">
        <v>2.2077243830952007</v>
      </c>
      <c r="O54">
        <v>2.3558271706499987</v>
      </c>
    </row>
    <row r="55" spans="1:15" x14ac:dyDescent="0.3">
      <c r="A55" s="1">
        <v>44057</v>
      </c>
      <c r="B55">
        <v>3.6309999999999998</v>
      </c>
      <c r="C55">
        <v>0.25029279999999998</v>
      </c>
      <c r="D55">
        <v>14.066000000000001</v>
      </c>
      <c r="E55">
        <v>0.1141192</v>
      </c>
      <c r="F55">
        <v>7.8849999999999998</v>
      </c>
      <c r="G55">
        <v>0.55403590000000003</v>
      </c>
      <c r="H55">
        <v>72.110000999999997</v>
      </c>
      <c r="I55">
        <v>8.1552100000000002E-2</v>
      </c>
      <c r="J55">
        <f t="shared" si="0"/>
        <v>12.7633089080521</v>
      </c>
      <c r="K55">
        <f t="shared" si="1"/>
        <v>1.3602932734041993</v>
      </c>
      <c r="L55">
        <v>2.4977817461610012</v>
      </c>
      <c r="M55">
        <v>1.9615600650475997</v>
      </c>
      <c r="O55">
        <v>2.1046262060249994</v>
      </c>
    </row>
    <row r="56" spans="1:15" x14ac:dyDescent="0.3">
      <c r="A56" s="1">
        <v>44060</v>
      </c>
      <c r="B56">
        <v>3.58</v>
      </c>
      <c r="C56">
        <v>0.25029279999999998</v>
      </c>
      <c r="D56">
        <v>13.996</v>
      </c>
      <c r="E56">
        <v>0.1141192</v>
      </c>
      <c r="F56">
        <v>7.8079999999999998</v>
      </c>
      <c r="G56">
        <v>0.55403590000000003</v>
      </c>
      <c r="H56">
        <v>71.440002000000007</v>
      </c>
      <c r="I56">
        <v>8.1552100000000002E-2</v>
      </c>
      <c r="J56">
        <f t="shared" si="0"/>
        <v>12.645255041504202</v>
      </c>
      <c r="K56">
        <f t="shared" si="1"/>
        <v>1.2422394068563012</v>
      </c>
      <c r="L56">
        <v>2.3274656211915019</v>
      </c>
      <c r="M56">
        <v>1.8084540340714028</v>
      </c>
      <c r="O56">
        <v>1.9465489595874992</v>
      </c>
    </row>
    <row r="57" spans="1:15" x14ac:dyDescent="0.3">
      <c r="A57" s="1">
        <v>44061</v>
      </c>
      <c r="B57">
        <v>3.5249999999999999</v>
      </c>
      <c r="C57">
        <v>0.25029279999999998</v>
      </c>
      <c r="D57">
        <v>13.74</v>
      </c>
      <c r="E57">
        <v>0.1141192</v>
      </c>
      <c r="F57">
        <v>7.7880000000000003</v>
      </c>
      <c r="G57">
        <v>0.55403590000000003</v>
      </c>
      <c r="H57">
        <v>69.230002999999996</v>
      </c>
      <c r="I57">
        <v>8.1552100000000002E-2</v>
      </c>
      <c r="J57">
        <f t="shared" si="0"/>
        <v>12.410963644856302</v>
      </c>
      <c r="K57">
        <f t="shared" si="1"/>
        <v>1.007948010208402</v>
      </c>
      <c r="L57">
        <v>1.9348482499219966</v>
      </c>
      <c r="M57">
        <v>1.4309680793951998</v>
      </c>
      <c r="O57">
        <v>1.5818857269499986</v>
      </c>
    </row>
    <row r="58" spans="1:15" x14ac:dyDescent="0.3">
      <c r="A58" s="1">
        <v>44062</v>
      </c>
      <c r="B58">
        <v>3.61</v>
      </c>
      <c r="C58">
        <v>0.25029279999999998</v>
      </c>
      <c r="D58">
        <v>13.914</v>
      </c>
      <c r="E58">
        <v>0.1141192</v>
      </c>
      <c r="F58">
        <v>7.8650000000000002</v>
      </c>
      <c r="G58">
        <v>0.55403590000000003</v>
      </c>
      <c r="H58">
        <v>70.25</v>
      </c>
      <c r="I58">
        <v>8.1552100000000002E-2</v>
      </c>
      <c r="J58">
        <f t="shared" si="0"/>
        <v>12.577938935300001</v>
      </c>
      <c r="K58">
        <f t="shared" si="1"/>
        <v>1.1749233006521003</v>
      </c>
      <c r="L58">
        <v>2.1707838096304979</v>
      </c>
      <c r="M58">
        <v>1.6589903053238011</v>
      </c>
      <c r="O58">
        <v>1.8048537824624979</v>
      </c>
    </row>
    <row r="59" spans="1:15" x14ac:dyDescent="0.3">
      <c r="A59" s="1">
        <v>44063</v>
      </c>
      <c r="B59">
        <v>3.512</v>
      </c>
      <c r="C59">
        <v>0.25029279999999998</v>
      </c>
      <c r="D59">
        <v>13.55</v>
      </c>
      <c r="E59">
        <v>0.1141192</v>
      </c>
      <c r="F59">
        <v>7.7549999999999999</v>
      </c>
      <c r="G59">
        <v>0.55403590000000003</v>
      </c>
      <c r="H59">
        <v>69.169998000000007</v>
      </c>
      <c r="I59">
        <v>8.1552100000000002E-2</v>
      </c>
      <c r="J59">
        <f t="shared" si="0"/>
        <v>12.362850471995801</v>
      </c>
      <c r="K59">
        <f t="shared" si="1"/>
        <v>0.9598348373479002</v>
      </c>
      <c r="L59">
        <v>1.901618688769501</v>
      </c>
      <c r="M59">
        <v>1.3805651176762019</v>
      </c>
      <c r="O59">
        <v>1.5516901141374984</v>
      </c>
    </row>
    <row r="60" spans="1:15" x14ac:dyDescent="0.3">
      <c r="A60" s="1">
        <v>44064</v>
      </c>
      <c r="B60">
        <v>3.4820000000000002</v>
      </c>
      <c r="C60">
        <v>0.25029279999999998</v>
      </c>
      <c r="D60">
        <v>13.282</v>
      </c>
      <c r="E60">
        <v>0.1141192</v>
      </c>
      <c r="F60">
        <v>7.7309999999999999</v>
      </c>
      <c r="G60">
        <v>0.55403590000000003</v>
      </c>
      <c r="H60">
        <v>69.080001999999993</v>
      </c>
      <c r="I60">
        <v>8.1552100000000002E-2</v>
      </c>
      <c r="J60">
        <f t="shared" si="0"/>
        <v>12.3041215180042</v>
      </c>
      <c r="K60">
        <f t="shared" si="1"/>
        <v>0.90110588335629949</v>
      </c>
      <c r="L60">
        <v>1.8653332438914969</v>
      </c>
      <c r="M60">
        <v>1.3138959623713991</v>
      </c>
      <c r="O60">
        <v>1.5155961663874979</v>
      </c>
    </row>
    <row r="61" spans="1:15" x14ac:dyDescent="0.3">
      <c r="A61" s="1">
        <v>44067</v>
      </c>
      <c r="B61">
        <v>3.585</v>
      </c>
      <c r="C61">
        <v>0.25029279999999998</v>
      </c>
      <c r="D61">
        <v>13.837999999999999</v>
      </c>
      <c r="E61">
        <v>0.1141192</v>
      </c>
      <c r="F61">
        <v>7.8659999999999997</v>
      </c>
      <c r="G61">
        <v>0.55403590000000003</v>
      </c>
      <c r="H61">
        <v>72.099997999999999</v>
      </c>
      <c r="I61">
        <v>8.1552100000000002E-2</v>
      </c>
      <c r="J61">
        <f t="shared" si="0"/>
        <v>12.7144338138958</v>
      </c>
      <c r="K61">
        <f t="shared" si="1"/>
        <v>1.3114181792478998</v>
      </c>
      <c r="L61">
        <v>2.4745132758694997</v>
      </c>
      <c r="M61">
        <v>1.9082950894761979</v>
      </c>
      <c r="O61">
        <v>2.0776701770375006</v>
      </c>
    </row>
    <row r="62" spans="1:15" x14ac:dyDescent="0.3">
      <c r="A62" s="1">
        <v>44068</v>
      </c>
      <c r="B62">
        <v>3.5150000000000001</v>
      </c>
      <c r="C62">
        <v>0.25029279999999998</v>
      </c>
      <c r="D62">
        <v>13.795999999999999</v>
      </c>
      <c r="E62">
        <v>0.1141192</v>
      </c>
      <c r="F62">
        <v>7.8040000000000003</v>
      </c>
      <c r="G62">
        <v>0.55403590000000003</v>
      </c>
      <c r="H62">
        <v>71.559997999999993</v>
      </c>
      <c r="I62">
        <v>8.1552100000000002E-2</v>
      </c>
      <c r="J62">
        <f t="shared" si="0"/>
        <v>12.613731951695801</v>
      </c>
      <c r="K62">
        <f t="shared" si="1"/>
        <v>1.2107163170479005</v>
      </c>
      <c r="L62">
        <v>2.331106898469498</v>
      </c>
      <c r="M62">
        <v>1.7772894356762023</v>
      </c>
      <c r="O62">
        <v>1.9403177284374955</v>
      </c>
    </row>
    <row r="63" spans="1:15" x14ac:dyDescent="0.3">
      <c r="A63" s="1">
        <v>44069</v>
      </c>
      <c r="B63">
        <v>3.468</v>
      </c>
      <c r="C63">
        <v>0.25029279999999998</v>
      </c>
      <c r="D63">
        <v>13.9</v>
      </c>
      <c r="E63">
        <v>0.1141192</v>
      </c>
      <c r="F63">
        <v>7.798</v>
      </c>
      <c r="G63">
        <v>0.55403590000000003</v>
      </c>
      <c r="H63">
        <v>70.239998</v>
      </c>
      <c r="I63">
        <v>8.1552100000000002E-2</v>
      </c>
      <c r="J63">
        <f t="shared" si="0"/>
        <v>12.5028635994958</v>
      </c>
      <c r="K63">
        <f t="shared" si="1"/>
        <v>1.0998479648478998</v>
      </c>
      <c r="L63">
        <v>2.0972633796694975</v>
      </c>
      <c r="M63">
        <v>1.5823961313761998</v>
      </c>
      <c r="O63">
        <v>1.7206142637374988</v>
      </c>
    </row>
    <row r="64" spans="1:15" x14ac:dyDescent="0.3">
      <c r="A64" s="1">
        <v>44070</v>
      </c>
      <c r="B64">
        <v>3.4350000000000001</v>
      </c>
      <c r="C64">
        <v>0.25029279999999998</v>
      </c>
      <c r="D64">
        <v>13.73</v>
      </c>
      <c r="E64">
        <v>0.1141192</v>
      </c>
      <c r="F64">
        <v>7.617</v>
      </c>
      <c r="G64">
        <v>0.55403590000000003</v>
      </c>
      <c r="H64">
        <v>72.110000999999997</v>
      </c>
      <c r="I64">
        <v>8.1552100000000002E-2</v>
      </c>
      <c r="J64">
        <f t="shared" si="0"/>
        <v>12.5274258468521</v>
      </c>
      <c r="K64">
        <f t="shared" si="1"/>
        <v>1.1244102122042001</v>
      </c>
      <c r="L64">
        <v>2.2898483057609997</v>
      </c>
      <c r="M64">
        <v>1.7471261474476023</v>
      </c>
      <c r="O64">
        <v>1.9021849184249984</v>
      </c>
    </row>
    <row r="65" spans="1:15" x14ac:dyDescent="0.3">
      <c r="A65" s="1">
        <v>44071</v>
      </c>
      <c r="B65">
        <v>3.39</v>
      </c>
      <c r="C65">
        <v>0.25029279999999998</v>
      </c>
      <c r="D65">
        <v>14.154</v>
      </c>
      <c r="E65">
        <v>0.1141192</v>
      </c>
      <c r="F65">
        <v>7.64</v>
      </c>
      <c r="G65">
        <v>0.55403590000000003</v>
      </c>
      <c r="H65">
        <v>71.440002000000007</v>
      </c>
      <c r="I65">
        <v>8.1552100000000002E-2</v>
      </c>
      <c r="J65">
        <f t="shared" si="0"/>
        <v>12.522652211904202</v>
      </c>
      <c r="K65">
        <f t="shared" si="1"/>
        <v>1.1196365772563013</v>
      </c>
      <c r="L65">
        <v>2.1827760495915012</v>
      </c>
      <c r="M65">
        <v>1.699134855271403</v>
      </c>
      <c r="O65">
        <v>1.7964658821875013</v>
      </c>
    </row>
    <row r="66" spans="1:15" x14ac:dyDescent="0.3">
      <c r="A66" s="1">
        <v>44074</v>
      </c>
      <c r="B66">
        <v>3.3109999999999999</v>
      </c>
      <c r="C66">
        <v>0.25029279999999998</v>
      </c>
      <c r="D66">
        <v>13.582000000000001</v>
      </c>
      <c r="E66">
        <v>0.1141192</v>
      </c>
      <c r="F66">
        <v>7.5890000000000004</v>
      </c>
      <c r="G66">
        <v>0.55403590000000003</v>
      </c>
      <c r="H66">
        <v>68.839995999999999</v>
      </c>
      <c r="I66">
        <v>8.1552100000000002E-2</v>
      </c>
      <c r="J66">
        <f t="shared" si="0"/>
        <v>12.1973111180916</v>
      </c>
      <c r="K66">
        <f t="shared" si="1"/>
        <v>0.79429548344369927</v>
      </c>
      <c r="L66">
        <v>1.7007968103084981</v>
      </c>
      <c r="M66">
        <v>1.2047426223286006</v>
      </c>
      <c r="O66">
        <v>1.3486998509124994</v>
      </c>
    </row>
    <row r="67" spans="1:15" x14ac:dyDescent="0.3">
      <c r="A67" s="1">
        <v>44075</v>
      </c>
      <c r="B67">
        <v>3.2469999999999999</v>
      </c>
      <c r="C67">
        <v>0.25029279999999998</v>
      </c>
      <c r="D67">
        <v>13.23</v>
      </c>
      <c r="E67">
        <v>0.1141192</v>
      </c>
      <c r="F67">
        <v>7.5039999999999996</v>
      </c>
      <c r="G67">
        <v>0.55403590000000003</v>
      </c>
      <c r="H67">
        <v>69.569999999999993</v>
      </c>
      <c r="I67">
        <v>8.1552100000000002E-2</v>
      </c>
      <c r="J67">
        <f t="shared" ref="J67:J130" si="2">B67*C67+D67*E67+F67*G67+H67*I67</f>
        <v>12.153562728200001</v>
      </c>
      <c r="K67">
        <f t="shared" si="1"/>
        <v>0.75054709355210036</v>
      </c>
      <c r="L67">
        <v>1.7561694805305006</v>
      </c>
      <c r="M67">
        <v>1.2100469271238001</v>
      </c>
      <c r="O67">
        <v>1.3947191015624973</v>
      </c>
    </row>
    <row r="68" spans="1:15" x14ac:dyDescent="0.3">
      <c r="A68" s="1">
        <v>44076</v>
      </c>
      <c r="B68">
        <v>3.2629999999999999</v>
      </c>
      <c r="C68">
        <v>0.25029279999999998</v>
      </c>
      <c r="D68">
        <v>12.92</v>
      </c>
      <c r="E68">
        <v>0.1141192</v>
      </c>
      <c r="F68">
        <v>7.6479999999999997</v>
      </c>
      <c r="G68">
        <v>0.55403590000000003</v>
      </c>
      <c r="H68">
        <v>72.080001999999993</v>
      </c>
      <c r="I68">
        <v>8.1552100000000002E-2</v>
      </c>
      <c r="J68">
        <f t="shared" si="2"/>
        <v>12.4066675647042</v>
      </c>
      <c r="K68">
        <f t="shared" ref="K68:K79" si="3">J68-$J$2</f>
        <v>1.0036519300563</v>
      </c>
      <c r="L68">
        <v>2.2673070025914992</v>
      </c>
      <c r="M68">
        <v>1.5952943297713986</v>
      </c>
      <c r="O68">
        <v>1.8538313026874977</v>
      </c>
    </row>
    <row r="69" spans="1:15" x14ac:dyDescent="0.3">
      <c r="A69" s="1">
        <v>44077</v>
      </c>
      <c r="B69">
        <v>3.3260000000000001</v>
      </c>
      <c r="C69">
        <v>0.25029279999999998</v>
      </c>
      <c r="D69">
        <v>12.95</v>
      </c>
      <c r="E69">
        <v>0.1141192</v>
      </c>
      <c r="F69">
        <v>7.58</v>
      </c>
      <c r="G69">
        <v>0.55403590000000003</v>
      </c>
      <c r="H69">
        <v>71.5</v>
      </c>
      <c r="I69">
        <v>8.1552100000000002E-2</v>
      </c>
      <c r="J69">
        <f t="shared" si="2"/>
        <v>12.3408847648</v>
      </c>
      <c r="K69">
        <f t="shared" si="3"/>
        <v>0.93786913015209983</v>
      </c>
      <c r="L69">
        <v>2.1419287769304969</v>
      </c>
      <c r="M69">
        <v>1.5089235404238011</v>
      </c>
      <c r="O69">
        <v>1.7533079916624992</v>
      </c>
    </row>
    <row r="70" spans="1:15" x14ac:dyDescent="0.3">
      <c r="A70" s="1">
        <v>44078</v>
      </c>
      <c r="B70">
        <v>3.2959999999999998</v>
      </c>
      <c r="C70">
        <v>0.25029279999999998</v>
      </c>
      <c r="D70">
        <v>13.673999999999999</v>
      </c>
      <c r="E70">
        <v>0.1141192</v>
      </c>
      <c r="F70">
        <v>7.4119999999999999</v>
      </c>
      <c r="G70">
        <v>0.55403590000000003</v>
      </c>
      <c r="H70">
        <v>69.779999000000004</v>
      </c>
      <c r="I70">
        <v>8.1552100000000002E-2</v>
      </c>
      <c r="J70">
        <f t="shared" si="2"/>
        <v>12.1826505568479</v>
      </c>
      <c r="K70">
        <f t="shared" si="3"/>
        <v>0.77963492219999964</v>
      </c>
      <c r="L70">
        <v>1.7446465466000003</v>
      </c>
      <c r="M70">
        <v>1.2763305548000012</v>
      </c>
      <c r="O70">
        <v>1.3972647343999984</v>
      </c>
    </row>
    <row r="71" spans="1:15" x14ac:dyDescent="0.3">
      <c r="A71" s="1">
        <v>44081</v>
      </c>
      <c r="B71">
        <v>3.3159999999999998</v>
      </c>
      <c r="C71">
        <v>0.25029279999999998</v>
      </c>
      <c r="D71">
        <v>13.526</v>
      </c>
      <c r="E71">
        <v>0.1141192</v>
      </c>
      <c r="F71">
        <v>7.593</v>
      </c>
      <c r="G71">
        <v>0.55403590000000003</v>
      </c>
      <c r="H71">
        <v>73.769997000000004</v>
      </c>
      <c r="I71">
        <v>8.1552100000000002E-2</v>
      </c>
      <c r="J71">
        <f t="shared" si="2"/>
        <v>12.596439985043702</v>
      </c>
      <c r="K71">
        <f t="shared" si="3"/>
        <v>1.1934243503958015</v>
      </c>
      <c r="L71">
        <v>2.5263250698390021</v>
      </c>
      <c r="M71">
        <v>1.9118488736524029</v>
      </c>
      <c r="O71">
        <v>2.1011199494749988</v>
      </c>
    </row>
    <row r="72" spans="1:15" x14ac:dyDescent="0.3">
      <c r="A72" s="1">
        <v>44082</v>
      </c>
      <c r="B72">
        <v>3.2759999999999998</v>
      </c>
      <c r="C72">
        <v>0.25029279999999998</v>
      </c>
      <c r="D72">
        <v>13.018000000000001</v>
      </c>
      <c r="E72">
        <v>0.1141192</v>
      </c>
      <c r="F72">
        <v>7.4729999999999999</v>
      </c>
      <c r="G72">
        <v>0.55403590000000003</v>
      </c>
      <c r="H72">
        <v>70.779999000000004</v>
      </c>
      <c r="I72">
        <v>8.1552100000000002E-2</v>
      </c>
      <c r="J72">
        <f t="shared" si="2"/>
        <v>12.218130795547902</v>
      </c>
      <c r="K72">
        <f t="shared" si="3"/>
        <v>0.81511516090000136</v>
      </c>
      <c r="L72">
        <v>1.9449008523</v>
      </c>
      <c r="M72">
        <v>1.3545667589000008</v>
      </c>
      <c r="O72">
        <v>1.5728966141999976</v>
      </c>
    </row>
    <row r="73" spans="1:15" x14ac:dyDescent="0.3">
      <c r="A73" s="1">
        <v>44083</v>
      </c>
      <c r="B73">
        <v>3.3420000000000001</v>
      </c>
      <c r="C73">
        <v>0.25029279999999998</v>
      </c>
      <c r="D73">
        <v>13.182</v>
      </c>
      <c r="E73">
        <v>0.1141192</v>
      </c>
      <c r="F73">
        <v>7.6509999999999998</v>
      </c>
      <c r="G73">
        <v>0.55403590000000003</v>
      </c>
      <c r="H73">
        <v>69.389999000000003</v>
      </c>
      <c r="I73">
        <v>8.1552100000000002E-2</v>
      </c>
      <c r="J73">
        <f t="shared" si="2"/>
        <v>12.238626640347899</v>
      </c>
      <c r="K73">
        <f t="shared" si="3"/>
        <v>0.8356110056999988</v>
      </c>
      <c r="L73">
        <v>1.8375386506999991</v>
      </c>
      <c r="M73">
        <v>1.2679161997000001</v>
      </c>
      <c r="O73">
        <v>1.4741057837999989</v>
      </c>
    </row>
    <row r="74" spans="1:15" x14ac:dyDescent="0.3">
      <c r="A74" s="1">
        <v>44084</v>
      </c>
      <c r="B74">
        <v>3.27</v>
      </c>
      <c r="C74">
        <v>0.25029279999999998</v>
      </c>
      <c r="D74">
        <v>13.254</v>
      </c>
      <c r="E74">
        <v>0.1141192</v>
      </c>
      <c r="F74">
        <v>7.6040000000000001</v>
      </c>
      <c r="G74">
        <v>0.55403590000000003</v>
      </c>
      <c r="H74">
        <v>69.440002000000007</v>
      </c>
      <c r="I74">
        <v>8.1552100000000002E-2</v>
      </c>
      <c r="J74">
        <f t="shared" si="2"/>
        <v>12.2068603035042</v>
      </c>
      <c r="K74">
        <f t="shared" si="3"/>
        <v>0.8038446688562999</v>
      </c>
      <c r="L74">
        <v>1.8013707643915016</v>
      </c>
      <c r="M74">
        <v>1.2419188232714014</v>
      </c>
      <c r="O74">
        <v>1.4332051093875009</v>
      </c>
    </row>
    <row r="75" spans="1:15" x14ac:dyDescent="0.3">
      <c r="A75" s="1">
        <v>44085</v>
      </c>
      <c r="B75">
        <v>3.258</v>
      </c>
      <c r="C75">
        <v>0.25029279999999998</v>
      </c>
      <c r="D75">
        <v>12.842000000000001</v>
      </c>
      <c r="E75">
        <v>0.1141192</v>
      </c>
      <c r="F75">
        <v>7.66</v>
      </c>
      <c r="G75">
        <v>0.55403590000000003</v>
      </c>
      <c r="H75">
        <v>68.819999999999993</v>
      </c>
      <c r="I75">
        <v>8.1552100000000002E-2</v>
      </c>
      <c r="J75">
        <f t="shared" si="2"/>
        <v>12.1373032248</v>
      </c>
      <c r="K75">
        <f t="shared" si="3"/>
        <v>0.73428759015209977</v>
      </c>
      <c r="L75">
        <v>1.7301324265305009</v>
      </c>
      <c r="M75">
        <v>1.1183181796238006</v>
      </c>
      <c r="O75">
        <v>1.3630672800624968</v>
      </c>
    </row>
    <row r="76" spans="1:15" x14ac:dyDescent="0.3">
      <c r="A76" s="1">
        <v>44088</v>
      </c>
      <c r="B76">
        <v>3.28</v>
      </c>
      <c r="C76">
        <v>0.25029279999999998</v>
      </c>
      <c r="D76">
        <v>13.202</v>
      </c>
      <c r="E76">
        <v>0.1141192</v>
      </c>
      <c r="F76">
        <v>7.5609999999999999</v>
      </c>
      <c r="G76">
        <v>0.55403590000000003</v>
      </c>
      <c r="H76">
        <v>71.319999999999993</v>
      </c>
      <c r="I76">
        <v>8.1552100000000002E-2</v>
      </c>
      <c r="J76">
        <f t="shared" si="2"/>
        <v>12.332923274300001</v>
      </c>
      <c r="K76">
        <f t="shared" si="3"/>
        <v>0.92990763965210022</v>
      </c>
      <c r="L76">
        <v>2.0903166218304978</v>
      </c>
      <c r="M76">
        <v>1.4924863435238009</v>
      </c>
      <c r="O76">
        <v>1.700535793262496</v>
      </c>
    </row>
    <row r="77" spans="1:15" x14ac:dyDescent="0.3">
      <c r="A77" s="1">
        <v>44089</v>
      </c>
      <c r="B77">
        <v>3.2829999999999999</v>
      </c>
      <c r="C77">
        <v>0.25029279999999998</v>
      </c>
      <c r="D77">
        <v>12.996</v>
      </c>
      <c r="E77">
        <v>0.1141192</v>
      </c>
      <c r="F77">
        <v>7.6289999999999996</v>
      </c>
      <c r="G77">
        <v>0.55403590000000003</v>
      </c>
      <c r="H77">
        <v>69.480002999999996</v>
      </c>
      <c r="I77">
        <v>8.1552100000000002E-2</v>
      </c>
      <c r="J77">
        <f t="shared" si="2"/>
        <v>12.197784419356301</v>
      </c>
      <c r="K77">
        <f t="shared" si="3"/>
        <v>0.79476878470840084</v>
      </c>
      <c r="L77">
        <v>1.826308091021998</v>
      </c>
      <c r="M77">
        <v>1.2289799888952011</v>
      </c>
      <c r="O77">
        <v>1.4563399383499984</v>
      </c>
    </row>
    <row r="78" spans="1:15" x14ac:dyDescent="0.3">
      <c r="A78" s="1">
        <v>44090</v>
      </c>
      <c r="B78">
        <v>3.2509999999999999</v>
      </c>
      <c r="C78">
        <v>0.25029279999999998</v>
      </c>
      <c r="D78">
        <v>12.97</v>
      </c>
      <c r="E78">
        <v>0.1141192</v>
      </c>
      <c r="F78">
        <v>7.5750000000000002</v>
      </c>
      <c r="G78">
        <v>0.55403590000000003</v>
      </c>
      <c r="H78">
        <v>70.790001000000004</v>
      </c>
      <c r="I78">
        <v>8.1552100000000002E-2</v>
      </c>
      <c r="J78">
        <f t="shared" si="2"/>
        <v>12.263723099852101</v>
      </c>
      <c r="K78">
        <f t="shared" si="3"/>
        <v>0.86070746520420016</v>
      </c>
      <c r="L78">
        <v>2.0044284551609994</v>
      </c>
      <c r="M78">
        <v>1.3824919896476011</v>
      </c>
      <c r="O78">
        <v>1.6170760620249993</v>
      </c>
    </row>
    <row r="79" spans="1:15" x14ac:dyDescent="0.3">
      <c r="A79" s="1">
        <v>44091</v>
      </c>
      <c r="B79">
        <v>3.2360000000000002</v>
      </c>
      <c r="C79">
        <v>0.25029279999999998</v>
      </c>
      <c r="D79">
        <v>13.028</v>
      </c>
      <c r="E79">
        <v>0.1141192</v>
      </c>
      <c r="F79">
        <v>7.38</v>
      </c>
      <c r="G79">
        <v>0.55403590000000003</v>
      </c>
      <c r="H79">
        <v>71.120002999999997</v>
      </c>
      <c r="I79">
        <v>8.1552100000000002E-2</v>
      </c>
      <c r="J79">
        <f t="shared" si="2"/>
        <v>12.1854629770563</v>
      </c>
      <c r="K79">
        <f t="shared" si="3"/>
        <v>0.78244734240839975</v>
      </c>
      <c r="L79">
        <v>1.9354192651219986</v>
      </c>
      <c r="M79">
        <v>1.3545556122952007</v>
      </c>
      <c r="O79">
        <v>1.5639530842499987</v>
      </c>
    </row>
    <row r="82" spans="1:15" x14ac:dyDescent="0.3">
      <c r="A82" t="s">
        <v>0</v>
      </c>
      <c r="B82" t="s">
        <v>4</v>
      </c>
      <c r="C82" t="s">
        <v>8</v>
      </c>
      <c r="D82" t="s">
        <v>3</v>
      </c>
      <c r="E82" t="s">
        <v>8</v>
      </c>
      <c r="F82" t="s">
        <v>2</v>
      </c>
      <c r="G82" t="s">
        <v>8</v>
      </c>
      <c r="H82" t="s">
        <v>1</v>
      </c>
      <c r="I82" t="s">
        <v>8</v>
      </c>
      <c r="J82" s="2" t="s">
        <v>8</v>
      </c>
      <c r="K82" t="s">
        <v>9</v>
      </c>
    </row>
    <row r="83" spans="1:15" x14ac:dyDescent="0.3">
      <c r="A83" s="1">
        <v>43983</v>
      </c>
      <c r="B83">
        <v>4.4000000000000004</v>
      </c>
      <c r="C83">
        <v>0.2136498</v>
      </c>
      <c r="D83">
        <v>13.82</v>
      </c>
      <c r="E83">
        <v>0</v>
      </c>
      <c r="F83">
        <v>6.9980000000000002</v>
      </c>
      <c r="G83">
        <v>0.6196197</v>
      </c>
      <c r="H83">
        <v>59.439999</v>
      </c>
      <c r="I83">
        <v>0.1667305</v>
      </c>
      <c r="J83">
        <f t="shared" si="2"/>
        <v>15.186618533869501</v>
      </c>
      <c r="K83">
        <v>0</v>
      </c>
      <c r="N83">
        <v>1000</v>
      </c>
    </row>
    <row r="84" spans="1:15" x14ac:dyDescent="0.3">
      <c r="A84" s="1">
        <v>43984</v>
      </c>
      <c r="B84">
        <v>4.46</v>
      </c>
      <c r="C84">
        <v>0.2136498</v>
      </c>
      <c r="D84">
        <v>14.268000000000001</v>
      </c>
      <c r="E84">
        <v>0</v>
      </c>
      <c r="F84">
        <v>7.1890000000000001</v>
      </c>
      <c r="G84">
        <v>0.6196197</v>
      </c>
      <c r="H84">
        <v>63.700001</v>
      </c>
      <c r="I84">
        <v>0.1667305</v>
      </c>
      <c r="J84">
        <f t="shared" si="2"/>
        <v>16.028057148030502</v>
      </c>
      <c r="K84">
        <f>J84-$J$83</f>
        <v>0.8414386141610013</v>
      </c>
    </row>
    <row r="85" spans="1:15" x14ac:dyDescent="0.3">
      <c r="A85" s="1">
        <v>43985</v>
      </c>
      <c r="B85">
        <v>4.6580000000000004</v>
      </c>
      <c r="C85">
        <v>0.2136498</v>
      </c>
      <c r="D85">
        <v>14.891999999999999</v>
      </c>
      <c r="E85">
        <v>0</v>
      </c>
      <c r="F85">
        <v>7.5039999999999996</v>
      </c>
      <c r="G85">
        <v>0.6196197</v>
      </c>
      <c r="H85">
        <v>68.410004000000001</v>
      </c>
      <c r="I85">
        <v>0.1667305</v>
      </c>
      <c r="J85">
        <f t="shared" si="2"/>
        <v>17.050841169122002</v>
      </c>
      <c r="K85">
        <f>J85-$J$83</f>
        <v>1.8642226352525011</v>
      </c>
    </row>
    <row r="86" spans="1:15" x14ac:dyDescent="0.3">
      <c r="A86" s="1">
        <v>43986</v>
      </c>
      <c r="B86">
        <v>4.6429999999999998</v>
      </c>
      <c r="C86">
        <v>0.2136498</v>
      </c>
      <c r="D86">
        <v>15.266</v>
      </c>
      <c r="E86">
        <v>0</v>
      </c>
      <c r="F86">
        <v>7.4850000000000003</v>
      </c>
      <c r="G86">
        <v>0.6196197</v>
      </c>
      <c r="H86">
        <v>71.980002999999996</v>
      </c>
      <c r="I86">
        <v>0.1667305</v>
      </c>
      <c r="J86">
        <f t="shared" si="2"/>
        <v>17.6310913660915</v>
      </c>
      <c r="K86">
        <f>J86-$J$83</f>
        <v>2.4444728322219991</v>
      </c>
      <c r="M86">
        <v>17.122037798991499</v>
      </c>
      <c r="N86" t="s">
        <v>21</v>
      </c>
      <c r="O86">
        <f>N83*M86/J83</f>
        <v>1127.4424099614794</v>
      </c>
    </row>
    <row r="87" spans="1:15" x14ac:dyDescent="0.3">
      <c r="A87" s="1">
        <v>43987</v>
      </c>
      <c r="B87">
        <v>4.8659999999999997</v>
      </c>
      <c r="C87">
        <v>0.2136498</v>
      </c>
      <c r="D87">
        <v>16.847999999999999</v>
      </c>
      <c r="E87">
        <v>0</v>
      </c>
      <c r="F87">
        <v>7.5780000000000003</v>
      </c>
      <c r="G87">
        <v>0.6196197</v>
      </c>
      <c r="H87">
        <v>80.980002999999996</v>
      </c>
      <c r="I87">
        <v>0.1667305</v>
      </c>
      <c r="J87">
        <f t="shared" si="2"/>
        <v>19.236934403591498</v>
      </c>
      <c r="K87">
        <f t="shared" ref="K87:K148" si="4">J87-$J$83</f>
        <v>4.050315869721997</v>
      </c>
    </row>
    <row r="88" spans="1:15" x14ac:dyDescent="0.3">
      <c r="A88" s="1">
        <v>43990</v>
      </c>
      <c r="B88">
        <v>4.9539999999999997</v>
      </c>
      <c r="C88">
        <v>0.2136498</v>
      </c>
      <c r="D88">
        <v>17.783999999999999</v>
      </c>
      <c r="E88">
        <v>0</v>
      </c>
      <c r="F88">
        <v>7.577</v>
      </c>
      <c r="G88">
        <v>0.6196197</v>
      </c>
      <c r="H88">
        <v>81.910004000000001</v>
      </c>
      <c r="I88">
        <v>0.1667305</v>
      </c>
      <c r="J88">
        <f t="shared" si="2"/>
        <v>19.410175498021999</v>
      </c>
      <c r="K88">
        <f t="shared" si="4"/>
        <v>4.2235569641524986</v>
      </c>
    </row>
    <row r="89" spans="1:15" x14ac:dyDescent="0.3">
      <c r="A89" s="1">
        <v>43991</v>
      </c>
      <c r="B89">
        <v>4.8600000000000003</v>
      </c>
      <c r="C89">
        <v>0.2136498</v>
      </c>
      <c r="D89">
        <v>16.468</v>
      </c>
      <c r="E89">
        <v>0</v>
      </c>
      <c r="F89">
        <v>7.5419999999999998</v>
      </c>
      <c r="G89">
        <v>0.6196197</v>
      </c>
      <c r="H89">
        <v>75.669998000000007</v>
      </c>
      <c r="I89">
        <v>0.1667305</v>
      </c>
      <c r="J89">
        <f t="shared" si="2"/>
        <v>18.328006406939</v>
      </c>
      <c r="K89">
        <f t="shared" si="4"/>
        <v>3.1413878730694993</v>
      </c>
    </row>
    <row r="90" spans="1:15" x14ac:dyDescent="0.3">
      <c r="A90" s="1">
        <v>43992</v>
      </c>
      <c r="B90">
        <v>4.8</v>
      </c>
      <c r="C90">
        <v>0.2136498</v>
      </c>
      <c r="D90">
        <v>15.78</v>
      </c>
      <c r="E90">
        <v>0</v>
      </c>
      <c r="F90">
        <v>7.5119999999999996</v>
      </c>
      <c r="G90">
        <v>0.6196197</v>
      </c>
      <c r="H90">
        <v>74.959998999999996</v>
      </c>
      <c r="I90">
        <v>0.1667305</v>
      </c>
      <c r="J90">
        <f t="shared" si="2"/>
        <v>18.178220339669501</v>
      </c>
      <c r="K90">
        <f t="shared" si="4"/>
        <v>2.9916018058000002</v>
      </c>
    </row>
    <row r="91" spans="1:15" x14ac:dyDescent="0.3">
      <c r="A91" s="1">
        <v>43993</v>
      </c>
      <c r="B91">
        <v>4.492</v>
      </c>
      <c r="C91">
        <v>0.2136498</v>
      </c>
      <c r="D91">
        <v>14.302</v>
      </c>
      <c r="E91">
        <v>0</v>
      </c>
      <c r="F91">
        <v>7.327</v>
      </c>
      <c r="G91">
        <v>0.6196197</v>
      </c>
      <c r="H91">
        <v>67.059997999999993</v>
      </c>
      <c r="I91">
        <v>0.1667305</v>
      </c>
      <c r="J91">
        <f t="shared" si="2"/>
        <v>16.680615440038999</v>
      </c>
      <c r="K91">
        <f t="shared" si="4"/>
        <v>1.4939969061694978</v>
      </c>
    </row>
    <row r="92" spans="1:15" x14ac:dyDescent="0.3">
      <c r="A92" s="1">
        <v>43994</v>
      </c>
      <c r="B92">
        <v>4.5419999999999998</v>
      </c>
      <c r="C92">
        <v>0.2136498</v>
      </c>
      <c r="D92">
        <v>14.766</v>
      </c>
      <c r="E92">
        <v>0</v>
      </c>
      <c r="F92">
        <v>7.3449999999999998</v>
      </c>
      <c r="G92">
        <v>0.6196197</v>
      </c>
      <c r="H92">
        <v>66.949996999999996</v>
      </c>
      <c r="I92">
        <v>0.1667305</v>
      </c>
      <c r="J92">
        <f t="shared" si="2"/>
        <v>16.684110562908501</v>
      </c>
      <c r="K92">
        <f t="shared" si="4"/>
        <v>1.4974920290389999</v>
      </c>
    </row>
    <row r="93" spans="1:15" x14ac:dyDescent="0.3">
      <c r="A93" s="1">
        <v>43997</v>
      </c>
      <c r="B93">
        <v>4.4669999999999996</v>
      </c>
      <c r="C93">
        <v>0.2136498</v>
      </c>
      <c r="D93">
        <v>14.407999999999999</v>
      </c>
      <c r="E93">
        <v>0</v>
      </c>
      <c r="F93">
        <v>7.3620000000000001</v>
      </c>
      <c r="G93">
        <v>0.6196197</v>
      </c>
      <c r="H93">
        <v>68</v>
      </c>
      <c r="I93">
        <v>0.1667305</v>
      </c>
      <c r="J93">
        <f t="shared" si="2"/>
        <v>16.853687888</v>
      </c>
      <c r="K93">
        <f t="shared" si="4"/>
        <v>1.6670693541304988</v>
      </c>
    </row>
    <row r="94" spans="1:15" x14ac:dyDescent="0.3">
      <c r="A94" s="1">
        <v>43998</v>
      </c>
      <c r="B94">
        <v>4.7370000000000001</v>
      </c>
      <c r="C94">
        <v>0.2136498</v>
      </c>
      <c r="D94">
        <v>14.888</v>
      </c>
      <c r="E94">
        <v>0</v>
      </c>
      <c r="F94">
        <v>7.5659999999999998</v>
      </c>
      <c r="G94">
        <v>0.6196197</v>
      </c>
      <c r="H94">
        <v>69.830001999999993</v>
      </c>
      <c r="I94">
        <v>0.1667305</v>
      </c>
      <c r="J94">
        <f t="shared" si="2"/>
        <v>17.342892901260999</v>
      </c>
      <c r="K94">
        <f t="shared" si="4"/>
        <v>2.1562743673914984</v>
      </c>
    </row>
    <row r="95" spans="1:15" x14ac:dyDescent="0.3">
      <c r="A95" s="1">
        <v>43999</v>
      </c>
      <c r="B95">
        <v>4.5389999999999997</v>
      </c>
      <c r="C95">
        <v>0.2136498</v>
      </c>
      <c r="D95">
        <v>14.696</v>
      </c>
      <c r="E95">
        <v>0</v>
      </c>
      <c r="F95">
        <v>7.5049999999999999</v>
      </c>
      <c r="G95">
        <v>0.6196197</v>
      </c>
      <c r="H95">
        <v>69.75</v>
      </c>
      <c r="I95">
        <v>0.1667305</v>
      </c>
      <c r="J95">
        <f t="shared" si="2"/>
        <v>17.2494546657</v>
      </c>
      <c r="K95">
        <f t="shared" si="4"/>
        <v>2.0628361318304993</v>
      </c>
    </row>
    <row r="96" spans="1:15" x14ac:dyDescent="0.3">
      <c r="A96" s="1">
        <v>44000</v>
      </c>
      <c r="B96">
        <v>4.367</v>
      </c>
      <c r="C96">
        <v>0.2136498</v>
      </c>
      <c r="D96">
        <v>14.62</v>
      </c>
      <c r="E96">
        <v>0</v>
      </c>
      <c r="F96">
        <v>7.4729999999999999</v>
      </c>
      <c r="G96">
        <v>0.6196197</v>
      </c>
      <c r="H96">
        <v>67.819999999999993</v>
      </c>
      <c r="I96">
        <v>0.1667305</v>
      </c>
      <c r="J96">
        <f t="shared" si="2"/>
        <v>16.871089204699999</v>
      </c>
      <c r="K96">
        <f t="shared" si="4"/>
        <v>1.684470670830498</v>
      </c>
    </row>
    <row r="97" spans="1:11" x14ac:dyDescent="0.3">
      <c r="A97" s="1">
        <v>44001</v>
      </c>
      <c r="B97">
        <v>4.42</v>
      </c>
      <c r="C97">
        <v>0.2136498</v>
      </c>
      <c r="D97">
        <v>14.374000000000001</v>
      </c>
      <c r="E97">
        <v>0</v>
      </c>
      <c r="F97">
        <v>7.6</v>
      </c>
      <c r="G97">
        <v>0.6196197</v>
      </c>
      <c r="H97">
        <v>68.860000999999997</v>
      </c>
      <c r="I97">
        <v>0.1667305</v>
      </c>
      <c r="J97">
        <f t="shared" si="2"/>
        <v>17.134504232730499</v>
      </c>
      <c r="K97">
        <f t="shared" si="4"/>
        <v>1.9478856988609987</v>
      </c>
    </row>
    <row r="98" spans="1:11" x14ac:dyDescent="0.3">
      <c r="A98" s="1">
        <v>44004</v>
      </c>
      <c r="B98">
        <v>4.2709999999999999</v>
      </c>
      <c r="C98">
        <v>0.2136498</v>
      </c>
      <c r="D98">
        <v>14.314</v>
      </c>
      <c r="E98">
        <v>0</v>
      </c>
      <c r="F98">
        <v>7.6</v>
      </c>
      <c r="G98">
        <v>0.6196197</v>
      </c>
      <c r="H98">
        <v>67.260002</v>
      </c>
      <c r="I98">
        <v>0.1667305</v>
      </c>
      <c r="J98">
        <f t="shared" si="2"/>
        <v>16.835901779261</v>
      </c>
      <c r="K98">
        <f t="shared" si="4"/>
        <v>1.6492832453914996</v>
      </c>
    </row>
    <row r="99" spans="1:11" x14ac:dyDescent="0.3">
      <c r="A99" s="1">
        <v>44005</v>
      </c>
      <c r="B99">
        <v>4.2960000000000003</v>
      </c>
      <c r="C99">
        <v>0.2136498</v>
      </c>
      <c r="D99">
        <v>14.942</v>
      </c>
      <c r="E99">
        <v>0</v>
      </c>
      <c r="F99">
        <v>7.8109999999999999</v>
      </c>
      <c r="G99">
        <v>0.6196197</v>
      </c>
      <c r="H99">
        <v>66.760002</v>
      </c>
      <c r="I99">
        <v>0.1667305</v>
      </c>
      <c r="J99">
        <f t="shared" si="2"/>
        <v>16.888617530961</v>
      </c>
      <c r="K99">
        <f t="shared" si="4"/>
        <v>1.7019989970914988</v>
      </c>
    </row>
    <row r="100" spans="1:11" x14ac:dyDescent="0.3">
      <c r="A100" s="1">
        <v>44006</v>
      </c>
      <c r="B100">
        <v>4.2</v>
      </c>
      <c r="C100">
        <v>0.2136498</v>
      </c>
      <c r="D100">
        <v>14.262</v>
      </c>
      <c r="E100">
        <v>0</v>
      </c>
      <c r="F100">
        <v>7.6239999999999997</v>
      </c>
      <c r="G100">
        <v>0.6196197</v>
      </c>
      <c r="H100">
        <v>62.970001000000003</v>
      </c>
      <c r="I100">
        <v>0.1667305</v>
      </c>
      <c r="J100">
        <f t="shared" si="2"/>
        <v>16.120329504530499</v>
      </c>
      <c r="K100">
        <f t="shared" si="4"/>
        <v>0.93371097066099829</v>
      </c>
    </row>
    <row r="101" spans="1:11" x14ac:dyDescent="0.3">
      <c r="A101" s="1">
        <v>44007</v>
      </c>
      <c r="B101">
        <v>4.298</v>
      </c>
      <c r="C101">
        <v>0.2136498</v>
      </c>
      <c r="D101">
        <v>14.756</v>
      </c>
      <c r="E101">
        <v>0</v>
      </c>
      <c r="F101">
        <v>7.6630000000000003</v>
      </c>
      <c r="G101">
        <v>0.6196197</v>
      </c>
      <c r="H101">
        <v>63.919998</v>
      </c>
      <c r="I101">
        <v>0.1667305</v>
      </c>
      <c r="J101">
        <f t="shared" si="2"/>
        <v>16.323825828039002</v>
      </c>
      <c r="K101">
        <f t="shared" si="4"/>
        <v>1.1372072941695013</v>
      </c>
    </row>
    <row r="102" spans="1:11" x14ac:dyDescent="0.3">
      <c r="A102" s="1">
        <v>44008</v>
      </c>
      <c r="B102">
        <v>4.2119999999999997</v>
      </c>
      <c r="C102">
        <v>0.2136498</v>
      </c>
      <c r="D102">
        <v>14.484</v>
      </c>
      <c r="E102">
        <v>0</v>
      </c>
      <c r="F102">
        <v>7.6390000000000002</v>
      </c>
      <c r="G102">
        <v>0.6196197</v>
      </c>
      <c r="H102">
        <v>61.880001</v>
      </c>
      <c r="I102">
        <v>0.1667305</v>
      </c>
      <c r="J102">
        <f t="shared" si="2"/>
        <v>15.950451352630502</v>
      </c>
      <c r="K102">
        <f t="shared" si="4"/>
        <v>0.76383281876100106</v>
      </c>
    </row>
    <row r="103" spans="1:11" x14ac:dyDescent="0.3">
      <c r="A103" s="1">
        <v>44011</v>
      </c>
      <c r="B103">
        <v>4.3179999999999996</v>
      </c>
      <c r="C103">
        <v>0.2136498</v>
      </c>
      <c r="D103">
        <v>14.914</v>
      </c>
      <c r="E103">
        <v>0</v>
      </c>
      <c r="F103">
        <v>7.7240000000000002</v>
      </c>
      <c r="G103">
        <v>0.6196197</v>
      </c>
      <c r="H103">
        <v>63.349997999999999</v>
      </c>
      <c r="I103">
        <v>0.1667305</v>
      </c>
      <c r="J103">
        <f t="shared" si="2"/>
        <v>16.270859240739</v>
      </c>
      <c r="K103">
        <f t="shared" si="4"/>
        <v>1.0842407068694992</v>
      </c>
    </row>
    <row r="104" spans="1:11" x14ac:dyDescent="0.3">
      <c r="A104" s="1">
        <v>44012</v>
      </c>
      <c r="B104">
        <v>4.2469999999999999</v>
      </c>
      <c r="C104">
        <v>0.2136498</v>
      </c>
      <c r="D104">
        <v>14.8</v>
      </c>
      <c r="E104">
        <v>0</v>
      </c>
      <c r="F104">
        <v>7.6779999999999999</v>
      </c>
      <c r="G104">
        <v>0.6196197</v>
      </c>
      <c r="H104">
        <v>63.52</v>
      </c>
      <c r="I104">
        <v>0.1667305</v>
      </c>
      <c r="J104">
        <f t="shared" si="2"/>
        <v>16.255532117200001</v>
      </c>
      <c r="K104">
        <f t="shared" si="4"/>
        <v>1.0689135833305006</v>
      </c>
    </row>
    <row r="105" spans="1:11" x14ac:dyDescent="0.3">
      <c r="A105" s="1">
        <v>44013</v>
      </c>
      <c r="B105">
        <v>4.2270000000000003</v>
      </c>
      <c r="C105">
        <v>0.2136498</v>
      </c>
      <c r="D105">
        <v>14.692</v>
      </c>
      <c r="E105">
        <v>0</v>
      </c>
      <c r="F105">
        <v>7.702</v>
      </c>
      <c r="G105">
        <v>0.6196197</v>
      </c>
      <c r="H105">
        <v>64.190002000000007</v>
      </c>
      <c r="I105">
        <v>0.1667305</v>
      </c>
      <c r="J105">
        <f t="shared" si="2"/>
        <v>16.377839762461001</v>
      </c>
      <c r="K105">
        <f t="shared" si="4"/>
        <v>1.1912212285915</v>
      </c>
    </row>
    <row r="106" spans="1:11" x14ac:dyDescent="0.3">
      <c r="A106" s="1">
        <v>44014</v>
      </c>
      <c r="B106">
        <v>4.2699999999999996</v>
      </c>
      <c r="C106">
        <v>0.2136498</v>
      </c>
      <c r="D106">
        <v>15.5</v>
      </c>
      <c r="E106">
        <v>0</v>
      </c>
      <c r="F106">
        <v>7.9470000000000001</v>
      </c>
      <c r="G106">
        <v>0.6196197</v>
      </c>
      <c r="H106">
        <v>66.410004000000001</v>
      </c>
      <c r="I106">
        <v>0.1667305</v>
      </c>
      <c r="J106">
        <f t="shared" si="2"/>
        <v>16.908975573822001</v>
      </c>
      <c r="K106">
        <f t="shared" si="4"/>
        <v>1.7223570399525006</v>
      </c>
    </row>
    <row r="107" spans="1:11" x14ac:dyDescent="0.3">
      <c r="A107" s="1">
        <v>44015</v>
      </c>
      <c r="B107">
        <v>4.1509999999999998</v>
      </c>
      <c r="C107">
        <v>0.2136498</v>
      </c>
      <c r="D107">
        <v>15.262</v>
      </c>
      <c r="E107">
        <v>0</v>
      </c>
      <c r="F107">
        <v>7.8739999999999997</v>
      </c>
      <c r="G107">
        <v>0.6196197</v>
      </c>
      <c r="H107">
        <v>65.629997000000003</v>
      </c>
      <c r="I107">
        <v>0.1667305</v>
      </c>
      <c r="J107">
        <f t="shared" si="2"/>
        <v>16.708268052408499</v>
      </c>
      <c r="K107">
        <f t="shared" si="4"/>
        <v>1.5216495185389984</v>
      </c>
    </row>
    <row r="108" spans="1:11" x14ac:dyDescent="0.3">
      <c r="A108" s="1">
        <v>44018</v>
      </c>
      <c r="B108">
        <v>4.2110000000000003</v>
      </c>
      <c r="C108">
        <v>0.2136498</v>
      </c>
      <c r="D108">
        <v>15.866</v>
      </c>
      <c r="E108">
        <v>0</v>
      </c>
      <c r="F108">
        <v>7.9139999999999997</v>
      </c>
      <c r="G108">
        <v>0.6196197</v>
      </c>
      <c r="H108">
        <v>67.720000999999996</v>
      </c>
      <c r="I108">
        <v>0.1667305</v>
      </c>
      <c r="J108">
        <f t="shared" si="2"/>
        <v>17.094339240330498</v>
      </c>
      <c r="K108">
        <f t="shared" si="4"/>
        <v>1.9077207064609976</v>
      </c>
    </row>
    <row r="109" spans="1:11" x14ac:dyDescent="0.3">
      <c r="A109" s="1">
        <v>44019</v>
      </c>
      <c r="B109">
        <v>4.0750000000000002</v>
      </c>
      <c r="C109">
        <v>0.2136498</v>
      </c>
      <c r="D109">
        <v>15.538</v>
      </c>
      <c r="E109">
        <v>0</v>
      </c>
      <c r="F109">
        <v>7.9749999999999996</v>
      </c>
      <c r="G109">
        <v>0.6196197</v>
      </c>
      <c r="H109">
        <v>67.300003000000004</v>
      </c>
      <c r="I109">
        <v>0.1667305</v>
      </c>
      <c r="J109">
        <f t="shared" si="2"/>
        <v>17.033053192691501</v>
      </c>
      <c r="K109">
        <f t="shared" si="4"/>
        <v>1.846434658822</v>
      </c>
    </row>
    <row r="110" spans="1:11" x14ac:dyDescent="0.3">
      <c r="A110" s="1">
        <v>44020</v>
      </c>
      <c r="B110">
        <v>4</v>
      </c>
      <c r="C110">
        <v>0.2136498</v>
      </c>
      <c r="D110">
        <v>15.173999999999999</v>
      </c>
      <c r="E110">
        <v>0</v>
      </c>
      <c r="F110">
        <v>8.0860000000000003</v>
      </c>
      <c r="G110">
        <v>0.6196197</v>
      </c>
      <c r="H110">
        <v>65.830001999999993</v>
      </c>
      <c r="I110">
        <v>0.1667305</v>
      </c>
      <c r="J110">
        <f t="shared" si="2"/>
        <v>16.840713242661</v>
      </c>
      <c r="K110">
        <f t="shared" si="4"/>
        <v>1.654094708791499</v>
      </c>
    </row>
    <row r="111" spans="1:11" x14ac:dyDescent="0.3">
      <c r="A111" s="1">
        <v>44021</v>
      </c>
      <c r="B111">
        <v>3.95</v>
      </c>
      <c r="C111">
        <v>0.2136498</v>
      </c>
      <c r="D111">
        <v>14.632</v>
      </c>
      <c r="E111">
        <v>0</v>
      </c>
      <c r="F111">
        <v>7.9359999999999999</v>
      </c>
      <c r="G111">
        <v>0.6196197</v>
      </c>
      <c r="H111">
        <v>63.220001000000003</v>
      </c>
      <c r="I111">
        <v>0.1667305</v>
      </c>
      <c r="J111">
        <f t="shared" si="2"/>
        <v>16.301921025930501</v>
      </c>
      <c r="K111">
        <f t="shared" si="4"/>
        <v>1.1153024920609997</v>
      </c>
    </row>
    <row r="112" spans="1:11" x14ac:dyDescent="0.3">
      <c r="A112" s="1">
        <v>44022</v>
      </c>
      <c r="B112">
        <v>3.9990000000000001</v>
      </c>
      <c r="C112">
        <v>0.2136498</v>
      </c>
      <c r="D112">
        <v>15.13</v>
      </c>
      <c r="E112">
        <v>0</v>
      </c>
      <c r="F112">
        <v>8.0299999999999994</v>
      </c>
      <c r="G112">
        <v>0.6196197</v>
      </c>
      <c r="H112">
        <v>65.449996999999996</v>
      </c>
      <c r="I112">
        <v>0.1667305</v>
      </c>
      <c r="J112">
        <f t="shared" si="2"/>
        <v>16.742442466008498</v>
      </c>
      <c r="K112">
        <f t="shared" si="4"/>
        <v>1.5558239321389973</v>
      </c>
    </row>
    <row r="113" spans="1:11" x14ac:dyDescent="0.3">
      <c r="A113" s="1">
        <v>44025</v>
      </c>
      <c r="B113">
        <v>4.0830000000000002</v>
      </c>
      <c r="C113">
        <v>0.2136498</v>
      </c>
      <c r="D113">
        <v>15.4</v>
      </c>
      <c r="E113">
        <v>0</v>
      </c>
      <c r="F113">
        <v>8.1219999999999999</v>
      </c>
      <c r="G113">
        <v>0.6196197</v>
      </c>
      <c r="H113">
        <v>67.849997999999999</v>
      </c>
      <c r="I113">
        <v>0.1667305</v>
      </c>
      <c r="J113">
        <f t="shared" si="2"/>
        <v>17.217547428339</v>
      </c>
      <c r="K113">
        <f t="shared" si="4"/>
        <v>2.0309288944694988</v>
      </c>
    </row>
    <row r="114" spans="1:11" x14ac:dyDescent="0.3">
      <c r="A114" s="1">
        <v>44026</v>
      </c>
      <c r="B114">
        <v>4.1680000000000001</v>
      </c>
      <c r="C114">
        <v>0.2136498</v>
      </c>
      <c r="D114">
        <v>15.305999999999999</v>
      </c>
      <c r="E114">
        <v>0</v>
      </c>
      <c r="F114">
        <v>8.0139999999999993</v>
      </c>
      <c r="G114">
        <v>0.6196197</v>
      </c>
      <c r="H114">
        <v>66.160004000000001</v>
      </c>
      <c r="I114">
        <v>0.1667305</v>
      </c>
      <c r="J114">
        <f t="shared" si="2"/>
        <v>16.887015189122</v>
      </c>
      <c r="K114">
        <f t="shared" si="4"/>
        <v>1.7003966552524989</v>
      </c>
    </row>
    <row r="115" spans="1:11" x14ac:dyDescent="0.3">
      <c r="A115" s="1">
        <v>44027</v>
      </c>
      <c r="B115">
        <v>4.1159999999999997</v>
      </c>
      <c r="C115">
        <v>0.2136498</v>
      </c>
      <c r="D115">
        <v>15.726000000000001</v>
      </c>
      <c r="E115">
        <v>0</v>
      </c>
      <c r="F115">
        <v>8.1690000000000005</v>
      </c>
      <c r="G115">
        <v>0.6196197</v>
      </c>
      <c r="H115">
        <v>69.220000999999996</v>
      </c>
      <c r="I115">
        <v>0.1667305</v>
      </c>
      <c r="J115">
        <f t="shared" si="2"/>
        <v>17.482141282830501</v>
      </c>
      <c r="K115">
        <f t="shared" si="4"/>
        <v>2.2955227489609999</v>
      </c>
    </row>
    <row r="116" spans="1:11" x14ac:dyDescent="0.3">
      <c r="A116" s="1">
        <v>44028</v>
      </c>
      <c r="B116">
        <v>4.149</v>
      </c>
      <c r="C116">
        <v>0.2136498</v>
      </c>
      <c r="D116">
        <v>15.956</v>
      </c>
      <c r="E116">
        <v>0</v>
      </c>
      <c r="F116">
        <v>8.2530000000000001</v>
      </c>
      <c r="G116">
        <v>0.6196197</v>
      </c>
      <c r="H116">
        <v>67</v>
      </c>
      <c r="I116">
        <v>0.1667305</v>
      </c>
      <c r="J116">
        <f t="shared" si="2"/>
        <v>17.171097904299998</v>
      </c>
      <c r="K116">
        <f t="shared" si="4"/>
        <v>1.9844793704304973</v>
      </c>
    </row>
    <row r="117" spans="1:11" x14ac:dyDescent="0.3">
      <c r="A117" s="1">
        <v>44029</v>
      </c>
      <c r="B117">
        <v>4.1340000000000003</v>
      </c>
      <c r="C117">
        <v>0.2136498</v>
      </c>
      <c r="D117">
        <v>15.704000000000001</v>
      </c>
      <c r="E117">
        <v>0</v>
      </c>
      <c r="F117">
        <v>8.4269999999999996</v>
      </c>
      <c r="G117">
        <v>0.6196197</v>
      </c>
      <c r="H117">
        <v>65.900002000000001</v>
      </c>
      <c r="I117">
        <v>0.1667305</v>
      </c>
      <c r="J117">
        <f t="shared" si="2"/>
        <v>17.092303768560999</v>
      </c>
      <c r="K117">
        <f t="shared" si="4"/>
        <v>1.9056852346914983</v>
      </c>
    </row>
    <row r="118" spans="1:11" x14ac:dyDescent="0.3">
      <c r="A118" s="1">
        <v>44033</v>
      </c>
      <c r="B118">
        <v>4.1070000000000002</v>
      </c>
      <c r="C118">
        <v>0.2136498</v>
      </c>
      <c r="D118">
        <v>15.667999999999999</v>
      </c>
      <c r="E118">
        <v>0</v>
      </c>
      <c r="F118">
        <v>8.33</v>
      </c>
      <c r="G118">
        <v>0.6196197</v>
      </c>
      <c r="H118">
        <v>68.050003000000004</v>
      </c>
      <c r="I118">
        <v>0.1667305</v>
      </c>
      <c r="J118">
        <f t="shared" si="2"/>
        <v>17.384902854791502</v>
      </c>
      <c r="K118">
        <f t="shared" si="4"/>
        <v>2.1982843209220011</v>
      </c>
    </row>
    <row r="119" spans="1:11" x14ac:dyDescent="0.3">
      <c r="A119" s="1">
        <v>44034</v>
      </c>
      <c r="B119">
        <v>4.0419999999999998</v>
      </c>
      <c r="C119">
        <v>0.2136498</v>
      </c>
      <c r="D119">
        <v>15.246</v>
      </c>
      <c r="E119">
        <v>0</v>
      </c>
      <c r="F119">
        <v>8.1940000000000008</v>
      </c>
      <c r="G119">
        <v>0.6196197</v>
      </c>
      <c r="H119">
        <v>67.110000999999997</v>
      </c>
      <c r="I119">
        <v>0.1667305</v>
      </c>
      <c r="J119">
        <f t="shared" si="2"/>
        <v>17.130020335130499</v>
      </c>
      <c r="K119">
        <f t="shared" si="4"/>
        <v>1.9434018012609986</v>
      </c>
    </row>
    <row r="120" spans="1:11" x14ac:dyDescent="0.3">
      <c r="A120" s="1">
        <v>44035</v>
      </c>
      <c r="B120">
        <v>3.9769999999999999</v>
      </c>
      <c r="C120">
        <v>0.2136498</v>
      </c>
      <c r="D120">
        <v>15.022</v>
      </c>
      <c r="E120">
        <v>0</v>
      </c>
      <c r="F120">
        <v>8.1340000000000003</v>
      </c>
      <c r="G120">
        <v>0.6196197</v>
      </c>
      <c r="H120">
        <v>65.279999000000004</v>
      </c>
      <c r="I120">
        <v>0.1667305</v>
      </c>
      <c r="J120">
        <f t="shared" si="2"/>
        <v>16.773838767669503</v>
      </c>
      <c r="K120">
        <f t="shared" si="4"/>
        <v>1.5872202338000019</v>
      </c>
    </row>
    <row r="121" spans="1:11" x14ac:dyDescent="0.3">
      <c r="A121" s="1">
        <v>44036</v>
      </c>
      <c r="B121">
        <v>3.8660000000000001</v>
      </c>
      <c r="C121">
        <v>0.2136498</v>
      </c>
      <c r="D121">
        <v>14.69</v>
      </c>
      <c r="E121">
        <v>0</v>
      </c>
      <c r="F121">
        <v>7.944</v>
      </c>
      <c r="G121">
        <v>0.6196197</v>
      </c>
      <c r="H121">
        <v>63.93</v>
      </c>
      <c r="I121">
        <v>0.1667305</v>
      </c>
      <c r="J121">
        <f t="shared" si="2"/>
        <v>16.4073098886</v>
      </c>
      <c r="K121">
        <f t="shared" si="4"/>
        <v>1.2206913547304996</v>
      </c>
    </row>
    <row r="122" spans="1:11" x14ac:dyDescent="0.3">
      <c r="A122" s="1">
        <v>44039</v>
      </c>
      <c r="B122">
        <v>3.7360000000000002</v>
      </c>
      <c r="C122">
        <v>0.2136498</v>
      </c>
      <c r="D122">
        <v>14.134</v>
      </c>
      <c r="E122">
        <v>0</v>
      </c>
      <c r="F122">
        <v>7.9210000000000003</v>
      </c>
      <c r="G122">
        <v>0.6196197</v>
      </c>
      <c r="H122">
        <v>61.919998</v>
      </c>
      <c r="I122">
        <v>0.1667305</v>
      </c>
      <c r="J122">
        <f t="shared" si="2"/>
        <v>16.030155523038999</v>
      </c>
      <c r="K122">
        <f t="shared" si="4"/>
        <v>0.8435369891694986</v>
      </c>
    </row>
    <row r="123" spans="1:11" x14ac:dyDescent="0.3">
      <c r="A123" s="1">
        <v>44040</v>
      </c>
      <c r="B123">
        <v>3.7839999999999998</v>
      </c>
      <c r="C123">
        <v>0.2136498</v>
      </c>
      <c r="D123">
        <v>14.256</v>
      </c>
      <c r="E123">
        <v>0</v>
      </c>
      <c r="F123">
        <v>7.9</v>
      </c>
      <c r="G123">
        <v>0.6196197</v>
      </c>
      <c r="H123">
        <v>63.849997999999999</v>
      </c>
      <c r="I123">
        <v>0.1667305</v>
      </c>
      <c r="J123">
        <f t="shared" si="2"/>
        <v>16.349188564739002</v>
      </c>
      <c r="K123">
        <f t="shared" si="4"/>
        <v>1.1625700308695013</v>
      </c>
    </row>
    <row r="124" spans="1:11" x14ac:dyDescent="0.3">
      <c r="A124" s="1">
        <v>44041</v>
      </c>
      <c r="B124">
        <v>3.8239999999999998</v>
      </c>
      <c r="C124">
        <v>0.2136498</v>
      </c>
      <c r="D124">
        <v>13.875999999999999</v>
      </c>
      <c r="E124">
        <v>0</v>
      </c>
      <c r="F124">
        <v>7.9749999999999996</v>
      </c>
      <c r="G124">
        <v>0.6196197</v>
      </c>
      <c r="H124">
        <v>62.18</v>
      </c>
      <c r="I124">
        <v>0.1667305</v>
      </c>
      <c r="J124">
        <f t="shared" si="2"/>
        <v>16.125766432700001</v>
      </c>
      <c r="K124">
        <f t="shared" si="4"/>
        <v>0.93914789883049998</v>
      </c>
    </row>
    <row r="125" spans="1:11" x14ac:dyDescent="0.3">
      <c r="A125" s="1">
        <v>44042</v>
      </c>
      <c r="B125">
        <v>3.7090000000000001</v>
      </c>
      <c r="C125">
        <v>0.2136498</v>
      </c>
      <c r="D125">
        <v>13.172000000000001</v>
      </c>
      <c r="E125">
        <v>0</v>
      </c>
      <c r="F125">
        <v>7.7370000000000001</v>
      </c>
      <c r="G125">
        <v>0.6196197</v>
      </c>
      <c r="H125">
        <v>63.34</v>
      </c>
      <c r="I125">
        <v>0.1667305</v>
      </c>
      <c r="J125">
        <f t="shared" si="2"/>
        <v>16.147134597099999</v>
      </c>
      <c r="K125">
        <f t="shared" si="4"/>
        <v>0.96051606323049832</v>
      </c>
    </row>
    <row r="126" spans="1:11" x14ac:dyDescent="0.3">
      <c r="A126" s="1">
        <v>44043</v>
      </c>
      <c r="B126">
        <v>3.548</v>
      </c>
      <c r="C126">
        <v>0.2136498</v>
      </c>
      <c r="D126">
        <v>12.984</v>
      </c>
      <c r="E126">
        <v>0</v>
      </c>
      <c r="F126">
        <v>7.7290000000000001</v>
      </c>
      <c r="G126">
        <v>0.6196197</v>
      </c>
      <c r="H126">
        <v>62.009998000000003</v>
      </c>
      <c r="I126">
        <v>0.1667305</v>
      </c>
      <c r="J126">
        <f t="shared" si="2"/>
        <v>15.886028123239001</v>
      </c>
      <c r="K126">
        <f t="shared" si="4"/>
        <v>0.69940958936950004</v>
      </c>
    </row>
    <row r="127" spans="1:11" x14ac:dyDescent="0.3">
      <c r="A127" s="1">
        <v>44046</v>
      </c>
      <c r="B127">
        <v>3.6</v>
      </c>
      <c r="C127">
        <v>0.2136498</v>
      </c>
      <c r="D127">
        <v>12.9</v>
      </c>
      <c r="E127">
        <v>0</v>
      </c>
      <c r="F127">
        <v>7.8559999999999999</v>
      </c>
      <c r="G127">
        <v>0.6196197</v>
      </c>
      <c r="H127">
        <v>63.73</v>
      </c>
      <c r="I127">
        <v>0.1667305</v>
      </c>
      <c r="J127">
        <f t="shared" si="2"/>
        <v>16.2626064082</v>
      </c>
      <c r="K127">
        <f t="shared" si="4"/>
        <v>1.0759878743304991</v>
      </c>
    </row>
    <row r="128" spans="1:11" x14ac:dyDescent="0.3">
      <c r="A128" s="1">
        <v>44047</v>
      </c>
      <c r="B128">
        <v>3.6829999999999998</v>
      </c>
      <c r="C128">
        <v>0.2136498</v>
      </c>
      <c r="D128">
        <v>13.58</v>
      </c>
      <c r="E128">
        <v>0</v>
      </c>
      <c r="F128">
        <v>7.8689999999999998</v>
      </c>
      <c r="G128">
        <v>0.6196197</v>
      </c>
      <c r="H128">
        <v>65.680000000000007</v>
      </c>
      <c r="I128">
        <v>0.1667305</v>
      </c>
      <c r="J128">
        <f t="shared" si="2"/>
        <v>16.613518872700002</v>
      </c>
      <c r="K128">
        <f t="shared" si="4"/>
        <v>1.4269003388305013</v>
      </c>
    </row>
    <row r="129" spans="1:11" x14ac:dyDescent="0.3">
      <c r="A129" s="1">
        <v>44048</v>
      </c>
      <c r="B129">
        <v>3.5710000000000002</v>
      </c>
      <c r="C129">
        <v>0.2136498</v>
      </c>
      <c r="D129">
        <v>13.476000000000001</v>
      </c>
      <c r="E129">
        <v>0</v>
      </c>
      <c r="F129">
        <v>7.8330000000000002</v>
      </c>
      <c r="G129">
        <v>0.6196197</v>
      </c>
      <c r="H129">
        <v>67.970000999999996</v>
      </c>
      <c r="I129">
        <v>0.1667305</v>
      </c>
      <c r="J129">
        <f t="shared" si="2"/>
        <v>16.949096797630499</v>
      </c>
      <c r="K129">
        <f t="shared" si="4"/>
        <v>1.7624782637609986</v>
      </c>
    </row>
    <row r="130" spans="1:11" x14ac:dyDescent="0.3">
      <c r="A130" s="1">
        <v>44049</v>
      </c>
      <c r="B130">
        <v>3.431</v>
      </c>
      <c r="C130">
        <v>0.2136498</v>
      </c>
      <c r="D130">
        <v>13.302</v>
      </c>
      <c r="E130">
        <v>0</v>
      </c>
      <c r="F130">
        <v>7.73</v>
      </c>
      <c r="G130">
        <v>0.6196197</v>
      </c>
      <c r="H130">
        <v>68.330001999999993</v>
      </c>
      <c r="I130">
        <v>0.1667305</v>
      </c>
      <c r="J130">
        <f t="shared" si="2"/>
        <v>16.915388143260998</v>
      </c>
      <c r="K130">
        <f t="shared" si="4"/>
        <v>1.728769609391497</v>
      </c>
    </row>
    <row r="131" spans="1:11" x14ac:dyDescent="0.3">
      <c r="A131" s="1">
        <v>44050</v>
      </c>
      <c r="B131">
        <v>3.4710000000000001</v>
      </c>
      <c r="C131">
        <v>0.2136498</v>
      </c>
      <c r="D131">
        <v>13.298</v>
      </c>
      <c r="E131">
        <v>0</v>
      </c>
      <c r="F131">
        <v>7.8150000000000004</v>
      </c>
      <c r="G131">
        <v>0.6196197</v>
      </c>
      <c r="H131">
        <v>69.300003000000004</v>
      </c>
      <c r="I131">
        <v>0.1667305</v>
      </c>
      <c r="J131">
        <f t="shared" ref="J131:J160" si="5">B131*C131+D131*E131+F131*G131+H131*I131</f>
        <v>17.1383305614915</v>
      </c>
      <c r="K131">
        <f t="shared" si="4"/>
        <v>1.9517120276219995</v>
      </c>
    </row>
    <row r="132" spans="1:11" x14ac:dyDescent="0.3">
      <c r="A132" s="1">
        <v>44053</v>
      </c>
      <c r="B132">
        <v>3.548</v>
      </c>
      <c r="C132">
        <v>0.2136498</v>
      </c>
      <c r="D132">
        <v>13.706</v>
      </c>
      <c r="E132">
        <v>0</v>
      </c>
      <c r="F132">
        <v>7.8650000000000002</v>
      </c>
      <c r="G132">
        <v>0.6196197</v>
      </c>
      <c r="H132">
        <v>72.059997999999993</v>
      </c>
      <c r="I132">
        <v>0.1667305</v>
      </c>
      <c r="J132">
        <f t="shared" si="5"/>
        <v>17.645937927439</v>
      </c>
      <c r="K132">
        <f t="shared" si="4"/>
        <v>2.4593193935694995</v>
      </c>
    </row>
    <row r="133" spans="1:11" x14ac:dyDescent="0.3">
      <c r="A133" s="1">
        <v>44054</v>
      </c>
      <c r="B133">
        <v>3.641</v>
      </c>
      <c r="C133">
        <v>0.2136498</v>
      </c>
      <c r="D133">
        <v>14.212</v>
      </c>
      <c r="E133">
        <v>0</v>
      </c>
      <c r="F133">
        <v>7.9640000000000004</v>
      </c>
      <c r="G133">
        <v>0.6196197</v>
      </c>
      <c r="H133">
        <v>76.180000000000007</v>
      </c>
      <c r="I133">
        <v>0.1667305</v>
      </c>
      <c r="J133">
        <f t="shared" si="5"/>
        <v>18.414079702600002</v>
      </c>
      <c r="K133">
        <f t="shared" si="4"/>
        <v>3.2274611687305015</v>
      </c>
    </row>
    <row r="134" spans="1:11" x14ac:dyDescent="0.3">
      <c r="A134" s="1">
        <v>44055</v>
      </c>
      <c r="B134">
        <v>3.645</v>
      </c>
      <c r="C134">
        <v>0.2136498</v>
      </c>
      <c r="D134">
        <v>14.314</v>
      </c>
      <c r="E134">
        <v>0</v>
      </c>
      <c r="F134">
        <v>8.11</v>
      </c>
      <c r="G134">
        <v>0.6196197</v>
      </c>
      <c r="H134">
        <v>74.919998000000007</v>
      </c>
      <c r="I134">
        <v>0.1667305</v>
      </c>
      <c r="J134">
        <f t="shared" si="5"/>
        <v>18.295318014538999</v>
      </c>
      <c r="K134">
        <f t="shared" si="4"/>
        <v>3.1086994806694985</v>
      </c>
    </row>
    <row r="135" spans="1:11" x14ac:dyDescent="0.3">
      <c r="A135" s="1">
        <v>44056</v>
      </c>
      <c r="B135">
        <v>3.6560000000000001</v>
      </c>
      <c r="C135">
        <v>0.2136498</v>
      </c>
      <c r="D135">
        <v>14.2</v>
      </c>
      <c r="E135">
        <v>0</v>
      </c>
      <c r="F135">
        <v>8.0079999999999991</v>
      </c>
      <c r="G135">
        <v>0.6196197</v>
      </c>
      <c r="H135">
        <v>73.300003000000004</v>
      </c>
      <c r="I135">
        <v>0.1667305</v>
      </c>
      <c r="J135">
        <f t="shared" si="5"/>
        <v>17.964364376591501</v>
      </c>
      <c r="K135">
        <f t="shared" si="4"/>
        <v>2.7777458427220001</v>
      </c>
    </row>
    <row r="136" spans="1:11" x14ac:dyDescent="0.3">
      <c r="A136" s="1">
        <v>44057</v>
      </c>
      <c r="B136">
        <v>3.6309999999999998</v>
      </c>
      <c r="C136">
        <v>0.2136498</v>
      </c>
      <c r="D136">
        <v>14.066000000000001</v>
      </c>
      <c r="E136">
        <v>0</v>
      </c>
      <c r="F136">
        <v>7.8849999999999998</v>
      </c>
      <c r="G136">
        <v>0.6196197</v>
      </c>
      <c r="H136">
        <v>72.110000999999997</v>
      </c>
      <c r="I136">
        <v>0.1667305</v>
      </c>
      <c r="J136">
        <f t="shared" si="5"/>
        <v>17.684400280030502</v>
      </c>
      <c r="K136">
        <f t="shared" si="4"/>
        <v>2.4977817461610012</v>
      </c>
    </row>
    <row r="137" spans="1:11" x14ac:dyDescent="0.3">
      <c r="A137" s="1">
        <v>44060</v>
      </c>
      <c r="B137">
        <v>3.58</v>
      </c>
      <c r="C137">
        <v>0.2136498</v>
      </c>
      <c r="D137">
        <v>13.996</v>
      </c>
      <c r="E137">
        <v>0</v>
      </c>
      <c r="F137">
        <v>7.8079999999999998</v>
      </c>
      <c r="G137">
        <v>0.6196197</v>
      </c>
      <c r="H137">
        <v>71.440002000000007</v>
      </c>
      <c r="I137">
        <v>0.1667305</v>
      </c>
      <c r="J137">
        <f t="shared" si="5"/>
        <v>17.514084155061003</v>
      </c>
      <c r="K137">
        <f t="shared" si="4"/>
        <v>2.3274656211915019</v>
      </c>
    </row>
    <row r="138" spans="1:11" x14ac:dyDescent="0.3">
      <c r="A138" s="1">
        <v>44061</v>
      </c>
      <c r="B138">
        <v>3.5249999999999999</v>
      </c>
      <c r="C138">
        <v>0.2136498</v>
      </c>
      <c r="D138">
        <v>13.74</v>
      </c>
      <c r="E138">
        <v>0</v>
      </c>
      <c r="F138">
        <v>7.7880000000000003</v>
      </c>
      <c r="G138">
        <v>0.6196197</v>
      </c>
      <c r="H138">
        <v>69.230002999999996</v>
      </c>
      <c r="I138">
        <v>0.1667305</v>
      </c>
      <c r="J138">
        <f t="shared" si="5"/>
        <v>17.121466783791497</v>
      </c>
      <c r="K138">
        <f t="shared" si="4"/>
        <v>1.9348482499219966</v>
      </c>
    </row>
    <row r="139" spans="1:11" x14ac:dyDescent="0.3">
      <c r="A139" s="1">
        <v>44062</v>
      </c>
      <c r="B139">
        <v>3.61</v>
      </c>
      <c r="C139">
        <v>0.2136498</v>
      </c>
      <c r="D139">
        <v>13.914</v>
      </c>
      <c r="E139">
        <v>0</v>
      </c>
      <c r="F139">
        <v>7.8650000000000002</v>
      </c>
      <c r="G139">
        <v>0.6196197</v>
      </c>
      <c r="H139">
        <v>70.25</v>
      </c>
      <c r="I139">
        <v>0.1667305</v>
      </c>
      <c r="J139">
        <f t="shared" si="5"/>
        <v>17.357402343499999</v>
      </c>
      <c r="K139">
        <f t="shared" si="4"/>
        <v>2.1707838096304979</v>
      </c>
    </row>
    <row r="140" spans="1:11" x14ac:dyDescent="0.3">
      <c r="A140" s="1">
        <v>44063</v>
      </c>
      <c r="B140">
        <v>3.512</v>
      </c>
      <c r="C140">
        <v>0.2136498</v>
      </c>
      <c r="D140">
        <v>13.55</v>
      </c>
      <c r="E140">
        <v>0</v>
      </c>
      <c r="F140">
        <v>7.7549999999999999</v>
      </c>
      <c r="G140">
        <v>0.6196197</v>
      </c>
      <c r="H140">
        <v>69.169998000000007</v>
      </c>
      <c r="I140">
        <v>0.1667305</v>
      </c>
      <c r="J140">
        <f t="shared" si="5"/>
        <v>17.088237222639002</v>
      </c>
      <c r="K140">
        <f t="shared" si="4"/>
        <v>1.901618688769501</v>
      </c>
    </row>
    <row r="141" spans="1:11" x14ac:dyDescent="0.3">
      <c r="A141" s="1">
        <v>44064</v>
      </c>
      <c r="B141">
        <v>3.4820000000000002</v>
      </c>
      <c r="C141">
        <v>0.2136498</v>
      </c>
      <c r="D141">
        <v>13.282</v>
      </c>
      <c r="E141">
        <v>0</v>
      </c>
      <c r="F141">
        <v>7.7309999999999999</v>
      </c>
      <c r="G141">
        <v>0.6196197</v>
      </c>
      <c r="H141">
        <v>69.080001999999993</v>
      </c>
      <c r="I141">
        <v>0.1667305</v>
      </c>
      <c r="J141">
        <f t="shared" si="5"/>
        <v>17.051951777760998</v>
      </c>
      <c r="K141">
        <f t="shared" si="4"/>
        <v>1.8653332438914969</v>
      </c>
    </row>
    <row r="142" spans="1:11" x14ac:dyDescent="0.3">
      <c r="A142" s="1">
        <v>44067</v>
      </c>
      <c r="B142">
        <v>3.585</v>
      </c>
      <c r="C142">
        <v>0.2136498</v>
      </c>
      <c r="D142">
        <v>13.837999999999999</v>
      </c>
      <c r="E142">
        <v>0</v>
      </c>
      <c r="F142">
        <v>7.8659999999999997</v>
      </c>
      <c r="G142">
        <v>0.6196197</v>
      </c>
      <c r="H142">
        <v>72.099997999999999</v>
      </c>
      <c r="I142">
        <v>0.1667305</v>
      </c>
      <c r="J142">
        <f t="shared" si="5"/>
        <v>17.661131809739</v>
      </c>
      <c r="K142">
        <f t="shared" si="4"/>
        <v>2.4745132758694997</v>
      </c>
    </row>
    <row r="143" spans="1:11" x14ac:dyDescent="0.3">
      <c r="A143" s="1">
        <v>44068</v>
      </c>
      <c r="B143">
        <v>3.5150000000000001</v>
      </c>
      <c r="C143">
        <v>0.2136498</v>
      </c>
      <c r="D143">
        <v>13.795999999999999</v>
      </c>
      <c r="E143">
        <v>0</v>
      </c>
      <c r="F143">
        <v>7.8040000000000003</v>
      </c>
      <c r="G143">
        <v>0.6196197</v>
      </c>
      <c r="H143">
        <v>71.559997999999993</v>
      </c>
      <c r="I143">
        <v>0.1667305</v>
      </c>
      <c r="J143">
        <f t="shared" si="5"/>
        <v>17.517725432338999</v>
      </c>
      <c r="K143">
        <f t="shared" si="4"/>
        <v>2.331106898469498</v>
      </c>
    </row>
    <row r="144" spans="1:11" x14ac:dyDescent="0.3">
      <c r="A144" s="1">
        <v>44069</v>
      </c>
      <c r="B144">
        <v>3.468</v>
      </c>
      <c r="C144">
        <v>0.2136498</v>
      </c>
      <c r="D144">
        <v>13.9</v>
      </c>
      <c r="E144">
        <v>0</v>
      </c>
      <c r="F144">
        <v>7.798</v>
      </c>
      <c r="G144">
        <v>0.6196197</v>
      </c>
      <c r="H144">
        <v>70.239998</v>
      </c>
      <c r="I144">
        <v>0.1667305</v>
      </c>
      <c r="J144">
        <f t="shared" si="5"/>
        <v>17.283881913538998</v>
      </c>
      <c r="K144">
        <f t="shared" si="4"/>
        <v>2.0972633796694975</v>
      </c>
    </row>
    <row r="145" spans="1:11" x14ac:dyDescent="0.3">
      <c r="A145" s="1">
        <v>44070</v>
      </c>
      <c r="B145">
        <v>3.4350000000000001</v>
      </c>
      <c r="C145">
        <v>0.2136498</v>
      </c>
      <c r="D145">
        <v>13.73</v>
      </c>
      <c r="E145">
        <v>0</v>
      </c>
      <c r="F145">
        <v>7.617</v>
      </c>
      <c r="G145">
        <v>0.6196197</v>
      </c>
      <c r="H145">
        <v>72.110000999999997</v>
      </c>
      <c r="I145">
        <v>0.1667305</v>
      </c>
      <c r="J145">
        <f t="shared" si="5"/>
        <v>17.476466839630501</v>
      </c>
      <c r="K145">
        <f t="shared" si="4"/>
        <v>2.2898483057609997</v>
      </c>
    </row>
    <row r="146" spans="1:11" x14ac:dyDescent="0.3">
      <c r="A146" s="1">
        <v>44071</v>
      </c>
      <c r="B146">
        <v>3.39</v>
      </c>
      <c r="C146">
        <v>0.2136498</v>
      </c>
      <c r="D146">
        <v>14.154</v>
      </c>
      <c r="E146">
        <v>0</v>
      </c>
      <c r="F146">
        <v>7.64</v>
      </c>
      <c r="G146">
        <v>0.6196197</v>
      </c>
      <c r="H146">
        <v>71.440002000000007</v>
      </c>
      <c r="I146">
        <v>0.1667305</v>
      </c>
      <c r="J146">
        <f t="shared" si="5"/>
        <v>17.369394583461002</v>
      </c>
      <c r="K146">
        <f t="shared" si="4"/>
        <v>2.1827760495915012</v>
      </c>
    </row>
    <row r="147" spans="1:11" x14ac:dyDescent="0.3">
      <c r="A147" s="1">
        <v>44074</v>
      </c>
      <c r="B147">
        <v>3.3109999999999999</v>
      </c>
      <c r="C147">
        <v>0.2136498</v>
      </c>
      <c r="D147">
        <v>13.582000000000001</v>
      </c>
      <c r="E147">
        <v>0</v>
      </c>
      <c r="F147">
        <v>7.5890000000000004</v>
      </c>
      <c r="G147">
        <v>0.6196197</v>
      </c>
      <c r="H147">
        <v>68.839995999999999</v>
      </c>
      <c r="I147">
        <v>0.1667305</v>
      </c>
      <c r="J147">
        <f t="shared" si="5"/>
        <v>16.887415344177999</v>
      </c>
      <c r="K147">
        <f t="shared" si="4"/>
        <v>1.7007968103084981</v>
      </c>
    </row>
    <row r="148" spans="1:11" x14ac:dyDescent="0.3">
      <c r="A148" s="1">
        <v>44075</v>
      </c>
      <c r="B148">
        <v>3.2469999999999999</v>
      </c>
      <c r="C148">
        <v>0.2136498</v>
      </c>
      <c r="D148">
        <v>13.23</v>
      </c>
      <c r="E148">
        <v>0</v>
      </c>
      <c r="F148">
        <v>7.5039999999999996</v>
      </c>
      <c r="G148">
        <v>0.6196197</v>
      </c>
      <c r="H148">
        <v>69.569999999999993</v>
      </c>
      <c r="I148">
        <v>0.1667305</v>
      </c>
      <c r="J148">
        <f t="shared" si="5"/>
        <v>16.942788014400001</v>
      </c>
      <c r="K148">
        <f t="shared" si="4"/>
        <v>1.7561694805305006</v>
      </c>
    </row>
    <row r="149" spans="1:11" x14ac:dyDescent="0.3">
      <c r="A149" s="1">
        <v>44076</v>
      </c>
      <c r="B149">
        <v>3.2629999999999999</v>
      </c>
      <c r="C149">
        <v>0.2136498</v>
      </c>
      <c r="D149">
        <v>12.92</v>
      </c>
      <c r="E149">
        <v>0</v>
      </c>
      <c r="F149">
        <v>7.6479999999999997</v>
      </c>
      <c r="G149">
        <v>0.6196197</v>
      </c>
      <c r="H149">
        <v>72.080001999999993</v>
      </c>
      <c r="I149">
        <v>0.1667305</v>
      </c>
      <c r="J149">
        <f t="shared" si="5"/>
        <v>17.453925536461</v>
      </c>
      <c r="K149">
        <f t="shared" ref="K149:K160" si="6">J149-$J$83</f>
        <v>2.2673070025914992</v>
      </c>
    </row>
    <row r="150" spans="1:11" x14ac:dyDescent="0.3">
      <c r="A150" s="1">
        <v>44077</v>
      </c>
      <c r="B150">
        <v>3.3260000000000001</v>
      </c>
      <c r="C150">
        <v>0.2136498</v>
      </c>
      <c r="D150">
        <v>12.95</v>
      </c>
      <c r="E150">
        <v>0</v>
      </c>
      <c r="F150">
        <v>7.58</v>
      </c>
      <c r="G150">
        <v>0.6196197</v>
      </c>
      <c r="H150">
        <v>71.5</v>
      </c>
      <c r="I150">
        <v>0.1667305</v>
      </c>
      <c r="J150">
        <f t="shared" si="5"/>
        <v>17.328547310799998</v>
      </c>
      <c r="K150">
        <f t="shared" si="6"/>
        <v>2.1419287769304969</v>
      </c>
    </row>
    <row r="151" spans="1:11" x14ac:dyDescent="0.3">
      <c r="A151" s="1">
        <v>44078</v>
      </c>
      <c r="B151">
        <v>3.2959999999999998</v>
      </c>
      <c r="C151">
        <v>0.2136498</v>
      </c>
      <c r="D151">
        <v>13.673999999999999</v>
      </c>
      <c r="E151">
        <v>0</v>
      </c>
      <c r="F151">
        <v>7.4119999999999999</v>
      </c>
      <c r="G151">
        <v>0.6196197</v>
      </c>
      <c r="H151">
        <v>69.779999000000004</v>
      </c>
      <c r="I151">
        <v>0.1667305</v>
      </c>
      <c r="J151">
        <f t="shared" si="5"/>
        <v>16.931265080469501</v>
      </c>
      <c r="K151">
        <f t="shared" si="6"/>
        <v>1.7446465466000003</v>
      </c>
    </row>
    <row r="152" spans="1:11" x14ac:dyDescent="0.3">
      <c r="A152" s="1">
        <v>44081</v>
      </c>
      <c r="B152">
        <v>3.3159999999999998</v>
      </c>
      <c r="C152">
        <v>0.2136498</v>
      </c>
      <c r="D152">
        <v>13.526</v>
      </c>
      <c r="E152">
        <v>0</v>
      </c>
      <c r="F152">
        <v>7.593</v>
      </c>
      <c r="G152">
        <v>0.6196197</v>
      </c>
      <c r="H152">
        <v>73.769997000000004</v>
      </c>
      <c r="I152">
        <v>0.1667305</v>
      </c>
      <c r="J152">
        <f t="shared" si="5"/>
        <v>17.712943603708503</v>
      </c>
      <c r="K152">
        <f t="shared" si="6"/>
        <v>2.5263250698390021</v>
      </c>
    </row>
    <row r="153" spans="1:11" x14ac:dyDescent="0.3">
      <c r="A153" s="1">
        <v>44082</v>
      </c>
      <c r="B153">
        <v>3.2759999999999998</v>
      </c>
      <c r="C153">
        <v>0.2136498</v>
      </c>
      <c r="D153">
        <v>13.018000000000001</v>
      </c>
      <c r="E153">
        <v>0</v>
      </c>
      <c r="F153">
        <v>7.4729999999999999</v>
      </c>
      <c r="G153">
        <v>0.6196197</v>
      </c>
      <c r="H153">
        <v>70.779999000000004</v>
      </c>
      <c r="I153">
        <v>0.1667305</v>
      </c>
      <c r="J153">
        <f t="shared" si="5"/>
        <v>17.131519386169501</v>
      </c>
      <c r="K153">
        <f t="shared" si="6"/>
        <v>1.9449008523</v>
      </c>
    </row>
    <row r="154" spans="1:11" x14ac:dyDescent="0.3">
      <c r="A154" s="1">
        <v>44083</v>
      </c>
      <c r="B154">
        <v>3.3420000000000001</v>
      </c>
      <c r="C154">
        <v>0.2136498</v>
      </c>
      <c r="D154">
        <v>13.182</v>
      </c>
      <c r="E154">
        <v>0</v>
      </c>
      <c r="F154">
        <v>7.6509999999999998</v>
      </c>
      <c r="G154">
        <v>0.6196197</v>
      </c>
      <c r="H154">
        <v>69.389999000000003</v>
      </c>
      <c r="I154">
        <v>0.1667305</v>
      </c>
      <c r="J154">
        <f t="shared" si="5"/>
        <v>17.0241571845695</v>
      </c>
      <c r="K154">
        <f t="shared" si="6"/>
        <v>1.8375386506999991</v>
      </c>
    </row>
    <row r="155" spans="1:11" x14ac:dyDescent="0.3">
      <c r="A155" s="1">
        <v>44084</v>
      </c>
      <c r="B155">
        <v>3.27</v>
      </c>
      <c r="C155">
        <v>0.2136498</v>
      </c>
      <c r="D155">
        <v>13.254</v>
      </c>
      <c r="E155">
        <v>0</v>
      </c>
      <c r="F155">
        <v>7.6040000000000001</v>
      </c>
      <c r="G155">
        <v>0.6196197</v>
      </c>
      <c r="H155">
        <v>69.440002000000007</v>
      </c>
      <c r="I155">
        <v>0.1667305</v>
      </c>
      <c r="J155">
        <f t="shared" si="5"/>
        <v>16.987989298261002</v>
      </c>
      <c r="K155">
        <f t="shared" si="6"/>
        <v>1.8013707643915016</v>
      </c>
    </row>
    <row r="156" spans="1:11" x14ac:dyDescent="0.3">
      <c r="A156" s="1">
        <v>44085</v>
      </c>
      <c r="B156">
        <v>3.258</v>
      </c>
      <c r="C156">
        <v>0.2136498</v>
      </c>
      <c r="D156">
        <v>12.842000000000001</v>
      </c>
      <c r="E156">
        <v>0</v>
      </c>
      <c r="F156">
        <v>7.66</v>
      </c>
      <c r="G156">
        <v>0.6196197</v>
      </c>
      <c r="H156">
        <v>68.819999999999993</v>
      </c>
      <c r="I156">
        <v>0.1667305</v>
      </c>
      <c r="J156">
        <f t="shared" si="5"/>
        <v>16.916750960400002</v>
      </c>
      <c r="K156">
        <f t="shared" si="6"/>
        <v>1.7301324265305009</v>
      </c>
    </row>
    <row r="157" spans="1:11" x14ac:dyDescent="0.3">
      <c r="A157" s="1">
        <v>44088</v>
      </c>
      <c r="B157">
        <v>3.28</v>
      </c>
      <c r="C157">
        <v>0.2136498</v>
      </c>
      <c r="D157">
        <v>13.202</v>
      </c>
      <c r="E157">
        <v>0</v>
      </c>
      <c r="F157">
        <v>7.5609999999999999</v>
      </c>
      <c r="G157">
        <v>0.6196197</v>
      </c>
      <c r="H157">
        <v>71.319999999999993</v>
      </c>
      <c r="I157">
        <v>0.1667305</v>
      </c>
      <c r="J157">
        <f t="shared" si="5"/>
        <v>17.276935155699999</v>
      </c>
      <c r="K157">
        <f t="shared" si="6"/>
        <v>2.0903166218304978</v>
      </c>
    </row>
    <row r="158" spans="1:11" x14ac:dyDescent="0.3">
      <c r="A158" s="1">
        <v>44089</v>
      </c>
      <c r="B158">
        <v>3.2829999999999999</v>
      </c>
      <c r="C158">
        <v>0.2136498</v>
      </c>
      <c r="D158">
        <v>12.996</v>
      </c>
      <c r="E158">
        <v>0</v>
      </c>
      <c r="F158">
        <v>7.6289999999999996</v>
      </c>
      <c r="G158">
        <v>0.6196197</v>
      </c>
      <c r="H158">
        <v>69.480002999999996</v>
      </c>
      <c r="I158">
        <v>0.1667305</v>
      </c>
      <c r="J158">
        <f t="shared" si="5"/>
        <v>17.012926624891499</v>
      </c>
      <c r="K158">
        <f t="shared" si="6"/>
        <v>1.826308091021998</v>
      </c>
    </row>
    <row r="159" spans="1:11" x14ac:dyDescent="0.3">
      <c r="A159" s="1">
        <v>44090</v>
      </c>
      <c r="B159">
        <v>3.2509999999999999</v>
      </c>
      <c r="C159">
        <v>0.2136498</v>
      </c>
      <c r="D159">
        <v>12.97</v>
      </c>
      <c r="E159">
        <v>0</v>
      </c>
      <c r="F159">
        <v>7.5750000000000002</v>
      </c>
      <c r="G159">
        <v>0.6196197</v>
      </c>
      <c r="H159">
        <v>70.790001000000004</v>
      </c>
      <c r="I159">
        <v>0.1667305</v>
      </c>
      <c r="J159">
        <f t="shared" si="5"/>
        <v>17.1910469890305</v>
      </c>
      <c r="K159">
        <f t="shared" si="6"/>
        <v>2.0044284551609994</v>
      </c>
    </row>
    <row r="160" spans="1:11" x14ac:dyDescent="0.3">
      <c r="A160" s="1">
        <v>44091</v>
      </c>
      <c r="B160">
        <v>3.2360000000000002</v>
      </c>
      <c r="C160">
        <v>0.2136498</v>
      </c>
      <c r="D160">
        <v>13.028</v>
      </c>
      <c r="E160">
        <v>0</v>
      </c>
      <c r="F160">
        <v>7.38</v>
      </c>
      <c r="G160">
        <v>0.6196197</v>
      </c>
      <c r="H160">
        <v>71.120002999999997</v>
      </c>
      <c r="I160">
        <v>0.1667305</v>
      </c>
      <c r="J160">
        <f t="shared" si="5"/>
        <v>17.122037798991499</v>
      </c>
      <c r="K160">
        <f t="shared" si="6"/>
        <v>1.9354192651219986</v>
      </c>
    </row>
    <row r="163" spans="1:11" x14ac:dyDescent="0.3">
      <c r="A163" t="s">
        <v>0</v>
      </c>
      <c r="B163" t="s">
        <v>4</v>
      </c>
      <c r="C163" t="s">
        <v>10</v>
      </c>
      <c r="D163" t="s">
        <v>3</v>
      </c>
      <c r="E163" t="s">
        <v>10</v>
      </c>
      <c r="F163" t="s">
        <v>2</v>
      </c>
      <c r="G163" t="s">
        <v>10</v>
      </c>
      <c r="H163" t="s">
        <v>1</v>
      </c>
      <c r="I163" t="s">
        <v>10</v>
      </c>
      <c r="J163" s="2" t="s">
        <v>10</v>
      </c>
      <c r="K163" t="s">
        <v>11</v>
      </c>
    </row>
    <row r="164" spans="1:11" x14ac:dyDescent="0.3">
      <c r="A164" s="1">
        <v>43983</v>
      </c>
      <c r="B164">
        <v>4.4000000000000004</v>
      </c>
      <c r="C164">
        <v>0.32784269999999999</v>
      </c>
      <c r="D164">
        <v>13.82</v>
      </c>
      <c r="E164">
        <v>0.1278029</v>
      </c>
      <c r="F164">
        <v>6.9980000000000002</v>
      </c>
      <c r="G164">
        <v>0.4001305</v>
      </c>
      <c r="H164">
        <v>59.439999</v>
      </c>
      <c r="I164">
        <v>0.14422380000000001</v>
      </c>
      <c r="J164">
        <f>B164*C164+D164*E164+F164*G164+H164*I164</f>
        <v>14.5815197247762</v>
      </c>
      <c r="K164">
        <v>0</v>
      </c>
    </row>
    <row r="165" spans="1:11" x14ac:dyDescent="0.3">
      <c r="A165" s="1">
        <v>43984</v>
      </c>
      <c r="B165">
        <v>4.46</v>
      </c>
      <c r="C165">
        <v>0.32784269999999999</v>
      </c>
      <c r="D165">
        <v>14.268000000000001</v>
      </c>
      <c r="E165">
        <v>0.1278029</v>
      </c>
      <c r="F165">
        <v>7.1890000000000001</v>
      </c>
      <c r="G165">
        <v>0.4001305</v>
      </c>
      <c r="H165">
        <v>63.700001</v>
      </c>
      <c r="I165">
        <v>0.14422380000000001</v>
      </c>
      <c r="J165">
        <f>B165*C165+D165*E165+F165*G165+H165*I165</f>
        <v>15.3492645879238</v>
      </c>
      <c r="K165">
        <f>J165-$J$164</f>
        <v>0.76774486314760004</v>
      </c>
    </row>
    <row r="166" spans="1:11" x14ac:dyDescent="0.3">
      <c r="A166" s="1">
        <v>43985</v>
      </c>
      <c r="B166">
        <v>4.6580000000000004</v>
      </c>
      <c r="C166">
        <v>0.32784269999999999</v>
      </c>
      <c r="D166">
        <v>14.891999999999999</v>
      </c>
      <c r="E166">
        <v>0.1278029</v>
      </c>
      <c r="F166">
        <v>7.5039999999999996</v>
      </c>
      <c r="G166">
        <v>0.4001305</v>
      </c>
      <c r="H166">
        <v>68.410004000000001</v>
      </c>
      <c r="I166">
        <v>0.14422380000000001</v>
      </c>
      <c r="J166">
        <f t="shared" ref="J166:J227" si="7">B166*C166+D166*E166+F166*G166+H166*I166</f>
        <v>16.299262090295201</v>
      </c>
      <c r="K166">
        <f t="shared" ref="K166:K229" si="8">J166-$J$164</f>
        <v>1.7177423655190012</v>
      </c>
    </row>
    <row r="167" spans="1:11" x14ac:dyDescent="0.3">
      <c r="A167" s="1">
        <v>43986</v>
      </c>
      <c r="B167">
        <v>4.6429999999999998</v>
      </c>
      <c r="C167">
        <v>0.32784269999999999</v>
      </c>
      <c r="D167">
        <v>15.266</v>
      </c>
      <c r="E167">
        <v>0.1278029</v>
      </c>
      <c r="F167">
        <v>7.4850000000000003</v>
      </c>
      <c r="G167">
        <v>0.4001305</v>
      </c>
      <c r="H167">
        <v>71.980002999999996</v>
      </c>
      <c r="I167">
        <v>0.14422380000000001</v>
      </c>
      <c r="J167">
        <f t="shared" si="7"/>
        <v>16.849419076671399</v>
      </c>
      <c r="K167">
        <f t="shared" si="8"/>
        <v>2.2678993518951991</v>
      </c>
    </row>
    <row r="168" spans="1:11" x14ac:dyDescent="0.3">
      <c r="A168" s="1">
        <v>43987</v>
      </c>
      <c r="B168">
        <v>4.8659999999999997</v>
      </c>
      <c r="C168">
        <v>0.32784269999999999</v>
      </c>
      <c r="D168">
        <v>16.847999999999999</v>
      </c>
      <c r="E168">
        <v>0.1278029</v>
      </c>
      <c r="F168">
        <v>7.5780000000000003</v>
      </c>
      <c r="G168">
        <v>0.4001305</v>
      </c>
      <c r="H168">
        <v>80.980002999999996</v>
      </c>
      <c r="I168">
        <v>0.14422380000000001</v>
      </c>
      <c r="J168">
        <f t="shared" si="7"/>
        <v>18.459938523071401</v>
      </c>
      <c r="K168">
        <f t="shared" si="8"/>
        <v>3.8784187982952005</v>
      </c>
    </row>
    <row r="169" spans="1:11" x14ac:dyDescent="0.3">
      <c r="A169" s="1">
        <v>43990</v>
      </c>
      <c r="B169">
        <v>4.9539999999999997</v>
      </c>
      <c r="C169">
        <v>0.32784269999999999</v>
      </c>
      <c r="D169">
        <v>17.783999999999999</v>
      </c>
      <c r="E169">
        <v>0.1278029</v>
      </c>
      <c r="F169">
        <v>7.577</v>
      </c>
      <c r="G169">
        <v>0.4001305</v>
      </c>
      <c r="H169">
        <v>81.910004000000001</v>
      </c>
      <c r="I169">
        <v>0.14422380000000001</v>
      </c>
      <c r="J169">
        <f>B169*C169+D169*E169+F169*G169+H169*I169</f>
        <v>18.742140342795203</v>
      </c>
      <c r="K169">
        <f t="shared" si="8"/>
        <v>4.1606206180190028</v>
      </c>
    </row>
    <row r="170" spans="1:11" x14ac:dyDescent="0.3">
      <c r="A170" s="1">
        <v>43991</v>
      </c>
      <c r="B170">
        <v>4.8600000000000003</v>
      </c>
      <c r="C170">
        <v>0.32784269999999999</v>
      </c>
      <c r="D170">
        <v>16.468</v>
      </c>
      <c r="E170">
        <v>0.1278029</v>
      </c>
      <c r="F170">
        <v>7.5419999999999998</v>
      </c>
      <c r="G170">
        <v>0.4001305</v>
      </c>
      <c r="H170">
        <v>75.669998000000007</v>
      </c>
      <c r="I170">
        <v>0.14422380000000001</v>
      </c>
      <c r="J170">
        <f t="shared" si="7"/>
        <v>17.629172567752402</v>
      </c>
      <c r="K170">
        <f t="shared" si="8"/>
        <v>3.047652842976202</v>
      </c>
    </row>
    <row r="171" spans="1:11" x14ac:dyDescent="0.3">
      <c r="A171" s="1">
        <v>43992</v>
      </c>
      <c r="B171">
        <v>4.8</v>
      </c>
      <c r="C171">
        <v>0.32784269999999999</v>
      </c>
      <c r="D171">
        <v>15.78</v>
      </c>
      <c r="E171">
        <v>0.1278029</v>
      </c>
      <c r="F171">
        <v>7.5119999999999996</v>
      </c>
      <c r="G171">
        <v>0.4001305</v>
      </c>
      <c r="H171">
        <v>74.959998999999996</v>
      </c>
      <c r="I171">
        <v>0.14422380000000001</v>
      </c>
      <c r="J171">
        <f t="shared" si="7"/>
        <v>17.407170941776201</v>
      </c>
      <c r="K171">
        <f t="shared" si="8"/>
        <v>2.8256512170000008</v>
      </c>
    </row>
    <row r="172" spans="1:11" x14ac:dyDescent="0.3">
      <c r="A172" s="1">
        <v>43993</v>
      </c>
      <c r="B172">
        <v>4.492</v>
      </c>
      <c r="C172">
        <v>0.32784269999999999</v>
      </c>
      <c r="D172">
        <v>14.302</v>
      </c>
      <c r="E172">
        <v>0.1278029</v>
      </c>
      <c r="F172">
        <v>7.327</v>
      </c>
      <c r="G172">
        <v>0.4001305</v>
      </c>
      <c r="H172">
        <v>67.059997999999993</v>
      </c>
      <c r="I172">
        <v>0.14422380000000001</v>
      </c>
      <c r="J172">
        <f t="shared" si="7"/>
        <v>15.9039103972524</v>
      </c>
      <c r="K172">
        <f>J172-$J$164</f>
        <v>1.3223906724761996</v>
      </c>
    </row>
    <row r="173" spans="1:11" x14ac:dyDescent="0.3">
      <c r="A173" s="1">
        <v>43994</v>
      </c>
      <c r="B173">
        <v>4.5419999999999998</v>
      </c>
      <c r="C173">
        <v>0.32784269999999999</v>
      </c>
      <c r="D173">
        <v>14.766</v>
      </c>
      <c r="E173">
        <v>0.1278029</v>
      </c>
      <c r="F173">
        <v>7.3449999999999998</v>
      </c>
      <c r="G173">
        <v>0.4001305</v>
      </c>
      <c r="H173">
        <v>66.949996999999996</v>
      </c>
      <c r="I173">
        <v>0.14422380000000001</v>
      </c>
      <c r="J173">
        <f t="shared" si="7"/>
        <v>15.9709406646286</v>
      </c>
      <c r="K173">
        <f t="shared" si="8"/>
        <v>1.3894209398523998</v>
      </c>
    </row>
    <row r="174" spans="1:11" x14ac:dyDescent="0.3">
      <c r="A174" s="1">
        <v>43997</v>
      </c>
      <c r="B174">
        <v>4.4669999999999996</v>
      </c>
      <c r="C174">
        <v>0.32784269999999999</v>
      </c>
      <c r="D174">
        <v>14.407999999999999</v>
      </c>
      <c r="E174">
        <v>0.1278029</v>
      </c>
      <c r="F174">
        <v>7.3620000000000001</v>
      </c>
      <c r="G174">
        <v>0.4001305</v>
      </c>
      <c r="H174">
        <v>68</v>
      </c>
      <c r="I174">
        <v>0.14422380000000001</v>
      </c>
      <c r="J174">
        <f t="shared" si="7"/>
        <v>16.058836665099999</v>
      </c>
      <c r="K174">
        <f t="shared" si="8"/>
        <v>1.4773169403237993</v>
      </c>
    </row>
    <row r="175" spans="1:11" x14ac:dyDescent="0.3">
      <c r="A175" s="1">
        <v>43998</v>
      </c>
      <c r="B175">
        <v>4.7370000000000001</v>
      </c>
      <c r="C175">
        <v>0.32784269999999999</v>
      </c>
      <c r="D175">
        <v>14.888</v>
      </c>
      <c r="E175">
        <v>0.1278029</v>
      </c>
      <c r="F175">
        <v>7.5659999999999998</v>
      </c>
      <c r="G175">
        <v>0.4001305</v>
      </c>
      <c r="H175">
        <v>69.830001999999993</v>
      </c>
      <c r="I175">
        <v>0.14422380000000001</v>
      </c>
      <c r="J175">
        <f t="shared" si="7"/>
        <v>16.5542560505476</v>
      </c>
      <c r="K175">
        <f t="shared" si="8"/>
        <v>1.9727363257714003</v>
      </c>
    </row>
    <row r="176" spans="1:11" x14ac:dyDescent="0.3">
      <c r="A176" s="1">
        <v>43999</v>
      </c>
      <c r="B176">
        <v>4.5389999999999997</v>
      </c>
      <c r="C176">
        <v>0.32784269999999999</v>
      </c>
      <c r="D176">
        <v>14.696</v>
      </c>
      <c r="E176">
        <v>0.1278029</v>
      </c>
      <c r="F176">
        <v>7.5049999999999999</v>
      </c>
      <c r="G176">
        <v>0.4001305</v>
      </c>
      <c r="H176">
        <v>69.75</v>
      </c>
      <c r="I176">
        <v>0.14422380000000001</v>
      </c>
      <c r="J176">
        <f t="shared" si="7"/>
        <v>16.4288588862</v>
      </c>
      <c r="K176">
        <f t="shared" si="8"/>
        <v>1.8473391614238004</v>
      </c>
    </row>
    <row r="177" spans="1:11" x14ac:dyDescent="0.3">
      <c r="A177" s="1">
        <v>44000</v>
      </c>
      <c r="B177">
        <v>4.367</v>
      </c>
      <c r="C177">
        <v>0.32784269999999999</v>
      </c>
      <c r="D177">
        <v>14.62</v>
      </c>
      <c r="E177">
        <v>0.1278029</v>
      </c>
      <c r="F177">
        <v>7.4729999999999999</v>
      </c>
      <c r="G177">
        <v>0.4001305</v>
      </c>
      <c r="H177">
        <v>67.819999999999993</v>
      </c>
      <c r="I177">
        <v>0.14422380000000001</v>
      </c>
      <c r="J177">
        <f t="shared" si="7"/>
        <v>16.0716008114</v>
      </c>
      <c r="K177">
        <f t="shared" si="8"/>
        <v>1.4900810866237997</v>
      </c>
    </row>
    <row r="178" spans="1:11" x14ac:dyDescent="0.3">
      <c r="A178" s="1">
        <v>44001</v>
      </c>
      <c r="B178">
        <v>4.42</v>
      </c>
      <c r="C178">
        <v>0.32784269999999999</v>
      </c>
      <c r="D178">
        <v>14.374000000000001</v>
      </c>
      <c r="E178">
        <v>0.1278029</v>
      </c>
      <c r="F178">
        <v>7.6</v>
      </c>
      <c r="G178">
        <v>0.4001305</v>
      </c>
      <c r="H178">
        <v>68.860000999999997</v>
      </c>
      <c r="I178">
        <v>0.14422380000000001</v>
      </c>
      <c r="J178">
        <f t="shared" si="7"/>
        <v>16.258346430823799</v>
      </c>
      <c r="K178">
        <f t="shared" si="8"/>
        <v>1.6768267060475992</v>
      </c>
    </row>
    <row r="179" spans="1:11" x14ac:dyDescent="0.3">
      <c r="A179" s="1">
        <v>44004</v>
      </c>
      <c r="B179">
        <v>4.2709999999999999</v>
      </c>
      <c r="C179">
        <v>0.32784269999999999</v>
      </c>
      <c r="D179">
        <v>14.314</v>
      </c>
      <c r="E179">
        <v>0.1278029</v>
      </c>
      <c r="F179">
        <v>7.6</v>
      </c>
      <c r="G179">
        <v>0.4001305</v>
      </c>
      <c r="H179">
        <v>67.260002</v>
      </c>
      <c r="I179">
        <v>0.14422380000000001</v>
      </c>
      <c r="J179">
        <f t="shared" si="7"/>
        <v>15.9710717587476</v>
      </c>
      <c r="K179">
        <f t="shared" si="8"/>
        <v>1.3895520339714</v>
      </c>
    </row>
    <row r="180" spans="1:11" x14ac:dyDescent="0.3">
      <c r="A180" s="1">
        <v>44005</v>
      </c>
      <c r="B180">
        <v>4.2960000000000003</v>
      </c>
      <c r="C180">
        <v>0.32784269999999999</v>
      </c>
      <c r="D180">
        <v>14.942</v>
      </c>
      <c r="E180">
        <v>0.1278029</v>
      </c>
      <c r="F180">
        <v>7.8109999999999999</v>
      </c>
      <c r="G180">
        <v>0.4001305</v>
      </c>
      <c r="H180">
        <v>66.760002</v>
      </c>
      <c r="I180">
        <v>0.14422380000000001</v>
      </c>
      <c r="J180">
        <f t="shared" si="7"/>
        <v>16.071843682947602</v>
      </c>
      <c r="K180">
        <f t="shared" si="8"/>
        <v>1.4903239581714018</v>
      </c>
    </row>
    <row r="181" spans="1:11" x14ac:dyDescent="0.3">
      <c r="A181" s="1">
        <v>44006</v>
      </c>
      <c r="B181">
        <v>4.2</v>
      </c>
      <c r="C181">
        <v>0.32784269999999999</v>
      </c>
      <c r="D181">
        <v>14.262</v>
      </c>
      <c r="E181">
        <v>0.1278029</v>
      </c>
      <c r="F181">
        <v>7.6239999999999997</v>
      </c>
      <c r="G181">
        <v>0.4001305</v>
      </c>
      <c r="H181">
        <v>62.970001000000003</v>
      </c>
      <c r="I181">
        <v>0.14422380000000001</v>
      </c>
      <c r="J181">
        <f t="shared" si="7"/>
        <v>15.332032062023801</v>
      </c>
      <c r="K181">
        <f t="shared" si="8"/>
        <v>0.75051233724760102</v>
      </c>
    </row>
    <row r="182" spans="1:11" x14ac:dyDescent="0.3">
      <c r="A182" s="1">
        <v>44007</v>
      </c>
      <c r="B182">
        <v>4.298</v>
      </c>
      <c r="C182">
        <v>0.32784269999999999</v>
      </c>
      <c r="D182">
        <v>14.756</v>
      </c>
      <c r="E182">
        <v>0.1278029</v>
      </c>
      <c r="F182">
        <v>7.6630000000000003</v>
      </c>
      <c r="G182">
        <v>0.4001305</v>
      </c>
      <c r="H182">
        <v>63.919998</v>
      </c>
      <c r="I182">
        <v>0.14422380000000001</v>
      </c>
      <c r="J182">
        <f t="shared" si="7"/>
        <v>15.5799125460524</v>
      </c>
      <c r="K182">
        <f t="shared" si="8"/>
        <v>0.99839282127619988</v>
      </c>
    </row>
    <row r="183" spans="1:11" x14ac:dyDescent="0.3">
      <c r="A183" s="1">
        <v>44008</v>
      </c>
      <c r="B183">
        <v>4.2119999999999997</v>
      </c>
      <c r="C183">
        <v>0.32784269999999999</v>
      </c>
      <c r="D183">
        <v>14.484</v>
      </c>
      <c r="E183">
        <v>0.1278029</v>
      </c>
      <c r="F183">
        <v>7.6390000000000002</v>
      </c>
      <c r="G183">
        <v>0.4001305</v>
      </c>
      <c r="H183">
        <v>61.880001</v>
      </c>
      <c r="I183">
        <v>0.14422380000000001</v>
      </c>
      <c r="J183">
        <f t="shared" si="7"/>
        <v>15.2131364337238</v>
      </c>
      <c r="K183">
        <f t="shared" si="8"/>
        <v>0.63161670894760036</v>
      </c>
    </row>
    <row r="184" spans="1:11" x14ac:dyDescent="0.3">
      <c r="A184" s="1">
        <v>44011</v>
      </c>
      <c r="B184">
        <v>4.3179999999999996</v>
      </c>
      <c r="C184">
        <v>0.32784269999999999</v>
      </c>
      <c r="D184">
        <v>14.914</v>
      </c>
      <c r="E184">
        <v>0.1278029</v>
      </c>
      <c r="F184">
        <v>7.7240000000000002</v>
      </c>
      <c r="G184">
        <v>0.4001305</v>
      </c>
      <c r="H184">
        <v>63.349997999999999</v>
      </c>
      <c r="I184">
        <v>0.14422380000000001</v>
      </c>
      <c r="J184">
        <f t="shared" si="7"/>
        <v>15.548862652752401</v>
      </c>
      <c r="K184">
        <f t="shared" si="8"/>
        <v>0.96734292797620114</v>
      </c>
    </row>
    <row r="185" spans="1:11" x14ac:dyDescent="0.3">
      <c r="A185" s="1">
        <v>44012</v>
      </c>
      <c r="B185">
        <v>4.2469999999999999</v>
      </c>
      <c r="C185">
        <v>0.32784269999999999</v>
      </c>
      <c r="D185">
        <v>14.8</v>
      </c>
      <c r="E185">
        <v>0.1278029</v>
      </c>
      <c r="F185">
        <v>7.6779999999999999</v>
      </c>
      <c r="G185">
        <v>0.4001305</v>
      </c>
      <c r="H185">
        <v>63.52</v>
      </c>
      <c r="I185">
        <v>0.14422380000000001</v>
      </c>
      <c r="J185">
        <f t="shared" si="7"/>
        <v>15.517128621900001</v>
      </c>
      <c r="K185">
        <f t="shared" si="8"/>
        <v>0.93560889712380124</v>
      </c>
    </row>
    <row r="186" spans="1:11" x14ac:dyDescent="0.3">
      <c r="A186" s="1">
        <v>44013</v>
      </c>
      <c r="B186">
        <v>4.2270000000000003</v>
      </c>
      <c r="C186">
        <v>0.32784269999999999</v>
      </c>
      <c r="D186">
        <v>14.692</v>
      </c>
      <c r="E186">
        <v>0.1278029</v>
      </c>
      <c r="F186">
        <v>7.702</v>
      </c>
      <c r="G186">
        <v>0.4001305</v>
      </c>
      <c r="H186">
        <v>64.190002000000007</v>
      </c>
      <c r="I186">
        <v>0.14422380000000001</v>
      </c>
      <c r="J186">
        <f t="shared" si="7"/>
        <v>15.603002421147602</v>
      </c>
      <c r="K186">
        <f t="shared" si="8"/>
        <v>1.0214826963714021</v>
      </c>
    </row>
    <row r="187" spans="1:11" x14ac:dyDescent="0.3">
      <c r="A187" s="1">
        <v>44014</v>
      </c>
      <c r="B187">
        <v>4.2699999999999996</v>
      </c>
      <c r="C187">
        <v>0.32784269999999999</v>
      </c>
      <c r="D187">
        <v>15.5</v>
      </c>
      <c r="E187">
        <v>0.1278029</v>
      </c>
      <c r="F187">
        <v>7.9470000000000001</v>
      </c>
      <c r="G187">
        <v>0.4001305</v>
      </c>
      <c r="H187">
        <v>66.410004000000001</v>
      </c>
      <c r="I187">
        <v>0.14422380000000001</v>
      </c>
      <c r="J187">
        <f t="shared" si="7"/>
        <v>16.1385734973952</v>
      </c>
      <c r="K187">
        <f t="shared" si="8"/>
        <v>1.5570537726189997</v>
      </c>
    </row>
    <row r="188" spans="1:11" x14ac:dyDescent="0.3">
      <c r="A188" s="1">
        <v>44015</v>
      </c>
      <c r="B188">
        <v>4.1509999999999998</v>
      </c>
      <c r="C188">
        <v>0.32784269999999999</v>
      </c>
      <c r="D188">
        <v>15.262</v>
      </c>
      <c r="E188">
        <v>0.1278029</v>
      </c>
      <c r="F188">
        <v>7.8739999999999997</v>
      </c>
      <c r="G188">
        <v>0.4001305</v>
      </c>
      <c r="H188">
        <v>65.629997000000003</v>
      </c>
      <c r="I188">
        <v>0.14422380000000001</v>
      </c>
      <c r="J188">
        <f t="shared" si="7"/>
        <v>15.927438025828602</v>
      </c>
      <c r="K188">
        <f t="shared" si="8"/>
        <v>1.3459183010524018</v>
      </c>
    </row>
    <row r="189" spans="1:11" x14ac:dyDescent="0.3">
      <c r="A189" s="1">
        <v>44018</v>
      </c>
      <c r="B189">
        <v>4.2110000000000003</v>
      </c>
      <c r="C189">
        <v>0.32784269999999999</v>
      </c>
      <c r="D189">
        <v>15.866</v>
      </c>
      <c r="E189">
        <v>0.1278029</v>
      </c>
      <c r="F189">
        <v>7.9139999999999997</v>
      </c>
      <c r="G189">
        <v>0.4001305</v>
      </c>
      <c r="H189">
        <v>67.720000999999996</v>
      </c>
      <c r="I189">
        <v>0.14422380000000001</v>
      </c>
      <c r="J189">
        <f t="shared" si="7"/>
        <v>16.341735078323801</v>
      </c>
      <c r="K189">
        <f t="shared" si="8"/>
        <v>1.7602153535476006</v>
      </c>
    </row>
    <row r="190" spans="1:11" x14ac:dyDescent="0.3">
      <c r="A190" s="1">
        <v>44019</v>
      </c>
      <c r="B190">
        <v>4.0750000000000002</v>
      </c>
      <c r="C190">
        <v>0.32784269999999999</v>
      </c>
      <c r="D190">
        <v>15.538</v>
      </c>
      <c r="E190">
        <v>0.1278029</v>
      </c>
      <c r="F190">
        <v>7.9749999999999996</v>
      </c>
      <c r="G190">
        <v>0.4001305</v>
      </c>
      <c r="H190">
        <v>67.300003000000004</v>
      </c>
      <c r="I190">
        <v>0.14422380000000001</v>
      </c>
      <c r="J190">
        <f t="shared" si="7"/>
        <v>16.219063372871403</v>
      </c>
      <c r="K190">
        <f t="shared" si="8"/>
        <v>1.6375436480952033</v>
      </c>
    </row>
    <row r="191" spans="1:11" x14ac:dyDescent="0.3">
      <c r="A191" s="1">
        <v>44020</v>
      </c>
      <c r="B191">
        <v>4</v>
      </c>
      <c r="C191">
        <v>0.32784269999999999</v>
      </c>
      <c r="D191">
        <v>15.173999999999999</v>
      </c>
      <c r="E191">
        <v>0.1278029</v>
      </c>
      <c r="F191">
        <v>8.0860000000000003</v>
      </c>
      <c r="G191">
        <v>0.4001305</v>
      </c>
      <c r="H191">
        <v>65.830001999999993</v>
      </c>
      <c r="I191">
        <v>0.14422380000000001</v>
      </c>
      <c r="J191">
        <f t="shared" si="7"/>
        <v>15.9803602700476</v>
      </c>
      <c r="K191">
        <f t="shared" si="8"/>
        <v>1.3988405452713994</v>
      </c>
    </row>
    <row r="192" spans="1:11" x14ac:dyDescent="0.3">
      <c r="A192" s="1">
        <v>44021</v>
      </c>
      <c r="B192">
        <v>3.95</v>
      </c>
      <c r="C192">
        <v>0.32784269999999999</v>
      </c>
      <c r="D192">
        <v>14.632</v>
      </c>
      <c r="E192">
        <v>0.1278029</v>
      </c>
      <c r="F192">
        <v>7.9359999999999999</v>
      </c>
      <c r="G192">
        <v>0.4001305</v>
      </c>
      <c r="H192">
        <v>63.220001000000003</v>
      </c>
      <c r="I192">
        <v>0.14422380000000001</v>
      </c>
      <c r="J192">
        <f t="shared" si="7"/>
        <v>15.458255126023801</v>
      </c>
      <c r="K192">
        <f t="shared" si="8"/>
        <v>0.87673540124760052</v>
      </c>
    </row>
    <row r="193" spans="1:11" x14ac:dyDescent="0.3">
      <c r="A193" s="1">
        <v>44022</v>
      </c>
      <c r="B193">
        <v>3.9990000000000001</v>
      </c>
      <c r="C193">
        <v>0.32784269999999999</v>
      </c>
      <c r="D193">
        <v>15.13</v>
      </c>
      <c r="E193">
        <v>0.1278029</v>
      </c>
      <c r="F193">
        <v>8.0299999999999994</v>
      </c>
      <c r="G193">
        <v>0.4001305</v>
      </c>
      <c r="H193">
        <v>65.449996999999996</v>
      </c>
      <c r="I193">
        <v>0.14422380000000001</v>
      </c>
      <c r="J193">
        <f t="shared" si="7"/>
        <v>15.897196026628601</v>
      </c>
      <c r="K193">
        <f t="shared" si="8"/>
        <v>1.3156763018524007</v>
      </c>
    </row>
    <row r="194" spans="1:11" x14ac:dyDescent="0.3">
      <c r="A194" s="1">
        <v>44025</v>
      </c>
      <c r="B194">
        <v>4.0830000000000002</v>
      </c>
      <c r="C194">
        <v>0.32784269999999999</v>
      </c>
      <c r="D194">
        <v>15.4</v>
      </c>
      <c r="E194">
        <v>0.1278029</v>
      </c>
      <c r="F194">
        <v>8.1219999999999999</v>
      </c>
      <c r="G194">
        <v>0.4001305</v>
      </c>
      <c r="H194">
        <v>67.849997999999999</v>
      </c>
      <c r="I194">
        <v>0.14422380000000001</v>
      </c>
      <c r="J194">
        <f t="shared" si="7"/>
        <v>16.342190866652402</v>
      </c>
      <c r="K194">
        <f t="shared" si="8"/>
        <v>1.7606711418762018</v>
      </c>
    </row>
    <row r="195" spans="1:11" x14ac:dyDescent="0.3">
      <c r="A195" s="1">
        <v>44026</v>
      </c>
      <c r="B195">
        <v>4.1680000000000001</v>
      </c>
      <c r="C195">
        <v>0.32784269999999999</v>
      </c>
      <c r="D195">
        <v>15.305999999999999</v>
      </c>
      <c r="E195">
        <v>0.1278029</v>
      </c>
      <c r="F195">
        <v>8.0139999999999993</v>
      </c>
      <c r="G195">
        <v>0.4001305</v>
      </c>
      <c r="H195">
        <v>66.160004000000001</v>
      </c>
      <c r="I195">
        <v>0.14422380000000001</v>
      </c>
      <c r="J195">
        <f t="shared" si="7"/>
        <v>16.0710925728952</v>
      </c>
      <c r="K195">
        <f t="shared" si="8"/>
        <v>1.4895728481189998</v>
      </c>
    </row>
    <row r="196" spans="1:11" x14ac:dyDescent="0.3">
      <c r="A196" s="1">
        <v>44027</v>
      </c>
      <c r="B196">
        <v>4.1159999999999997</v>
      </c>
      <c r="C196">
        <v>0.32784269999999999</v>
      </c>
      <c r="D196">
        <v>15.726000000000001</v>
      </c>
      <c r="E196">
        <v>0.1278029</v>
      </c>
      <c r="F196">
        <v>8.1690000000000005</v>
      </c>
      <c r="G196">
        <v>0.4001305</v>
      </c>
      <c r="H196">
        <v>69.220000999999996</v>
      </c>
      <c r="I196">
        <v>0.14422380000000001</v>
      </c>
      <c r="J196">
        <f t="shared" si="7"/>
        <v>16.611066593323798</v>
      </c>
      <c r="K196">
        <f t="shared" si="8"/>
        <v>2.0295468685475981</v>
      </c>
    </row>
    <row r="197" spans="1:11" x14ac:dyDescent="0.3">
      <c r="A197" s="1">
        <v>44028</v>
      </c>
      <c r="B197">
        <v>4.149</v>
      </c>
      <c r="C197">
        <v>0.32784269999999999</v>
      </c>
      <c r="D197">
        <v>15.956</v>
      </c>
      <c r="E197">
        <v>0.1278029</v>
      </c>
      <c r="F197">
        <v>8.2530000000000001</v>
      </c>
      <c r="G197">
        <v>0.4001305</v>
      </c>
      <c r="H197">
        <v>67</v>
      </c>
      <c r="I197">
        <v>0.14422380000000001</v>
      </c>
      <c r="J197">
        <f t="shared" si="7"/>
        <v>16.364714051200004</v>
      </c>
      <c r="K197">
        <f t="shared" si="8"/>
        <v>1.7831943264238035</v>
      </c>
    </row>
    <row r="198" spans="1:11" x14ac:dyDescent="0.3">
      <c r="A198" s="1">
        <v>44029</v>
      </c>
      <c r="B198">
        <v>4.1340000000000003</v>
      </c>
      <c r="C198">
        <v>0.32784269999999999</v>
      </c>
      <c r="D198">
        <v>15.704000000000001</v>
      </c>
      <c r="E198">
        <v>0.1278029</v>
      </c>
      <c r="F198">
        <v>8.4269999999999996</v>
      </c>
      <c r="G198">
        <v>0.4001305</v>
      </c>
      <c r="H198">
        <v>65.900002000000001</v>
      </c>
      <c r="I198">
        <v>0.14422380000000001</v>
      </c>
      <c r="J198">
        <f t="shared" si="7"/>
        <v>16.238566895347603</v>
      </c>
      <c r="K198">
        <f t="shared" si="8"/>
        <v>1.6570471705714027</v>
      </c>
    </row>
    <row r="199" spans="1:11" x14ac:dyDescent="0.3">
      <c r="A199" s="1">
        <v>44033</v>
      </c>
      <c r="B199">
        <v>4.1070000000000002</v>
      </c>
      <c r="C199">
        <v>0.32784269999999999</v>
      </c>
      <c r="D199">
        <v>15.667999999999999</v>
      </c>
      <c r="E199">
        <v>0.1278029</v>
      </c>
      <c r="F199">
        <v>8.33</v>
      </c>
      <c r="G199">
        <v>0.4001305</v>
      </c>
      <c r="H199">
        <v>68.050003000000004</v>
      </c>
      <c r="I199">
        <v>0.14422380000000001</v>
      </c>
      <c r="J199">
        <f t="shared" si="7"/>
        <v>16.496382893771404</v>
      </c>
      <c r="K199">
        <f t="shared" si="8"/>
        <v>1.914863168995204</v>
      </c>
    </row>
    <row r="200" spans="1:11" x14ac:dyDescent="0.3">
      <c r="A200" s="1">
        <v>44034</v>
      </c>
      <c r="B200">
        <v>4.0419999999999998</v>
      </c>
      <c r="C200">
        <v>0.32784269999999999</v>
      </c>
      <c r="D200">
        <v>15.246</v>
      </c>
      <c r="E200">
        <v>0.1278029</v>
      </c>
      <c r="F200">
        <v>8.1940000000000008</v>
      </c>
      <c r="G200">
        <v>0.4001305</v>
      </c>
      <c r="H200">
        <v>67.110000999999997</v>
      </c>
      <c r="I200">
        <v>0.14422380000000001</v>
      </c>
      <c r="J200">
        <f t="shared" si="7"/>
        <v>16.231151886023802</v>
      </c>
      <c r="K200">
        <f t="shared" si="8"/>
        <v>1.6496321612476024</v>
      </c>
    </row>
    <row r="201" spans="1:11" x14ac:dyDescent="0.3">
      <c r="A201" s="1">
        <v>44035</v>
      </c>
      <c r="B201">
        <v>3.9769999999999999</v>
      </c>
      <c r="C201">
        <v>0.32784269999999999</v>
      </c>
      <c r="D201">
        <v>15.022</v>
      </c>
      <c r="E201">
        <v>0.1278029</v>
      </c>
      <c r="F201">
        <v>8.1340000000000003</v>
      </c>
      <c r="G201">
        <v>0.4001305</v>
      </c>
      <c r="H201">
        <v>65.279999000000004</v>
      </c>
      <c r="I201">
        <v>0.14422380000000001</v>
      </c>
      <c r="J201">
        <f t="shared" si="7"/>
        <v>15.893276588476201</v>
      </c>
      <c r="K201">
        <f t="shared" si="8"/>
        <v>1.3117568637000012</v>
      </c>
    </row>
    <row r="202" spans="1:11" x14ac:dyDescent="0.3">
      <c r="A202" s="1">
        <v>44036</v>
      </c>
      <c r="B202">
        <v>3.8660000000000001</v>
      </c>
      <c r="C202">
        <v>0.32784269999999999</v>
      </c>
      <c r="D202">
        <v>14.69</v>
      </c>
      <c r="E202">
        <v>0.1278029</v>
      </c>
      <c r="F202">
        <v>7.944</v>
      </c>
      <c r="G202">
        <v>0.4001305</v>
      </c>
      <c r="H202">
        <v>63.93</v>
      </c>
      <c r="I202">
        <v>0.14422380000000001</v>
      </c>
      <c r="J202">
        <f t="shared" si="7"/>
        <v>15.543728705200001</v>
      </c>
      <c r="K202">
        <f t="shared" si="8"/>
        <v>0.96220898042380121</v>
      </c>
    </row>
    <row r="203" spans="1:11" x14ac:dyDescent="0.3">
      <c r="A203" s="1">
        <v>44039</v>
      </c>
      <c r="B203">
        <v>3.7360000000000002</v>
      </c>
      <c r="C203">
        <v>0.32784269999999999</v>
      </c>
      <c r="D203">
        <v>14.134</v>
      </c>
      <c r="E203">
        <v>0.1278029</v>
      </c>
      <c r="F203">
        <v>7.9210000000000003</v>
      </c>
      <c r="G203">
        <v>0.4001305</v>
      </c>
      <c r="H203">
        <v>61.919998</v>
      </c>
      <c r="I203">
        <v>0.14422380000000001</v>
      </c>
      <c r="J203">
        <f t="shared" si="7"/>
        <v>15.1309576138524</v>
      </c>
      <c r="K203">
        <f t="shared" si="8"/>
        <v>0.54943788907620039</v>
      </c>
    </row>
    <row r="204" spans="1:11" x14ac:dyDescent="0.3">
      <c r="A204" s="1">
        <v>44040</v>
      </c>
      <c r="B204">
        <v>3.7839999999999998</v>
      </c>
      <c r="C204">
        <v>0.32784269999999999</v>
      </c>
      <c r="D204">
        <v>14.256</v>
      </c>
      <c r="E204">
        <v>0.1278029</v>
      </c>
      <c r="F204">
        <v>7.9</v>
      </c>
      <c r="G204">
        <v>0.4001305</v>
      </c>
      <c r="H204">
        <v>63.849997999999999</v>
      </c>
      <c r="I204">
        <v>0.14422380000000001</v>
      </c>
      <c r="J204">
        <f t="shared" si="7"/>
        <v>15.432235210752401</v>
      </c>
      <c r="K204">
        <f t="shared" si="8"/>
        <v>0.85071548597620072</v>
      </c>
    </row>
    <row r="205" spans="1:11" x14ac:dyDescent="0.3">
      <c r="A205" s="1">
        <v>44041</v>
      </c>
      <c r="B205">
        <v>3.8239999999999998</v>
      </c>
      <c r="C205">
        <v>0.32784269999999999</v>
      </c>
      <c r="D205">
        <v>13.875999999999999</v>
      </c>
      <c r="E205">
        <v>0.1278029</v>
      </c>
      <c r="F205">
        <v>7.9749999999999996</v>
      </c>
      <c r="G205">
        <v>0.4001305</v>
      </c>
      <c r="H205">
        <v>62.18</v>
      </c>
      <c r="I205">
        <v>0.14422380000000001</v>
      </c>
      <c r="J205">
        <f t="shared" si="7"/>
        <v>15.185940146700002</v>
      </c>
      <c r="K205">
        <f t="shared" si="8"/>
        <v>0.60442042192380185</v>
      </c>
    </row>
    <row r="206" spans="1:11" x14ac:dyDescent="0.3">
      <c r="A206" s="1">
        <v>44042</v>
      </c>
      <c r="B206">
        <v>3.7090000000000001</v>
      </c>
      <c r="C206">
        <v>0.32784269999999999</v>
      </c>
      <c r="D206">
        <v>13.172000000000001</v>
      </c>
      <c r="E206">
        <v>0.1278029</v>
      </c>
      <c r="F206">
        <v>7.7370000000000001</v>
      </c>
      <c r="G206">
        <v>0.4001305</v>
      </c>
      <c r="H206">
        <v>63.34</v>
      </c>
      <c r="I206">
        <v>0.14422380000000001</v>
      </c>
      <c r="J206">
        <f t="shared" si="7"/>
        <v>15.130333543600003</v>
      </c>
      <c r="K206">
        <f t="shared" si="8"/>
        <v>0.54881381882380254</v>
      </c>
    </row>
    <row r="207" spans="1:11" x14ac:dyDescent="0.3">
      <c r="A207" s="1">
        <v>44043</v>
      </c>
      <c r="B207">
        <v>3.548</v>
      </c>
      <c r="C207">
        <v>0.32784269999999999</v>
      </c>
      <c r="D207">
        <v>12.984</v>
      </c>
      <c r="E207">
        <v>0.1278029</v>
      </c>
      <c r="F207">
        <v>7.7290000000000001</v>
      </c>
      <c r="G207">
        <v>0.4001305</v>
      </c>
      <c r="H207">
        <v>62.009998000000003</v>
      </c>
      <c r="I207">
        <v>0.14422380000000001</v>
      </c>
      <c r="J207">
        <f t="shared" si="7"/>
        <v>14.8585049372524</v>
      </c>
      <c r="K207">
        <f t="shared" si="8"/>
        <v>0.2769852124762</v>
      </c>
    </row>
    <row r="208" spans="1:11" x14ac:dyDescent="0.3">
      <c r="A208" s="1">
        <v>44046</v>
      </c>
      <c r="B208">
        <v>3.6</v>
      </c>
      <c r="C208">
        <v>0.32784269999999999</v>
      </c>
      <c r="D208">
        <v>12.9</v>
      </c>
      <c r="E208">
        <v>0.1278029</v>
      </c>
      <c r="F208">
        <v>7.8559999999999999</v>
      </c>
      <c r="G208">
        <v>0.4001305</v>
      </c>
      <c r="H208">
        <v>63.73</v>
      </c>
      <c r="I208">
        <v>0.14422380000000001</v>
      </c>
      <c r="J208">
        <f t="shared" si="7"/>
        <v>15.163699112</v>
      </c>
      <c r="K208">
        <f t="shared" si="8"/>
        <v>0.58217938722379969</v>
      </c>
    </row>
    <row r="209" spans="1:11" x14ac:dyDescent="0.3">
      <c r="A209" s="1">
        <v>44047</v>
      </c>
      <c r="B209">
        <v>3.6829999999999998</v>
      </c>
      <c r="C209">
        <v>0.32784269999999999</v>
      </c>
      <c r="D209">
        <v>13.58</v>
      </c>
      <c r="E209">
        <v>0.1278029</v>
      </c>
      <c r="F209">
        <v>7.8689999999999998</v>
      </c>
      <c r="G209">
        <v>0.4001305</v>
      </c>
      <c r="H209">
        <v>65.680000000000007</v>
      </c>
      <c r="I209">
        <v>0.14422380000000001</v>
      </c>
      <c r="J209">
        <f t="shared" si="7"/>
        <v>15.564254134600002</v>
      </c>
      <c r="K209">
        <f t="shared" si="8"/>
        <v>0.98273440982380222</v>
      </c>
    </row>
    <row r="210" spans="1:11" x14ac:dyDescent="0.3">
      <c r="A210" s="1">
        <v>44048</v>
      </c>
      <c r="B210">
        <v>3.5710000000000002</v>
      </c>
      <c r="C210">
        <v>0.32784269999999999</v>
      </c>
      <c r="D210">
        <v>13.476000000000001</v>
      </c>
      <c r="E210">
        <v>0.1278029</v>
      </c>
      <c r="F210">
        <v>7.8330000000000002</v>
      </c>
      <c r="G210">
        <v>0.4001305</v>
      </c>
      <c r="H210">
        <v>67.970000999999996</v>
      </c>
      <c r="I210">
        <v>0.14422380000000001</v>
      </c>
      <c r="J210">
        <f t="shared" si="7"/>
        <v>15.8301121988238</v>
      </c>
      <c r="K210">
        <f t="shared" si="8"/>
        <v>1.2485924740475998</v>
      </c>
    </row>
    <row r="211" spans="1:11" x14ac:dyDescent="0.3">
      <c r="A211" s="1">
        <v>44049</v>
      </c>
      <c r="B211">
        <v>3.431</v>
      </c>
      <c r="C211">
        <v>0.32784269999999999</v>
      </c>
      <c r="D211">
        <v>13.302</v>
      </c>
      <c r="E211">
        <v>0.1278029</v>
      </c>
      <c r="F211">
        <v>7.73</v>
      </c>
      <c r="G211">
        <v>0.4001305</v>
      </c>
      <c r="H211">
        <v>68.330001999999993</v>
      </c>
      <c r="I211">
        <v>0.14422380000000001</v>
      </c>
      <c r="J211">
        <f t="shared" si="7"/>
        <v>15.772683786947601</v>
      </c>
      <c r="K211">
        <f t="shared" si="8"/>
        <v>1.191164062171401</v>
      </c>
    </row>
    <row r="212" spans="1:11" x14ac:dyDescent="0.3">
      <c r="A212" s="1">
        <v>44050</v>
      </c>
      <c r="B212">
        <v>3.4710000000000001</v>
      </c>
      <c r="C212">
        <v>0.32784269999999999</v>
      </c>
      <c r="D212">
        <v>13.298</v>
      </c>
      <c r="E212">
        <v>0.1278029</v>
      </c>
      <c r="F212">
        <v>7.8150000000000004</v>
      </c>
      <c r="G212">
        <v>0.4001305</v>
      </c>
      <c r="H212">
        <v>69.300003000000004</v>
      </c>
      <c r="I212">
        <v>0.14422380000000001</v>
      </c>
      <c r="J212">
        <f t="shared" si="7"/>
        <v>15.959194606071401</v>
      </c>
      <c r="K212">
        <f t="shared" si="8"/>
        <v>1.3776748812952011</v>
      </c>
    </row>
    <row r="213" spans="1:11" x14ac:dyDescent="0.3">
      <c r="A213" s="1">
        <v>44053</v>
      </c>
      <c r="B213">
        <v>3.548</v>
      </c>
      <c r="C213">
        <v>0.32784269999999999</v>
      </c>
      <c r="D213">
        <v>13.706</v>
      </c>
      <c r="E213">
        <v>0.1278029</v>
      </c>
      <c r="F213">
        <v>7.8650000000000002</v>
      </c>
      <c r="G213">
        <v>0.4001305</v>
      </c>
      <c r="H213">
        <v>72.059997999999993</v>
      </c>
      <c r="I213">
        <v>0.14422380000000001</v>
      </c>
      <c r="J213">
        <f t="shared" si="7"/>
        <v>16.454645569052399</v>
      </c>
      <c r="K213">
        <f t="shared" si="8"/>
        <v>1.8731258442761991</v>
      </c>
    </row>
    <row r="214" spans="1:11" x14ac:dyDescent="0.3">
      <c r="A214" s="1">
        <v>44054</v>
      </c>
      <c r="B214">
        <v>3.641</v>
      </c>
      <c r="C214">
        <v>0.32784269999999999</v>
      </c>
      <c r="D214">
        <v>14.212</v>
      </c>
      <c r="E214">
        <v>0.1278029</v>
      </c>
      <c r="F214">
        <v>7.9640000000000004</v>
      </c>
      <c r="G214">
        <v>0.4001305</v>
      </c>
      <c r="H214">
        <v>76.180000000000007</v>
      </c>
      <c r="I214">
        <v>0.14422380000000001</v>
      </c>
      <c r="J214">
        <f t="shared" si="7"/>
        <v>17.183618471500004</v>
      </c>
      <c r="K214">
        <f t="shared" si="8"/>
        <v>2.6020987467238044</v>
      </c>
    </row>
    <row r="215" spans="1:11" x14ac:dyDescent="0.3">
      <c r="A215" s="1">
        <v>44055</v>
      </c>
      <c r="B215">
        <v>3.645</v>
      </c>
      <c r="C215">
        <v>0.32784269999999999</v>
      </c>
      <c r="D215">
        <v>14.314</v>
      </c>
      <c r="E215">
        <v>0.1278029</v>
      </c>
      <c r="F215">
        <v>8.11</v>
      </c>
      <c r="G215">
        <v>0.4001305</v>
      </c>
      <c r="H215">
        <v>74.919998000000007</v>
      </c>
      <c r="I215">
        <v>0.14422380000000001</v>
      </c>
      <c r="J215">
        <f t="shared" si="7"/>
        <v>17.074662514652402</v>
      </c>
      <c r="K215">
        <f t="shared" si="8"/>
        <v>2.4931427898762024</v>
      </c>
    </row>
    <row r="216" spans="1:11" x14ac:dyDescent="0.3">
      <c r="A216" s="1">
        <v>44056</v>
      </c>
      <c r="B216">
        <v>3.6560000000000001</v>
      </c>
      <c r="C216">
        <v>0.32784269999999999</v>
      </c>
      <c r="D216">
        <v>14.2</v>
      </c>
      <c r="E216">
        <v>0.1278029</v>
      </c>
      <c r="F216">
        <v>8.0079999999999991</v>
      </c>
      <c r="G216">
        <v>0.4001305</v>
      </c>
      <c r="H216">
        <v>73.300003000000004</v>
      </c>
      <c r="I216">
        <v>0.14422380000000001</v>
      </c>
      <c r="J216">
        <f t="shared" si="7"/>
        <v>16.789244107871401</v>
      </c>
      <c r="K216">
        <f t="shared" si="8"/>
        <v>2.2077243830952007</v>
      </c>
    </row>
    <row r="217" spans="1:11" x14ac:dyDescent="0.3">
      <c r="A217" s="1">
        <v>44057</v>
      </c>
      <c r="B217">
        <v>3.6309999999999998</v>
      </c>
      <c r="C217">
        <v>0.32784269999999999</v>
      </c>
      <c r="D217">
        <v>14.066000000000001</v>
      </c>
      <c r="E217">
        <v>0.1278029</v>
      </c>
      <c r="F217">
        <v>7.8849999999999998</v>
      </c>
      <c r="G217">
        <v>0.4001305</v>
      </c>
      <c r="H217">
        <v>72.110000999999997</v>
      </c>
      <c r="I217">
        <v>0.14422380000000001</v>
      </c>
      <c r="J217">
        <f t="shared" si="7"/>
        <v>16.5430797898238</v>
      </c>
      <c r="K217">
        <f t="shared" si="8"/>
        <v>1.9615600650475997</v>
      </c>
    </row>
    <row r="218" spans="1:11" x14ac:dyDescent="0.3">
      <c r="A218" s="1">
        <v>44060</v>
      </c>
      <c r="B218">
        <v>3.58</v>
      </c>
      <c r="C218">
        <v>0.32784269999999999</v>
      </c>
      <c r="D218">
        <v>13.996</v>
      </c>
      <c r="E218">
        <v>0.1278029</v>
      </c>
      <c r="F218">
        <v>7.8079999999999998</v>
      </c>
      <c r="G218">
        <v>0.4001305</v>
      </c>
      <c r="H218">
        <v>71.440002000000007</v>
      </c>
      <c r="I218">
        <v>0.14422380000000001</v>
      </c>
      <c r="J218">
        <f t="shared" si="7"/>
        <v>16.389973758847603</v>
      </c>
      <c r="K218">
        <f t="shared" si="8"/>
        <v>1.8084540340714028</v>
      </c>
    </row>
    <row r="219" spans="1:11" x14ac:dyDescent="0.3">
      <c r="A219" s="1">
        <v>44061</v>
      </c>
      <c r="B219">
        <v>3.5249999999999999</v>
      </c>
      <c r="C219">
        <v>0.32784269999999999</v>
      </c>
      <c r="D219">
        <v>13.74</v>
      </c>
      <c r="E219">
        <v>0.1278029</v>
      </c>
      <c r="F219">
        <v>7.7880000000000003</v>
      </c>
      <c r="G219">
        <v>0.4001305</v>
      </c>
      <c r="H219">
        <v>69.230002999999996</v>
      </c>
      <c r="I219">
        <v>0.14422380000000001</v>
      </c>
      <c r="J219">
        <f t="shared" si="7"/>
        <v>16.0124878041714</v>
      </c>
      <c r="K219">
        <f t="shared" si="8"/>
        <v>1.4309680793951998</v>
      </c>
    </row>
    <row r="220" spans="1:11" x14ac:dyDescent="0.3">
      <c r="A220" s="1">
        <v>44062</v>
      </c>
      <c r="B220">
        <v>3.61</v>
      </c>
      <c r="C220">
        <v>0.32784269999999999</v>
      </c>
      <c r="D220">
        <v>13.914</v>
      </c>
      <c r="E220">
        <v>0.1278029</v>
      </c>
      <c r="F220">
        <v>7.8650000000000002</v>
      </c>
      <c r="G220">
        <v>0.4001305</v>
      </c>
      <c r="H220">
        <v>70.25</v>
      </c>
      <c r="I220">
        <v>0.14422380000000001</v>
      </c>
      <c r="J220">
        <f t="shared" si="7"/>
        <v>16.240510030100001</v>
      </c>
      <c r="K220">
        <f t="shared" si="8"/>
        <v>1.6589903053238011</v>
      </c>
    </row>
    <row r="221" spans="1:11" x14ac:dyDescent="0.3">
      <c r="A221" s="1">
        <v>44063</v>
      </c>
      <c r="B221">
        <v>3.512</v>
      </c>
      <c r="C221">
        <v>0.32784269999999999</v>
      </c>
      <c r="D221">
        <v>13.55</v>
      </c>
      <c r="E221">
        <v>0.1278029</v>
      </c>
      <c r="F221">
        <v>7.7549999999999999</v>
      </c>
      <c r="G221">
        <v>0.4001305</v>
      </c>
      <c r="H221">
        <v>69.169998000000007</v>
      </c>
      <c r="I221">
        <v>0.14422380000000001</v>
      </c>
      <c r="J221">
        <f t="shared" si="7"/>
        <v>15.962084842452402</v>
      </c>
      <c r="K221">
        <f t="shared" si="8"/>
        <v>1.3805651176762019</v>
      </c>
    </row>
    <row r="222" spans="1:11" x14ac:dyDescent="0.3">
      <c r="A222" s="1">
        <v>44064</v>
      </c>
      <c r="B222">
        <v>3.4820000000000002</v>
      </c>
      <c r="C222">
        <v>0.32784269999999999</v>
      </c>
      <c r="D222">
        <v>13.282</v>
      </c>
      <c r="E222">
        <v>0.1278029</v>
      </c>
      <c r="F222">
        <v>7.7309999999999999</v>
      </c>
      <c r="G222">
        <v>0.4001305</v>
      </c>
      <c r="H222">
        <v>69.080001999999993</v>
      </c>
      <c r="I222">
        <v>0.14422380000000001</v>
      </c>
      <c r="J222">
        <f t="shared" si="7"/>
        <v>15.895415687147599</v>
      </c>
      <c r="K222">
        <f t="shared" si="8"/>
        <v>1.3138959623713991</v>
      </c>
    </row>
    <row r="223" spans="1:11" x14ac:dyDescent="0.3">
      <c r="A223" s="1">
        <v>44067</v>
      </c>
      <c r="B223">
        <v>3.585</v>
      </c>
      <c r="C223">
        <v>0.32784269999999999</v>
      </c>
      <c r="D223">
        <v>13.837999999999999</v>
      </c>
      <c r="E223">
        <v>0.1278029</v>
      </c>
      <c r="F223">
        <v>7.8659999999999997</v>
      </c>
      <c r="G223">
        <v>0.4001305</v>
      </c>
      <c r="H223">
        <v>72.099997999999999</v>
      </c>
      <c r="I223">
        <v>0.14422380000000001</v>
      </c>
      <c r="J223">
        <f t="shared" si="7"/>
        <v>16.489814814252398</v>
      </c>
      <c r="K223">
        <f t="shared" si="8"/>
        <v>1.9082950894761979</v>
      </c>
    </row>
    <row r="224" spans="1:11" x14ac:dyDescent="0.3">
      <c r="A224" s="1">
        <v>44068</v>
      </c>
      <c r="B224">
        <v>3.5150000000000001</v>
      </c>
      <c r="C224">
        <v>0.32784269999999999</v>
      </c>
      <c r="D224">
        <v>13.795999999999999</v>
      </c>
      <c r="E224">
        <v>0.1278029</v>
      </c>
      <c r="F224">
        <v>7.8040000000000003</v>
      </c>
      <c r="G224">
        <v>0.4001305</v>
      </c>
      <c r="H224">
        <v>71.559997999999993</v>
      </c>
      <c r="I224">
        <v>0.14422380000000001</v>
      </c>
      <c r="J224">
        <f t="shared" si="7"/>
        <v>16.358809160452402</v>
      </c>
      <c r="K224">
        <f t="shared" si="8"/>
        <v>1.7772894356762023</v>
      </c>
    </row>
    <row r="225" spans="1:11" x14ac:dyDescent="0.3">
      <c r="A225" s="1">
        <v>44069</v>
      </c>
      <c r="B225">
        <v>3.468</v>
      </c>
      <c r="C225">
        <v>0.32784269999999999</v>
      </c>
      <c r="D225">
        <v>13.9</v>
      </c>
      <c r="E225">
        <v>0.1278029</v>
      </c>
      <c r="F225">
        <v>7.798</v>
      </c>
      <c r="G225">
        <v>0.4001305</v>
      </c>
      <c r="H225">
        <v>70.239998</v>
      </c>
      <c r="I225">
        <v>0.14422380000000001</v>
      </c>
      <c r="J225">
        <f t="shared" si="7"/>
        <v>16.1639158561524</v>
      </c>
      <c r="K225">
        <f t="shared" si="8"/>
        <v>1.5823961313761998</v>
      </c>
    </row>
    <row r="226" spans="1:11" x14ac:dyDescent="0.3">
      <c r="A226" s="1">
        <v>44070</v>
      </c>
      <c r="B226">
        <v>3.4350000000000001</v>
      </c>
      <c r="C226">
        <v>0.32784269999999999</v>
      </c>
      <c r="D226">
        <v>13.73</v>
      </c>
      <c r="E226">
        <v>0.1278029</v>
      </c>
      <c r="F226">
        <v>7.617</v>
      </c>
      <c r="G226">
        <v>0.4001305</v>
      </c>
      <c r="H226">
        <v>72.110000999999997</v>
      </c>
      <c r="I226">
        <v>0.14422380000000001</v>
      </c>
      <c r="J226">
        <f t="shared" si="7"/>
        <v>16.328645872223802</v>
      </c>
      <c r="K226">
        <f t="shared" si="8"/>
        <v>1.7471261474476023</v>
      </c>
    </row>
    <row r="227" spans="1:11" x14ac:dyDescent="0.3">
      <c r="A227" s="1">
        <v>44071</v>
      </c>
      <c r="B227">
        <v>3.39</v>
      </c>
      <c r="C227">
        <v>0.32784269999999999</v>
      </c>
      <c r="D227">
        <v>14.154</v>
      </c>
      <c r="E227">
        <v>0.1278029</v>
      </c>
      <c r="F227">
        <v>7.64</v>
      </c>
      <c r="G227">
        <v>0.4001305</v>
      </c>
      <c r="H227">
        <v>71.440002000000007</v>
      </c>
      <c r="I227">
        <v>0.14422380000000001</v>
      </c>
      <c r="J227">
        <f t="shared" si="7"/>
        <v>16.280654580047603</v>
      </c>
      <c r="K227">
        <f t="shared" si="8"/>
        <v>1.699134855271403</v>
      </c>
    </row>
    <row r="228" spans="1:11" x14ac:dyDescent="0.3">
      <c r="A228" s="1">
        <v>44074</v>
      </c>
      <c r="B228">
        <v>3.3109999999999999</v>
      </c>
      <c r="C228">
        <v>0.32784269999999999</v>
      </c>
      <c r="D228">
        <v>13.582000000000001</v>
      </c>
      <c r="E228">
        <v>0.1278029</v>
      </c>
      <c r="F228">
        <v>7.5890000000000004</v>
      </c>
      <c r="G228">
        <v>0.4001305</v>
      </c>
      <c r="H228">
        <v>68.839995999999999</v>
      </c>
      <c r="I228">
        <v>0.14422380000000001</v>
      </c>
      <c r="J228">
        <f t="shared" ref="J228:J241" si="9">B228*C228+D228*E228+F228*G228+H228*I228</f>
        <v>15.786262347104801</v>
      </c>
      <c r="K228">
        <f t="shared" si="8"/>
        <v>1.2047426223286006</v>
      </c>
    </row>
    <row r="229" spans="1:11" x14ac:dyDescent="0.3">
      <c r="A229" s="1">
        <v>44075</v>
      </c>
      <c r="B229">
        <v>3.2469999999999999</v>
      </c>
      <c r="C229">
        <v>0.32784269999999999</v>
      </c>
      <c r="D229">
        <v>13.23</v>
      </c>
      <c r="E229">
        <v>0.1278029</v>
      </c>
      <c r="F229">
        <v>7.5039999999999996</v>
      </c>
      <c r="G229">
        <v>0.4001305</v>
      </c>
      <c r="H229">
        <v>69.569999999999993</v>
      </c>
      <c r="I229">
        <v>0.14422380000000001</v>
      </c>
      <c r="J229">
        <f t="shared" si="9"/>
        <v>15.7915666519</v>
      </c>
      <c r="K229">
        <f t="shared" si="8"/>
        <v>1.2100469271238001</v>
      </c>
    </row>
    <row r="230" spans="1:11" x14ac:dyDescent="0.3">
      <c r="A230" s="1">
        <v>44076</v>
      </c>
      <c r="B230">
        <v>3.2629999999999999</v>
      </c>
      <c r="C230">
        <v>0.32784269999999999</v>
      </c>
      <c r="D230">
        <v>12.92</v>
      </c>
      <c r="E230">
        <v>0.1278029</v>
      </c>
      <c r="F230">
        <v>7.6479999999999997</v>
      </c>
      <c r="G230">
        <v>0.4001305</v>
      </c>
      <c r="H230">
        <v>72.080001999999993</v>
      </c>
      <c r="I230">
        <v>0.14422380000000001</v>
      </c>
      <c r="J230">
        <f t="shared" si="9"/>
        <v>16.176814054547599</v>
      </c>
      <c r="K230">
        <f t="shared" ref="K230:K241" si="10">J230-$J$164</f>
        <v>1.5952943297713986</v>
      </c>
    </row>
    <row r="231" spans="1:11" x14ac:dyDescent="0.3">
      <c r="A231" s="1">
        <v>44077</v>
      </c>
      <c r="B231">
        <v>3.3260000000000001</v>
      </c>
      <c r="C231">
        <v>0.32784269999999999</v>
      </c>
      <c r="D231">
        <v>12.95</v>
      </c>
      <c r="E231">
        <v>0.1278029</v>
      </c>
      <c r="F231">
        <v>7.58</v>
      </c>
      <c r="G231">
        <v>0.4001305</v>
      </c>
      <c r="H231">
        <v>71.5</v>
      </c>
      <c r="I231">
        <v>0.14422380000000001</v>
      </c>
      <c r="J231">
        <f t="shared" si="9"/>
        <v>16.090443265200001</v>
      </c>
      <c r="K231">
        <f t="shared" si="10"/>
        <v>1.5089235404238011</v>
      </c>
    </row>
    <row r="232" spans="1:11" x14ac:dyDescent="0.3">
      <c r="A232" s="1">
        <v>44078</v>
      </c>
      <c r="B232">
        <v>3.2959999999999998</v>
      </c>
      <c r="C232">
        <v>0.32784269999999999</v>
      </c>
      <c r="D232">
        <v>13.673999999999999</v>
      </c>
      <c r="E232">
        <v>0.1278029</v>
      </c>
      <c r="F232">
        <v>7.4119999999999999</v>
      </c>
      <c r="G232">
        <v>0.4001305</v>
      </c>
      <c r="H232">
        <v>69.779999000000004</v>
      </c>
      <c r="I232">
        <v>0.14422380000000001</v>
      </c>
      <c r="J232">
        <f t="shared" si="9"/>
        <v>15.857850279576201</v>
      </c>
      <c r="K232">
        <f t="shared" si="10"/>
        <v>1.2763305548000012</v>
      </c>
    </row>
    <row r="233" spans="1:11" x14ac:dyDescent="0.3">
      <c r="A233" s="1">
        <v>44081</v>
      </c>
      <c r="B233">
        <v>3.3159999999999998</v>
      </c>
      <c r="C233">
        <v>0.32784269999999999</v>
      </c>
      <c r="D233">
        <v>13.526</v>
      </c>
      <c r="E233">
        <v>0.1278029</v>
      </c>
      <c r="F233">
        <v>7.593</v>
      </c>
      <c r="G233">
        <v>0.4001305</v>
      </c>
      <c r="H233">
        <v>73.769997000000004</v>
      </c>
      <c r="I233">
        <v>0.14422380000000001</v>
      </c>
      <c r="J233">
        <f t="shared" si="9"/>
        <v>16.493368598428603</v>
      </c>
      <c r="K233">
        <f t="shared" si="10"/>
        <v>1.9118488736524029</v>
      </c>
    </row>
    <row r="234" spans="1:11" x14ac:dyDescent="0.3">
      <c r="A234" s="1">
        <v>44082</v>
      </c>
      <c r="B234">
        <v>3.2759999999999998</v>
      </c>
      <c r="C234">
        <v>0.32784269999999999</v>
      </c>
      <c r="D234">
        <v>13.018000000000001</v>
      </c>
      <c r="E234">
        <v>0.1278029</v>
      </c>
      <c r="F234">
        <v>7.4729999999999999</v>
      </c>
      <c r="G234">
        <v>0.4001305</v>
      </c>
      <c r="H234">
        <v>70.779999000000004</v>
      </c>
      <c r="I234">
        <v>0.14422380000000001</v>
      </c>
      <c r="J234">
        <f t="shared" si="9"/>
        <v>15.936086483676201</v>
      </c>
      <c r="K234">
        <f t="shared" si="10"/>
        <v>1.3545667589000008</v>
      </c>
    </row>
    <row r="235" spans="1:11" x14ac:dyDescent="0.3">
      <c r="A235" s="1">
        <v>44083</v>
      </c>
      <c r="B235">
        <v>3.3420000000000001</v>
      </c>
      <c r="C235">
        <v>0.32784269999999999</v>
      </c>
      <c r="D235">
        <v>13.182</v>
      </c>
      <c r="E235">
        <v>0.1278029</v>
      </c>
      <c r="F235">
        <v>7.6509999999999998</v>
      </c>
      <c r="G235">
        <v>0.4001305</v>
      </c>
      <c r="H235">
        <v>69.389999000000003</v>
      </c>
      <c r="I235">
        <v>0.14422380000000001</v>
      </c>
      <c r="J235">
        <f t="shared" si="9"/>
        <v>15.8494359244762</v>
      </c>
      <c r="K235">
        <f t="shared" si="10"/>
        <v>1.2679161997000001</v>
      </c>
    </row>
    <row r="236" spans="1:11" x14ac:dyDescent="0.3">
      <c r="A236" s="1">
        <v>44084</v>
      </c>
      <c r="B236">
        <v>3.27</v>
      </c>
      <c r="C236">
        <v>0.32784269999999999</v>
      </c>
      <c r="D236">
        <v>13.254</v>
      </c>
      <c r="E236">
        <v>0.1278029</v>
      </c>
      <c r="F236">
        <v>7.6040000000000001</v>
      </c>
      <c r="G236">
        <v>0.4001305</v>
      </c>
      <c r="H236">
        <v>69.440002000000007</v>
      </c>
      <c r="I236">
        <v>0.14422380000000001</v>
      </c>
      <c r="J236">
        <f t="shared" si="9"/>
        <v>15.823438548047601</v>
      </c>
      <c r="K236">
        <f t="shared" si="10"/>
        <v>1.2419188232714014</v>
      </c>
    </row>
    <row r="237" spans="1:11" x14ac:dyDescent="0.3">
      <c r="A237" s="1">
        <v>44085</v>
      </c>
      <c r="B237">
        <v>3.258</v>
      </c>
      <c r="C237">
        <v>0.32784269999999999</v>
      </c>
      <c r="D237">
        <v>12.842000000000001</v>
      </c>
      <c r="E237">
        <v>0.1278029</v>
      </c>
      <c r="F237">
        <v>7.66</v>
      </c>
      <c r="G237">
        <v>0.4001305</v>
      </c>
      <c r="H237">
        <v>68.819999999999993</v>
      </c>
      <c r="I237">
        <v>0.14422380000000001</v>
      </c>
      <c r="J237">
        <f t="shared" si="9"/>
        <v>15.699837904400001</v>
      </c>
      <c r="K237">
        <f t="shared" si="10"/>
        <v>1.1183181796238006</v>
      </c>
    </row>
    <row r="238" spans="1:11" x14ac:dyDescent="0.3">
      <c r="A238" s="1">
        <v>44088</v>
      </c>
      <c r="B238">
        <v>3.28</v>
      </c>
      <c r="C238">
        <v>0.32784269999999999</v>
      </c>
      <c r="D238">
        <v>13.202</v>
      </c>
      <c r="E238">
        <v>0.1278029</v>
      </c>
      <c r="F238">
        <v>7.5609999999999999</v>
      </c>
      <c r="G238">
        <v>0.4001305</v>
      </c>
      <c r="H238">
        <v>71.319999999999993</v>
      </c>
      <c r="I238">
        <v>0.14422380000000001</v>
      </c>
      <c r="J238">
        <f t="shared" si="9"/>
        <v>16.074006068300001</v>
      </c>
      <c r="K238">
        <f t="shared" si="10"/>
        <v>1.4924863435238009</v>
      </c>
    </row>
    <row r="239" spans="1:11" x14ac:dyDescent="0.3">
      <c r="A239" s="1">
        <v>44089</v>
      </c>
      <c r="B239">
        <v>3.2829999999999999</v>
      </c>
      <c r="C239">
        <v>0.32784269999999999</v>
      </c>
      <c r="D239">
        <v>12.996</v>
      </c>
      <c r="E239">
        <v>0.1278029</v>
      </c>
      <c r="F239">
        <v>7.6289999999999996</v>
      </c>
      <c r="G239">
        <v>0.4001305</v>
      </c>
      <c r="H239">
        <v>69.480002999999996</v>
      </c>
      <c r="I239">
        <v>0.14422380000000001</v>
      </c>
      <c r="J239">
        <f t="shared" si="9"/>
        <v>15.810499713671401</v>
      </c>
      <c r="K239">
        <f t="shared" si="10"/>
        <v>1.2289799888952011</v>
      </c>
    </row>
    <row r="240" spans="1:11" x14ac:dyDescent="0.3">
      <c r="A240" s="1">
        <v>44090</v>
      </c>
      <c r="B240">
        <v>3.2509999999999999</v>
      </c>
      <c r="C240">
        <v>0.32784269999999999</v>
      </c>
      <c r="D240">
        <v>12.97</v>
      </c>
      <c r="E240">
        <v>0.1278029</v>
      </c>
      <c r="F240">
        <v>7.5750000000000002</v>
      </c>
      <c r="G240">
        <v>0.4001305</v>
      </c>
      <c r="H240">
        <v>70.790001000000004</v>
      </c>
      <c r="I240">
        <v>0.14422380000000001</v>
      </c>
      <c r="J240">
        <f t="shared" si="9"/>
        <v>15.964011714423801</v>
      </c>
      <c r="K240">
        <f t="shared" si="10"/>
        <v>1.3824919896476011</v>
      </c>
    </row>
    <row r="241" spans="1:25" x14ac:dyDescent="0.3">
      <c r="A241" s="1">
        <v>44091</v>
      </c>
      <c r="B241">
        <v>3.2360000000000002</v>
      </c>
      <c r="C241">
        <v>0.32784269999999999</v>
      </c>
      <c r="D241">
        <v>13.028</v>
      </c>
      <c r="E241">
        <v>0.1278029</v>
      </c>
      <c r="F241">
        <v>7.38</v>
      </c>
      <c r="G241">
        <v>0.4001305</v>
      </c>
      <c r="H241">
        <v>71.120002999999997</v>
      </c>
      <c r="I241">
        <v>0.14422380000000001</v>
      </c>
      <c r="J241">
        <f t="shared" si="9"/>
        <v>15.936075337071401</v>
      </c>
      <c r="K241">
        <f t="shared" si="10"/>
        <v>1.3545556122952007</v>
      </c>
    </row>
    <row r="244" spans="1:25" x14ac:dyDescent="0.3">
      <c r="A244" t="s">
        <v>0</v>
      </c>
      <c r="B244" t="s">
        <v>4</v>
      </c>
      <c r="D244" t="s">
        <v>3</v>
      </c>
      <c r="F244" t="s">
        <v>2</v>
      </c>
      <c r="H244" t="s">
        <v>1</v>
      </c>
      <c r="J244" s="2"/>
      <c r="V244" s="2"/>
    </row>
    <row r="245" spans="1:25" x14ac:dyDescent="0.3">
      <c r="A245" s="1">
        <v>43983</v>
      </c>
      <c r="B245">
        <v>4.4000000000000004</v>
      </c>
      <c r="C245">
        <v>0.34527170000000001</v>
      </c>
      <c r="D245">
        <v>13.82</v>
      </c>
      <c r="E245">
        <v>0</v>
      </c>
      <c r="F245">
        <v>6.9980000000000002</v>
      </c>
      <c r="G245">
        <v>0.50286580000000003</v>
      </c>
      <c r="H245">
        <v>59.439999</v>
      </c>
      <c r="I245">
        <v>0.15186250000000001</v>
      </c>
      <c r="J245">
        <f>B245*C245+D245*E245+F245*G245+H245*I245</f>
        <v>14.064957196537502</v>
      </c>
      <c r="K245">
        <v>0</v>
      </c>
      <c r="M245" s="1"/>
    </row>
    <row r="246" spans="1:25" x14ac:dyDescent="0.3">
      <c r="A246" s="1">
        <v>43984</v>
      </c>
      <c r="B246">
        <v>4.46</v>
      </c>
      <c r="C246">
        <v>0.34527170000000001</v>
      </c>
      <c r="D246">
        <v>14.268000000000001</v>
      </c>
      <c r="E246">
        <v>0</v>
      </c>
      <c r="F246">
        <v>7.1890000000000001</v>
      </c>
      <c r="G246">
        <v>0.50286580000000003</v>
      </c>
      <c r="H246">
        <v>63.700001</v>
      </c>
      <c r="I246">
        <v>0.15186250000000001</v>
      </c>
      <c r="J246">
        <f>B246*C246+D246*E246+F246*G246+H246*I246</f>
        <v>14.8286554200625</v>
      </c>
      <c r="K246">
        <f>J246-$J$245</f>
        <v>0.76369822352499739</v>
      </c>
      <c r="M246" s="1"/>
    </row>
    <row r="247" spans="1:25" x14ac:dyDescent="0.3">
      <c r="A247" s="1">
        <v>43985</v>
      </c>
      <c r="B247">
        <v>4.6580000000000004</v>
      </c>
      <c r="C247">
        <v>0.34527170000000001</v>
      </c>
      <c r="D247">
        <v>14.891999999999999</v>
      </c>
      <c r="E247">
        <v>0</v>
      </c>
      <c r="F247">
        <v>7.5039999999999996</v>
      </c>
      <c r="G247">
        <v>0.50286580000000003</v>
      </c>
      <c r="H247">
        <v>68.410004000000001</v>
      </c>
      <c r="I247">
        <v>0.15186250000000001</v>
      </c>
      <c r="J247">
        <f t="shared" ref="J247:J310" si="11">B247*C247+D247*E247+F247*G247+H247*I247</f>
        <v>15.77069477425</v>
      </c>
      <c r="K247">
        <f>J247-$J$245</f>
        <v>1.7057375777124975</v>
      </c>
      <c r="M247" s="1"/>
    </row>
    <row r="248" spans="1:25" x14ac:dyDescent="0.3">
      <c r="A248" s="1">
        <v>43986</v>
      </c>
      <c r="B248">
        <v>4.6429999999999998</v>
      </c>
      <c r="C248">
        <v>0.34527170000000001</v>
      </c>
      <c r="D248">
        <v>15.266</v>
      </c>
      <c r="E248">
        <v>0</v>
      </c>
      <c r="F248">
        <v>7.4850000000000003</v>
      </c>
      <c r="G248">
        <v>0.50286580000000003</v>
      </c>
      <c r="H248">
        <v>71.980002999999996</v>
      </c>
      <c r="I248">
        <v>0.15186250000000001</v>
      </c>
      <c r="J248">
        <f t="shared" si="11"/>
        <v>16.298110221687502</v>
      </c>
      <c r="K248">
        <f t="shared" ref="K248:K310" si="12">J248-$J$245</f>
        <v>2.2331530251499991</v>
      </c>
      <c r="M248" s="1"/>
    </row>
    <row r="249" spans="1:25" x14ac:dyDescent="0.3">
      <c r="A249" s="1">
        <v>43987</v>
      </c>
      <c r="B249">
        <v>4.8659999999999997</v>
      </c>
      <c r="C249">
        <v>0.34527170000000001</v>
      </c>
      <c r="D249">
        <v>16.847999999999999</v>
      </c>
      <c r="E249">
        <v>0</v>
      </c>
      <c r="F249">
        <v>7.5780000000000003</v>
      </c>
      <c r="G249">
        <v>0.50286580000000003</v>
      </c>
      <c r="H249">
        <v>80.980002999999996</v>
      </c>
      <c r="I249">
        <v>0.15186250000000001</v>
      </c>
      <c r="J249">
        <f t="shared" si="11"/>
        <v>17.788634830187501</v>
      </c>
      <c r="K249">
        <f>J249-$J$245</f>
        <v>3.7236776336499986</v>
      </c>
      <c r="M249" s="1"/>
    </row>
    <row r="250" spans="1:25" x14ac:dyDescent="0.3">
      <c r="A250" s="1">
        <v>43990</v>
      </c>
      <c r="B250">
        <v>4.9539999999999997</v>
      </c>
      <c r="C250">
        <v>0.34527170000000001</v>
      </c>
      <c r="D250">
        <v>17.783999999999999</v>
      </c>
      <c r="E250">
        <v>0</v>
      </c>
      <c r="F250">
        <v>7.577</v>
      </c>
      <c r="G250">
        <v>0.50286580000000003</v>
      </c>
      <c r="H250">
        <v>81.910004000000001</v>
      </c>
      <c r="I250">
        <v>0.15186250000000001</v>
      </c>
      <c r="J250">
        <f t="shared" si="11"/>
        <v>17.95974815085</v>
      </c>
      <c r="K250">
        <f t="shared" si="12"/>
        <v>3.8947909543124979</v>
      </c>
      <c r="M250" s="1"/>
    </row>
    <row r="251" spans="1:25" x14ac:dyDescent="0.3">
      <c r="A251" s="1">
        <v>43991</v>
      </c>
      <c r="B251">
        <v>4.8600000000000003</v>
      </c>
      <c r="C251">
        <v>0.34527170000000001</v>
      </c>
      <c r="D251">
        <v>16.468</v>
      </c>
      <c r="E251">
        <v>0</v>
      </c>
      <c r="F251">
        <v>7.5419999999999998</v>
      </c>
      <c r="G251">
        <v>0.50286580000000003</v>
      </c>
      <c r="H251">
        <v>75.669998000000007</v>
      </c>
      <c r="I251">
        <v>0.15186250000000001</v>
      </c>
      <c r="J251">
        <f t="shared" si="11"/>
        <v>16.962069396875002</v>
      </c>
      <c r="K251">
        <f t="shared" si="12"/>
        <v>2.8971122003374994</v>
      </c>
      <c r="M251" s="1"/>
      <c r="Y251">
        <f t="shared" ref="Y251" si="13">Q251*R251+S251*T251+U251*V251+W251*X251</f>
        <v>0</v>
      </c>
    </row>
    <row r="252" spans="1:25" x14ac:dyDescent="0.3">
      <c r="A252" s="1">
        <v>43992</v>
      </c>
      <c r="B252">
        <v>4.8</v>
      </c>
      <c r="C252">
        <v>0.34527170000000001</v>
      </c>
      <c r="D252">
        <v>15.78</v>
      </c>
      <c r="E252">
        <v>0</v>
      </c>
      <c r="F252">
        <v>7.5119999999999996</v>
      </c>
      <c r="G252">
        <v>0.50286580000000003</v>
      </c>
      <c r="H252">
        <v>74.959998999999996</v>
      </c>
      <c r="I252">
        <v>0.15186250000000001</v>
      </c>
      <c r="J252">
        <f t="shared" si="11"/>
        <v>16.8184448977375</v>
      </c>
      <c r="K252">
        <f>J252-$J$245</f>
        <v>2.7534877011999974</v>
      </c>
      <c r="M252" s="1"/>
    </row>
    <row r="253" spans="1:25" x14ac:dyDescent="0.3">
      <c r="A253" s="1">
        <v>43993</v>
      </c>
      <c r="B253">
        <v>4.492</v>
      </c>
      <c r="C253">
        <v>0.34527170000000001</v>
      </c>
      <c r="D253">
        <v>14.302</v>
      </c>
      <c r="E253">
        <v>0</v>
      </c>
      <c r="F253">
        <v>7.327</v>
      </c>
      <c r="G253">
        <v>0.50286580000000003</v>
      </c>
      <c r="H253">
        <v>67.059997999999993</v>
      </c>
      <c r="I253">
        <v>0.15186250000000001</v>
      </c>
      <c r="J253">
        <f t="shared" si="11"/>
        <v>15.419357139275</v>
      </c>
      <c r="K253">
        <f t="shared" si="12"/>
        <v>1.3543999427374978</v>
      </c>
      <c r="M253" s="1"/>
    </row>
    <row r="254" spans="1:25" x14ac:dyDescent="0.3">
      <c r="A254" s="1">
        <v>43994</v>
      </c>
      <c r="B254">
        <v>4.5419999999999998</v>
      </c>
      <c r="C254">
        <v>0.34527170000000001</v>
      </c>
      <c r="D254">
        <v>14.766</v>
      </c>
      <c r="E254">
        <v>0</v>
      </c>
      <c r="F254">
        <v>7.3449999999999998</v>
      </c>
      <c r="G254">
        <v>0.50286580000000003</v>
      </c>
      <c r="H254">
        <v>66.949996999999996</v>
      </c>
      <c r="I254">
        <v>0.15186250000000001</v>
      </c>
      <c r="J254">
        <f t="shared" si="11"/>
        <v>15.428967281812501</v>
      </c>
      <c r="K254">
        <f t="shared" si="12"/>
        <v>1.3640100852749981</v>
      </c>
      <c r="M254" s="1"/>
    </row>
    <row r="255" spans="1:25" x14ac:dyDescent="0.3">
      <c r="A255" s="1">
        <v>43997</v>
      </c>
      <c r="B255">
        <v>4.4669999999999996</v>
      </c>
      <c r="C255">
        <v>0.34527170000000001</v>
      </c>
      <c r="D255">
        <v>14.407999999999999</v>
      </c>
      <c r="E255">
        <v>0</v>
      </c>
      <c r="F255">
        <v>7.3620000000000001</v>
      </c>
      <c r="G255">
        <v>0.50286580000000003</v>
      </c>
      <c r="H255">
        <v>68</v>
      </c>
      <c r="I255">
        <v>0.15186250000000001</v>
      </c>
      <c r="J255">
        <f t="shared" si="11"/>
        <v>15.571076703500001</v>
      </c>
      <c r="K255">
        <f t="shared" si="12"/>
        <v>1.5061195069624986</v>
      </c>
      <c r="M255" s="1"/>
    </row>
    <row r="256" spans="1:25" x14ac:dyDescent="0.3">
      <c r="A256" s="1">
        <v>43998</v>
      </c>
      <c r="B256">
        <v>4.7370000000000001</v>
      </c>
      <c r="C256">
        <v>0.34527170000000001</v>
      </c>
      <c r="D256">
        <v>14.888</v>
      </c>
      <c r="E256">
        <v>0</v>
      </c>
      <c r="F256">
        <v>7.5659999999999998</v>
      </c>
      <c r="G256">
        <v>0.50286580000000003</v>
      </c>
      <c r="H256">
        <v>69.830001999999993</v>
      </c>
      <c r="I256">
        <v>0.15186250000000001</v>
      </c>
      <c r="J256">
        <f t="shared" si="11"/>
        <v>16.044793364425001</v>
      </c>
      <c r="K256">
        <f t="shared" si="12"/>
        <v>1.9798361678874983</v>
      </c>
      <c r="M256" s="1"/>
    </row>
    <row r="257" spans="1:13" x14ac:dyDescent="0.3">
      <c r="A257" s="1">
        <v>43999</v>
      </c>
      <c r="B257">
        <v>4.5389999999999997</v>
      </c>
      <c r="C257">
        <v>0.34527170000000001</v>
      </c>
      <c r="D257">
        <v>14.696</v>
      </c>
      <c r="E257">
        <v>0</v>
      </c>
      <c r="F257">
        <v>7.5049999999999999</v>
      </c>
      <c r="G257">
        <v>0.50286580000000003</v>
      </c>
      <c r="H257">
        <v>69.75</v>
      </c>
      <c r="I257">
        <v>0.15186250000000001</v>
      </c>
      <c r="J257">
        <f t="shared" si="11"/>
        <v>15.9336054503</v>
      </c>
      <c r="K257">
        <f t="shared" si="12"/>
        <v>1.8686482537624975</v>
      </c>
      <c r="M257" s="1"/>
    </row>
    <row r="258" spans="1:13" x14ac:dyDescent="0.3">
      <c r="A258" s="1">
        <v>44000</v>
      </c>
      <c r="B258">
        <v>4.367</v>
      </c>
      <c r="C258">
        <v>0.34527170000000001</v>
      </c>
      <c r="D258">
        <v>14.62</v>
      </c>
      <c r="E258">
        <v>0</v>
      </c>
      <c r="F258">
        <v>7.4729999999999999</v>
      </c>
      <c r="G258">
        <v>0.50286580000000003</v>
      </c>
      <c r="H258">
        <v>67.819999999999993</v>
      </c>
      <c r="I258">
        <v>0.15186250000000001</v>
      </c>
      <c r="J258">
        <f t="shared" si="11"/>
        <v>15.565032387299999</v>
      </c>
      <c r="K258">
        <f t="shared" si="12"/>
        <v>1.5000751907624963</v>
      </c>
      <c r="M258" s="1"/>
    </row>
    <row r="259" spans="1:13" x14ac:dyDescent="0.3">
      <c r="A259" s="1">
        <v>44001</v>
      </c>
      <c r="B259">
        <v>4.42</v>
      </c>
      <c r="C259">
        <v>0.34527170000000001</v>
      </c>
      <c r="D259">
        <v>14.374000000000001</v>
      </c>
      <c r="E259">
        <v>0</v>
      </c>
      <c r="F259">
        <v>7.6</v>
      </c>
      <c r="G259">
        <v>0.50286580000000003</v>
      </c>
      <c r="H259">
        <v>68.860000999999997</v>
      </c>
      <c r="I259">
        <v>0.15186250000000001</v>
      </c>
      <c r="J259">
        <f t="shared" si="11"/>
        <v>15.805132895862501</v>
      </c>
      <c r="K259">
        <f t="shared" si="12"/>
        <v>1.7401756993249986</v>
      </c>
      <c r="M259" s="1"/>
    </row>
    <row r="260" spans="1:13" x14ac:dyDescent="0.3">
      <c r="A260" s="1">
        <v>44004</v>
      </c>
      <c r="B260">
        <v>4.2709999999999999</v>
      </c>
      <c r="C260">
        <v>0.34527170000000001</v>
      </c>
      <c r="D260">
        <v>14.314</v>
      </c>
      <c r="E260">
        <v>0</v>
      </c>
      <c r="F260">
        <v>7.6</v>
      </c>
      <c r="G260">
        <v>0.50286580000000003</v>
      </c>
      <c r="H260">
        <v>67.260002</v>
      </c>
      <c r="I260">
        <v>0.15186250000000001</v>
      </c>
      <c r="J260">
        <f t="shared" si="11"/>
        <v>15.510707564425001</v>
      </c>
      <c r="K260">
        <f t="shared" si="12"/>
        <v>1.4457503678874986</v>
      </c>
      <c r="M260" s="1"/>
    </row>
    <row r="261" spans="1:13" x14ac:dyDescent="0.3">
      <c r="A261" s="1">
        <v>44005</v>
      </c>
      <c r="B261">
        <v>4.2960000000000003</v>
      </c>
      <c r="C261">
        <v>0.34527170000000001</v>
      </c>
      <c r="D261">
        <v>14.942</v>
      </c>
      <c r="E261">
        <v>0</v>
      </c>
      <c r="F261">
        <v>7.8109999999999999</v>
      </c>
      <c r="G261">
        <v>0.50286580000000003</v>
      </c>
      <c r="H261">
        <v>66.760002</v>
      </c>
      <c r="I261">
        <v>0.15186250000000001</v>
      </c>
      <c r="J261">
        <f t="shared" si="11"/>
        <v>15.549512790725</v>
      </c>
      <c r="K261">
        <f t="shared" si="12"/>
        <v>1.4845555941874977</v>
      </c>
      <c r="M261" s="1"/>
    </row>
    <row r="262" spans="1:13" x14ac:dyDescent="0.3">
      <c r="A262" s="1">
        <v>44006</v>
      </c>
      <c r="B262">
        <v>4.2</v>
      </c>
      <c r="C262">
        <v>0.34527170000000001</v>
      </c>
      <c r="D262">
        <v>14.262</v>
      </c>
      <c r="E262">
        <v>0</v>
      </c>
      <c r="F262">
        <v>7.6239999999999997</v>
      </c>
      <c r="G262">
        <v>0.50286580000000003</v>
      </c>
      <c r="H262">
        <v>62.970001000000003</v>
      </c>
      <c r="I262">
        <v>0.15186250000000001</v>
      </c>
      <c r="J262">
        <f t="shared" si="11"/>
        <v>14.8467717760625</v>
      </c>
      <c r="K262">
        <f t="shared" si="12"/>
        <v>0.78181457952499755</v>
      </c>
      <c r="M262" s="1"/>
    </row>
    <row r="263" spans="1:13" x14ac:dyDescent="0.3">
      <c r="A263" s="1">
        <v>44007</v>
      </c>
      <c r="B263">
        <v>4.298</v>
      </c>
      <c r="C263">
        <v>0.34527170000000001</v>
      </c>
      <c r="D263">
        <v>14.756</v>
      </c>
      <c r="E263">
        <v>0</v>
      </c>
      <c r="F263">
        <v>7.6630000000000003</v>
      </c>
      <c r="G263">
        <v>0.50286580000000003</v>
      </c>
      <c r="H263">
        <v>63.919998</v>
      </c>
      <c r="I263">
        <v>0.15186250000000001</v>
      </c>
      <c r="J263">
        <f t="shared" si="11"/>
        <v>15.044489088275</v>
      </c>
      <c r="K263">
        <f t="shared" si="12"/>
        <v>0.97953189173749777</v>
      </c>
      <c r="M263" s="1"/>
    </row>
    <row r="264" spans="1:13" x14ac:dyDescent="0.3">
      <c r="A264" s="1">
        <v>44008</v>
      </c>
      <c r="B264">
        <v>4.2119999999999997</v>
      </c>
      <c r="C264">
        <v>0.34527170000000001</v>
      </c>
      <c r="D264">
        <v>14.484</v>
      </c>
      <c r="E264">
        <v>0</v>
      </c>
      <c r="F264">
        <v>7.6390000000000002</v>
      </c>
      <c r="G264">
        <v>0.50286580000000003</v>
      </c>
      <c r="H264">
        <v>61.880001</v>
      </c>
      <c r="I264">
        <v>0.15186250000000001</v>
      </c>
      <c r="J264">
        <f t="shared" si="11"/>
        <v>14.6929278984625</v>
      </c>
      <c r="K264">
        <f t="shared" si="12"/>
        <v>0.6279707019249976</v>
      </c>
      <c r="M264" s="1"/>
    </row>
    <row r="265" spans="1:13" x14ac:dyDescent="0.3">
      <c r="A265" s="1">
        <v>44011</v>
      </c>
      <c r="B265">
        <v>4.3179999999999996</v>
      </c>
      <c r="C265">
        <v>0.34527170000000001</v>
      </c>
      <c r="D265">
        <v>14.914</v>
      </c>
      <c r="E265">
        <v>0</v>
      </c>
      <c r="F265">
        <v>7.7240000000000002</v>
      </c>
      <c r="G265">
        <v>0.50286580000000003</v>
      </c>
      <c r="H265">
        <v>63.349997999999999</v>
      </c>
      <c r="I265">
        <v>0.15186250000000001</v>
      </c>
      <c r="J265">
        <f t="shared" si="11"/>
        <v>14.995507711075001</v>
      </c>
      <c r="K265">
        <f t="shared" si="12"/>
        <v>0.93055051453749904</v>
      </c>
      <c r="M265" s="1"/>
    </row>
    <row r="266" spans="1:13" x14ac:dyDescent="0.3">
      <c r="A266" s="1">
        <v>44012</v>
      </c>
      <c r="B266">
        <v>4.2469999999999999</v>
      </c>
      <c r="C266">
        <v>0.34527170000000001</v>
      </c>
      <c r="D266">
        <v>14.8</v>
      </c>
      <c r="E266">
        <v>0</v>
      </c>
      <c r="F266">
        <v>7.6779999999999999</v>
      </c>
      <c r="G266">
        <v>0.50286580000000003</v>
      </c>
      <c r="H266">
        <v>63.52</v>
      </c>
      <c r="I266">
        <v>0.15186250000000001</v>
      </c>
      <c r="J266">
        <f t="shared" si="11"/>
        <v>14.973678522300002</v>
      </c>
      <c r="K266">
        <f t="shared" si="12"/>
        <v>0.90872132576249953</v>
      </c>
      <c r="M266" s="1"/>
    </row>
    <row r="267" spans="1:13" x14ac:dyDescent="0.3">
      <c r="A267" s="1">
        <v>44013</v>
      </c>
      <c r="B267">
        <v>4.2270000000000003</v>
      </c>
      <c r="C267">
        <v>0.34527170000000001</v>
      </c>
      <c r="D267">
        <v>14.692</v>
      </c>
      <c r="E267">
        <v>0</v>
      </c>
      <c r="F267">
        <v>7.702</v>
      </c>
      <c r="G267">
        <v>0.50286580000000003</v>
      </c>
      <c r="H267">
        <v>64.190002000000007</v>
      </c>
      <c r="I267">
        <v>0.15186250000000001</v>
      </c>
      <c r="J267">
        <f t="shared" si="11"/>
        <v>15.080590046225003</v>
      </c>
      <c r="K267">
        <f t="shared" si="12"/>
        <v>1.0156328496875009</v>
      </c>
      <c r="M267" s="1"/>
    </row>
    <row r="268" spans="1:13" x14ac:dyDescent="0.3">
      <c r="A268" s="1">
        <v>44014</v>
      </c>
      <c r="B268">
        <v>4.2699999999999996</v>
      </c>
      <c r="C268">
        <v>0.34527170000000001</v>
      </c>
      <c r="D268">
        <v>15.5</v>
      </c>
      <c r="E268">
        <v>0</v>
      </c>
      <c r="F268">
        <v>7.9470000000000001</v>
      </c>
      <c r="G268">
        <v>0.50286580000000003</v>
      </c>
      <c r="H268">
        <v>66.410004000000001</v>
      </c>
      <c r="I268">
        <v>0.15186250000000001</v>
      </c>
      <c r="J268">
        <f t="shared" si="11"/>
        <v>15.55577390405</v>
      </c>
      <c r="K268">
        <f t="shared" si="12"/>
        <v>1.4908167075124972</v>
      </c>
      <c r="M268" s="1"/>
    </row>
    <row r="269" spans="1:13" x14ac:dyDescent="0.3">
      <c r="A269" s="1">
        <v>44015</v>
      </c>
      <c r="B269">
        <v>4.1509999999999998</v>
      </c>
      <c r="C269">
        <v>0.34527170000000001</v>
      </c>
      <c r="D269">
        <v>15.262</v>
      </c>
      <c r="E269">
        <v>0</v>
      </c>
      <c r="F269">
        <v>7.8739999999999997</v>
      </c>
      <c r="G269">
        <v>0.50286580000000003</v>
      </c>
      <c r="H269">
        <v>65.629997000000003</v>
      </c>
      <c r="I269">
        <v>0.15186250000000001</v>
      </c>
      <c r="J269">
        <f t="shared" si="11"/>
        <v>15.359523555312501</v>
      </c>
      <c r="K269">
        <f t="shared" si="12"/>
        <v>1.2945663587749987</v>
      </c>
      <c r="M269" s="1"/>
    </row>
    <row r="270" spans="1:13" x14ac:dyDescent="0.3">
      <c r="A270" s="1">
        <v>44018</v>
      </c>
      <c r="B270">
        <v>4.2110000000000003</v>
      </c>
      <c r="C270">
        <v>0.34527170000000001</v>
      </c>
      <c r="D270">
        <v>15.866</v>
      </c>
      <c r="E270">
        <v>0</v>
      </c>
      <c r="F270">
        <v>7.9139999999999997</v>
      </c>
      <c r="G270">
        <v>0.50286580000000003</v>
      </c>
      <c r="H270">
        <v>67.720000999999996</v>
      </c>
      <c r="I270">
        <v>0.15186250000000001</v>
      </c>
      <c r="J270">
        <f t="shared" si="11"/>
        <v>15.717747721762501</v>
      </c>
      <c r="K270">
        <f t="shared" si="12"/>
        <v>1.652790525224999</v>
      </c>
      <c r="M270" s="1"/>
    </row>
    <row r="271" spans="1:13" x14ac:dyDescent="0.3">
      <c r="A271" s="1">
        <v>44019</v>
      </c>
      <c r="B271">
        <v>4.0750000000000002</v>
      </c>
      <c r="C271">
        <v>0.34527170000000001</v>
      </c>
      <c r="D271">
        <v>15.538</v>
      </c>
      <c r="E271">
        <v>0</v>
      </c>
      <c r="F271">
        <v>7.9749999999999996</v>
      </c>
      <c r="G271">
        <v>0.50286580000000003</v>
      </c>
      <c r="H271">
        <v>67.300003000000004</v>
      </c>
      <c r="I271">
        <v>0.15186250000000001</v>
      </c>
      <c r="J271">
        <f t="shared" si="11"/>
        <v>15.6376836380875</v>
      </c>
      <c r="K271">
        <f t="shared" si="12"/>
        <v>1.5727264415499977</v>
      </c>
      <c r="M271" s="1"/>
    </row>
    <row r="272" spans="1:13" x14ac:dyDescent="0.3">
      <c r="A272" s="1">
        <v>44020</v>
      </c>
      <c r="B272">
        <v>4</v>
      </c>
      <c r="C272">
        <v>0.34527170000000001</v>
      </c>
      <c r="D272">
        <v>15.173999999999999</v>
      </c>
      <c r="E272">
        <v>0</v>
      </c>
      <c r="F272">
        <v>8.0860000000000003</v>
      </c>
      <c r="G272">
        <v>0.50286580000000003</v>
      </c>
      <c r="H272">
        <v>65.830001999999993</v>
      </c>
      <c r="I272">
        <v>0.15186250000000001</v>
      </c>
      <c r="J272">
        <f t="shared" si="11"/>
        <v>15.444368337525002</v>
      </c>
      <c r="K272">
        <f t="shared" si="12"/>
        <v>1.3794111409875001</v>
      </c>
      <c r="M272" s="1"/>
    </row>
    <row r="273" spans="1:13" x14ac:dyDescent="0.3">
      <c r="A273" s="1">
        <v>44021</v>
      </c>
      <c r="B273">
        <v>3.95</v>
      </c>
      <c r="C273">
        <v>0.34527170000000001</v>
      </c>
      <c r="D273">
        <v>14.632</v>
      </c>
      <c r="E273">
        <v>0</v>
      </c>
      <c r="F273">
        <v>7.9359999999999999</v>
      </c>
      <c r="G273">
        <v>0.50286580000000003</v>
      </c>
      <c r="H273">
        <v>63.220001000000003</v>
      </c>
      <c r="I273">
        <v>0.15186250000000001</v>
      </c>
      <c r="J273">
        <f t="shared" si="11"/>
        <v>14.9553136056625</v>
      </c>
      <c r="K273">
        <f t="shared" si="12"/>
        <v>0.89035640912499758</v>
      </c>
      <c r="M273" s="1"/>
    </row>
    <row r="274" spans="1:13" x14ac:dyDescent="0.3">
      <c r="A274" s="1">
        <v>44022</v>
      </c>
      <c r="B274">
        <v>3.9990000000000001</v>
      </c>
      <c r="C274">
        <v>0.34527170000000001</v>
      </c>
      <c r="D274">
        <v>15.13</v>
      </c>
      <c r="E274">
        <v>0</v>
      </c>
      <c r="F274">
        <v>8.0299999999999994</v>
      </c>
      <c r="G274">
        <v>0.50286580000000003</v>
      </c>
      <c r="H274">
        <v>65.449996999999996</v>
      </c>
      <c r="I274">
        <v>0.15186250000000001</v>
      </c>
      <c r="J274">
        <f t="shared" si="11"/>
        <v>15.358154071712502</v>
      </c>
      <c r="K274">
        <f t="shared" si="12"/>
        <v>1.2931968751749991</v>
      </c>
      <c r="M274" s="1"/>
    </row>
    <row r="275" spans="1:13" x14ac:dyDescent="0.3">
      <c r="A275" s="1">
        <v>44025</v>
      </c>
      <c r="B275">
        <v>4.0830000000000002</v>
      </c>
      <c r="C275">
        <v>0.34527170000000001</v>
      </c>
      <c r="D275">
        <v>15.4</v>
      </c>
      <c r="E275">
        <v>0</v>
      </c>
      <c r="F275">
        <v>8.1219999999999999</v>
      </c>
      <c r="G275">
        <v>0.50286580000000003</v>
      </c>
      <c r="H275">
        <v>67.849997999999999</v>
      </c>
      <c r="I275">
        <v>0.15186250000000001</v>
      </c>
      <c r="J275">
        <f t="shared" si="11"/>
        <v>15.797890699975001</v>
      </c>
      <c r="K275">
        <f t="shared" si="12"/>
        <v>1.7329335034374989</v>
      </c>
      <c r="M275" s="1"/>
    </row>
    <row r="276" spans="1:13" x14ac:dyDescent="0.3">
      <c r="A276" s="1">
        <v>44026</v>
      </c>
      <c r="B276">
        <v>4.1680000000000001</v>
      </c>
      <c r="C276">
        <v>0.34527170000000001</v>
      </c>
      <c r="D276">
        <v>15.305999999999999</v>
      </c>
      <c r="E276">
        <v>0</v>
      </c>
      <c r="F276">
        <v>8.0139999999999993</v>
      </c>
      <c r="G276">
        <v>0.50286580000000003</v>
      </c>
      <c r="H276">
        <v>66.160004000000001</v>
      </c>
      <c r="I276">
        <v>0.15186250000000001</v>
      </c>
      <c r="J276">
        <f t="shared" si="11"/>
        <v>15.516282574249999</v>
      </c>
      <c r="K276">
        <f t="shared" si="12"/>
        <v>1.4513253777124966</v>
      </c>
      <c r="M276" s="1"/>
    </row>
    <row r="277" spans="1:13" x14ac:dyDescent="0.3">
      <c r="A277" s="1">
        <v>44027</v>
      </c>
      <c r="B277">
        <v>4.1159999999999997</v>
      </c>
      <c r="C277">
        <v>0.34527170000000001</v>
      </c>
      <c r="D277">
        <v>15.726000000000001</v>
      </c>
      <c r="E277">
        <v>0</v>
      </c>
      <c r="F277">
        <v>8.1690000000000005</v>
      </c>
      <c r="G277">
        <v>0.50286580000000003</v>
      </c>
      <c r="H277">
        <v>69.220000999999996</v>
      </c>
      <c r="I277">
        <v>0.15186250000000001</v>
      </c>
      <c r="J277">
        <f t="shared" si="11"/>
        <v>16.040971439262499</v>
      </c>
      <c r="K277">
        <f t="shared" si="12"/>
        <v>1.9760142427249967</v>
      </c>
      <c r="M277" s="1"/>
    </row>
    <row r="278" spans="1:13" x14ac:dyDescent="0.3">
      <c r="A278" s="1">
        <v>44028</v>
      </c>
      <c r="B278">
        <v>4.149</v>
      </c>
      <c r="C278">
        <v>0.34527170000000001</v>
      </c>
      <c r="D278">
        <v>15.956</v>
      </c>
      <c r="E278">
        <v>0</v>
      </c>
      <c r="F278">
        <v>8.2530000000000001</v>
      </c>
      <c r="G278">
        <v>0.50286580000000003</v>
      </c>
      <c r="H278">
        <v>67</v>
      </c>
      <c r="I278">
        <v>0.15186250000000001</v>
      </c>
      <c r="J278">
        <f t="shared" si="11"/>
        <v>15.7574712307</v>
      </c>
      <c r="K278">
        <f t="shared" si="12"/>
        <v>1.6925140341624978</v>
      </c>
      <c r="M278" s="1"/>
    </row>
    <row r="279" spans="1:13" x14ac:dyDescent="0.3">
      <c r="A279" s="1">
        <v>44029</v>
      </c>
      <c r="B279">
        <v>4.1340000000000003</v>
      </c>
      <c r="C279">
        <v>0.34527170000000001</v>
      </c>
      <c r="D279">
        <v>15.704000000000001</v>
      </c>
      <c r="E279">
        <v>0</v>
      </c>
      <c r="F279">
        <v>8.4269999999999996</v>
      </c>
      <c r="G279">
        <v>0.50286580000000003</v>
      </c>
      <c r="H279">
        <v>65.900002000000001</v>
      </c>
      <c r="I279">
        <v>0.15186250000000001</v>
      </c>
      <c r="J279">
        <f t="shared" si="11"/>
        <v>15.672742358125001</v>
      </c>
      <c r="K279">
        <f t="shared" si="12"/>
        <v>1.6077851615874987</v>
      </c>
      <c r="M279" s="1"/>
    </row>
    <row r="280" spans="1:13" x14ac:dyDescent="0.3">
      <c r="A280" s="1">
        <v>44033</v>
      </c>
      <c r="B280">
        <v>4.1070000000000002</v>
      </c>
      <c r="C280">
        <v>0.34527170000000001</v>
      </c>
      <c r="D280">
        <v>15.667999999999999</v>
      </c>
      <c r="E280">
        <v>0</v>
      </c>
      <c r="F280">
        <v>8.33</v>
      </c>
      <c r="G280">
        <v>0.50286580000000003</v>
      </c>
      <c r="H280">
        <v>68.050003000000004</v>
      </c>
      <c r="I280">
        <v>0.15186250000000001</v>
      </c>
      <c r="J280">
        <f t="shared" si="11"/>
        <v>15.9411465664875</v>
      </c>
      <c r="K280">
        <f t="shared" si="12"/>
        <v>1.8761893699499979</v>
      </c>
      <c r="M280" s="1"/>
    </row>
    <row r="281" spans="1:13" x14ac:dyDescent="0.3">
      <c r="A281" s="1">
        <v>44034</v>
      </c>
      <c r="B281">
        <v>4.0419999999999998</v>
      </c>
      <c r="C281">
        <v>0.34527170000000001</v>
      </c>
      <c r="D281">
        <v>15.246</v>
      </c>
      <c r="E281">
        <v>0</v>
      </c>
      <c r="F281">
        <v>8.1940000000000008</v>
      </c>
      <c r="G281">
        <v>0.50286580000000003</v>
      </c>
      <c r="H281">
        <v>67.110000999999997</v>
      </c>
      <c r="I281">
        <v>0.15186250000000001</v>
      </c>
      <c r="J281">
        <f t="shared" si="11"/>
        <v>15.707563103462501</v>
      </c>
      <c r="K281">
        <f t="shared" si="12"/>
        <v>1.6426059069249987</v>
      </c>
      <c r="M281" s="1"/>
    </row>
    <row r="282" spans="1:13" x14ac:dyDescent="0.3">
      <c r="A282" s="1">
        <v>44035</v>
      </c>
      <c r="B282">
        <v>3.9769999999999999</v>
      </c>
      <c r="C282">
        <v>0.34527170000000001</v>
      </c>
      <c r="D282">
        <v>15.022</v>
      </c>
      <c r="E282">
        <v>0</v>
      </c>
      <c r="F282">
        <v>8.1340000000000003</v>
      </c>
      <c r="G282">
        <v>0.50286580000000003</v>
      </c>
      <c r="H282">
        <v>65.279999000000004</v>
      </c>
      <c r="I282">
        <v>0.15186250000000001</v>
      </c>
      <c r="J282">
        <f t="shared" si="11"/>
        <v>15.377039816237502</v>
      </c>
      <c r="K282">
        <f t="shared" si="12"/>
        <v>1.3120826197</v>
      </c>
      <c r="M282" s="1"/>
    </row>
    <row r="283" spans="1:13" x14ac:dyDescent="0.3">
      <c r="A283" s="1">
        <v>44036</v>
      </c>
      <c r="B283">
        <v>3.8660000000000001</v>
      </c>
      <c r="C283">
        <v>0.34527170000000001</v>
      </c>
      <c r="D283">
        <v>14.69</v>
      </c>
      <c r="E283">
        <v>0</v>
      </c>
      <c r="F283">
        <v>7.944</v>
      </c>
      <c r="G283">
        <v>0.50286580000000003</v>
      </c>
      <c r="H283">
        <v>63.93</v>
      </c>
      <c r="I283">
        <v>0.15186250000000001</v>
      </c>
      <c r="J283">
        <f t="shared" si="11"/>
        <v>15.038155932400002</v>
      </c>
      <c r="K283">
        <f t="shared" si="12"/>
        <v>0.97319873586249983</v>
      </c>
      <c r="M283" s="1"/>
    </row>
    <row r="284" spans="1:13" x14ac:dyDescent="0.3">
      <c r="A284" s="1">
        <v>44039</v>
      </c>
      <c r="B284">
        <v>3.7360000000000002</v>
      </c>
      <c r="C284">
        <v>0.34527170000000001</v>
      </c>
      <c r="D284">
        <v>14.134</v>
      </c>
      <c r="E284">
        <v>0</v>
      </c>
      <c r="F284">
        <v>7.9210000000000003</v>
      </c>
      <c r="G284">
        <v>0.50286580000000003</v>
      </c>
      <c r="H284">
        <v>61.919998</v>
      </c>
      <c r="I284">
        <v>0.15186250000000001</v>
      </c>
      <c r="J284">
        <f t="shared" si="11"/>
        <v>14.676460769275002</v>
      </c>
      <c r="K284">
        <f t="shared" si="12"/>
        <v>0.61150357273749911</v>
      </c>
      <c r="M284" s="1"/>
    </row>
    <row r="285" spans="1:13" x14ac:dyDescent="0.3">
      <c r="A285" s="1">
        <v>44040</v>
      </c>
      <c r="B285">
        <v>3.7839999999999998</v>
      </c>
      <c r="C285">
        <v>0.34527170000000001</v>
      </c>
      <c r="D285">
        <v>14.256</v>
      </c>
      <c r="E285">
        <v>0</v>
      </c>
      <c r="F285">
        <v>7.9</v>
      </c>
      <c r="G285">
        <v>0.50286580000000003</v>
      </c>
      <c r="H285">
        <v>63.849997999999999</v>
      </c>
      <c r="I285">
        <v>0.15186250000000001</v>
      </c>
      <c r="J285">
        <f t="shared" si="11"/>
        <v>14.975568254075002</v>
      </c>
      <c r="K285">
        <f t="shared" si="12"/>
        <v>0.91061105753749949</v>
      </c>
      <c r="M285" s="1"/>
    </row>
    <row r="286" spans="1:13" x14ac:dyDescent="0.3">
      <c r="A286" s="1">
        <v>44041</v>
      </c>
      <c r="B286">
        <v>3.8239999999999998</v>
      </c>
      <c r="C286">
        <v>0.34527170000000001</v>
      </c>
      <c r="D286">
        <v>13.875999999999999</v>
      </c>
      <c r="E286">
        <v>0</v>
      </c>
      <c r="F286">
        <v>7.9749999999999996</v>
      </c>
      <c r="G286">
        <v>0.50286580000000003</v>
      </c>
      <c r="H286">
        <v>62.18</v>
      </c>
      <c r="I286">
        <v>0.15186250000000001</v>
      </c>
      <c r="J286">
        <f t="shared" si="11"/>
        <v>14.7734839858</v>
      </c>
      <c r="K286">
        <f t="shared" si="12"/>
        <v>0.70852678926249801</v>
      </c>
      <c r="M286" s="1"/>
    </row>
    <row r="287" spans="1:13" x14ac:dyDescent="0.3">
      <c r="A287" s="1">
        <v>44042</v>
      </c>
      <c r="B287">
        <v>3.7090000000000001</v>
      </c>
      <c r="C287">
        <v>0.34527170000000001</v>
      </c>
      <c r="D287">
        <v>13.172000000000001</v>
      </c>
      <c r="E287">
        <v>0</v>
      </c>
      <c r="F287">
        <v>7.7370000000000001</v>
      </c>
      <c r="G287">
        <v>0.50286580000000003</v>
      </c>
      <c r="H287">
        <v>63.34</v>
      </c>
      <c r="I287">
        <v>0.15186250000000001</v>
      </c>
      <c r="J287">
        <f t="shared" si="11"/>
        <v>14.790256179900002</v>
      </c>
      <c r="K287">
        <f t="shared" si="12"/>
        <v>0.72529898336249943</v>
      </c>
      <c r="M287" s="1"/>
    </row>
    <row r="288" spans="1:13" x14ac:dyDescent="0.3">
      <c r="A288" s="1">
        <v>44043</v>
      </c>
      <c r="B288">
        <v>3.548</v>
      </c>
      <c r="C288">
        <v>0.34527170000000001</v>
      </c>
      <c r="D288">
        <v>12.984</v>
      </c>
      <c r="E288">
        <v>0</v>
      </c>
      <c r="F288">
        <v>7.7290000000000001</v>
      </c>
      <c r="G288">
        <v>0.50286580000000003</v>
      </c>
      <c r="H288">
        <v>62.009998000000003</v>
      </c>
      <c r="I288">
        <v>0.15186250000000001</v>
      </c>
      <c r="J288">
        <f t="shared" si="11"/>
        <v>14.528667081075001</v>
      </c>
      <c r="K288">
        <f t="shared" si="12"/>
        <v>0.46370988453749895</v>
      </c>
      <c r="M288" s="1"/>
    </row>
    <row r="289" spans="1:13" x14ac:dyDescent="0.3">
      <c r="A289" s="1">
        <v>44046</v>
      </c>
      <c r="B289">
        <v>3.6</v>
      </c>
      <c r="C289">
        <v>0.34527170000000001</v>
      </c>
      <c r="D289">
        <v>12.9</v>
      </c>
      <c r="E289">
        <v>0</v>
      </c>
      <c r="F289">
        <v>7.8559999999999999</v>
      </c>
      <c r="G289">
        <v>0.50286580000000003</v>
      </c>
      <c r="H289">
        <v>63.73</v>
      </c>
      <c r="I289">
        <v>0.15186250000000001</v>
      </c>
      <c r="J289">
        <f t="shared" si="11"/>
        <v>14.871688969800001</v>
      </c>
      <c r="K289">
        <f t="shared" si="12"/>
        <v>0.80673177326249856</v>
      </c>
      <c r="M289" s="1"/>
    </row>
    <row r="290" spans="1:13" x14ac:dyDescent="0.3">
      <c r="A290" s="1">
        <v>44047</v>
      </c>
      <c r="B290">
        <v>3.6829999999999998</v>
      </c>
      <c r="C290">
        <v>0.34527170000000001</v>
      </c>
      <c r="D290">
        <v>13.58</v>
      </c>
      <c r="E290">
        <v>0</v>
      </c>
      <c r="F290">
        <v>7.8689999999999998</v>
      </c>
      <c r="G290">
        <v>0.50286580000000003</v>
      </c>
      <c r="H290">
        <v>65.680000000000007</v>
      </c>
      <c r="I290">
        <v>0.15186250000000001</v>
      </c>
      <c r="J290">
        <f t="shared" si="11"/>
        <v>15.203015651300003</v>
      </c>
      <c r="K290">
        <f t="shared" si="12"/>
        <v>1.1380584547625006</v>
      </c>
      <c r="M290" s="1"/>
    </row>
    <row r="291" spans="1:13" x14ac:dyDescent="0.3">
      <c r="A291" s="1">
        <v>44048</v>
      </c>
      <c r="B291">
        <v>3.5710000000000002</v>
      </c>
      <c r="C291">
        <v>0.34527170000000001</v>
      </c>
      <c r="D291">
        <v>13.476000000000001</v>
      </c>
      <c r="E291">
        <v>0</v>
      </c>
      <c r="F291">
        <v>7.8330000000000002</v>
      </c>
      <c r="G291">
        <v>0.50286580000000003</v>
      </c>
      <c r="H291">
        <v>67.970000999999996</v>
      </c>
      <c r="I291">
        <v>0.15186250000000001</v>
      </c>
      <c r="J291">
        <f t="shared" si="11"/>
        <v>15.494007328962502</v>
      </c>
      <c r="K291">
        <f t="shared" si="12"/>
        <v>1.4290501324249991</v>
      </c>
      <c r="M291" s="1"/>
    </row>
    <row r="292" spans="1:13" x14ac:dyDescent="0.3">
      <c r="A292" s="1">
        <v>44049</v>
      </c>
      <c r="B292">
        <v>3.431</v>
      </c>
      <c r="C292">
        <v>0.34527170000000001</v>
      </c>
      <c r="D292">
        <v>13.302</v>
      </c>
      <c r="E292">
        <v>0</v>
      </c>
      <c r="F292">
        <v>7.73</v>
      </c>
      <c r="G292">
        <v>0.50286580000000003</v>
      </c>
      <c r="H292">
        <v>68.330001999999993</v>
      </c>
      <c r="I292">
        <v>0.15186250000000001</v>
      </c>
      <c r="J292">
        <f t="shared" si="11"/>
        <v>15.448544765425002</v>
      </c>
      <c r="K292">
        <f t="shared" si="12"/>
        <v>1.3835875688874992</v>
      </c>
      <c r="M292" s="1"/>
    </row>
    <row r="293" spans="1:13" x14ac:dyDescent="0.3">
      <c r="A293" s="1">
        <v>44050</v>
      </c>
      <c r="B293">
        <v>3.4710000000000001</v>
      </c>
      <c r="C293">
        <v>0.34527170000000001</v>
      </c>
      <c r="D293">
        <v>13.298</v>
      </c>
      <c r="E293">
        <v>0</v>
      </c>
      <c r="F293">
        <v>7.8150000000000004</v>
      </c>
      <c r="G293">
        <v>0.50286580000000003</v>
      </c>
      <c r="H293">
        <v>69.300003000000004</v>
      </c>
      <c r="I293">
        <v>0.15186250000000001</v>
      </c>
      <c r="J293">
        <f t="shared" si="11"/>
        <v>15.652406003287501</v>
      </c>
      <c r="K293">
        <f t="shared" si="12"/>
        <v>1.5874488067499986</v>
      </c>
      <c r="M293" s="1"/>
    </row>
    <row r="294" spans="1:13" x14ac:dyDescent="0.3">
      <c r="A294" s="1">
        <v>44053</v>
      </c>
      <c r="B294">
        <v>3.548</v>
      </c>
      <c r="C294">
        <v>0.34527170000000001</v>
      </c>
      <c r="D294">
        <v>13.706</v>
      </c>
      <c r="E294">
        <v>0</v>
      </c>
      <c r="F294">
        <v>7.8650000000000002</v>
      </c>
      <c r="G294">
        <v>0.50286580000000003</v>
      </c>
      <c r="H294">
        <v>72.059997999999993</v>
      </c>
      <c r="I294">
        <v>0.15186250000000001</v>
      </c>
      <c r="J294">
        <f t="shared" si="11"/>
        <v>16.123274954875001</v>
      </c>
      <c r="K294">
        <f t="shared" si="12"/>
        <v>2.0583177583374983</v>
      </c>
      <c r="M294" s="1"/>
    </row>
    <row r="295" spans="1:13" x14ac:dyDescent="0.3">
      <c r="A295" s="1">
        <v>44054</v>
      </c>
      <c r="B295">
        <v>3.641</v>
      </c>
      <c r="C295">
        <v>0.34527170000000001</v>
      </c>
      <c r="D295">
        <v>14.212</v>
      </c>
      <c r="E295">
        <v>0</v>
      </c>
      <c r="F295">
        <v>7.9640000000000004</v>
      </c>
      <c r="G295">
        <v>0.50286580000000003</v>
      </c>
      <c r="H295">
        <v>76.180000000000007</v>
      </c>
      <c r="I295">
        <v>0.15186250000000001</v>
      </c>
      <c r="J295">
        <f t="shared" si="11"/>
        <v>16.830842740900003</v>
      </c>
      <c r="K295">
        <f t="shared" si="12"/>
        <v>2.7658855443625008</v>
      </c>
      <c r="M295" s="1"/>
    </row>
    <row r="296" spans="1:13" x14ac:dyDescent="0.3">
      <c r="A296" s="1">
        <v>44055</v>
      </c>
      <c r="B296">
        <v>3.645</v>
      </c>
      <c r="C296">
        <v>0.34527170000000001</v>
      </c>
      <c r="D296">
        <v>14.314</v>
      </c>
      <c r="E296">
        <v>0</v>
      </c>
      <c r="F296">
        <v>8.11</v>
      </c>
      <c r="G296">
        <v>0.50286580000000003</v>
      </c>
      <c r="H296">
        <v>74.919998000000007</v>
      </c>
      <c r="I296">
        <v>0.15186250000000001</v>
      </c>
      <c r="J296">
        <f t="shared" si="11"/>
        <v>16.714295180775</v>
      </c>
      <c r="K296">
        <f t="shared" si="12"/>
        <v>2.6493379842374978</v>
      </c>
      <c r="M296" s="1"/>
    </row>
    <row r="297" spans="1:13" x14ac:dyDescent="0.3">
      <c r="A297" s="1">
        <v>44056</v>
      </c>
      <c r="B297">
        <v>3.6560000000000001</v>
      </c>
      <c r="C297">
        <v>0.34527170000000001</v>
      </c>
      <c r="D297">
        <v>14.2</v>
      </c>
      <c r="E297">
        <v>0</v>
      </c>
      <c r="F297">
        <v>8.0079999999999991</v>
      </c>
      <c r="G297">
        <v>0.50286580000000003</v>
      </c>
      <c r="H297">
        <v>73.300003000000004</v>
      </c>
      <c r="I297">
        <v>0.15186250000000001</v>
      </c>
      <c r="J297">
        <f t="shared" si="11"/>
        <v>16.420784367187501</v>
      </c>
      <c r="K297">
        <f t="shared" si="12"/>
        <v>2.3558271706499987</v>
      </c>
      <c r="M297" s="1"/>
    </row>
    <row r="298" spans="1:13" x14ac:dyDescent="0.3">
      <c r="A298" s="1">
        <v>44057</v>
      </c>
      <c r="B298">
        <v>3.6309999999999998</v>
      </c>
      <c r="C298">
        <v>0.34527170000000001</v>
      </c>
      <c r="D298">
        <v>14.066000000000001</v>
      </c>
      <c r="E298">
        <v>0</v>
      </c>
      <c r="F298">
        <v>7.8849999999999998</v>
      </c>
      <c r="G298">
        <v>0.50286580000000003</v>
      </c>
      <c r="H298">
        <v>72.110000999999997</v>
      </c>
      <c r="I298">
        <v>0.15186250000000001</v>
      </c>
      <c r="J298">
        <f t="shared" si="11"/>
        <v>16.169583402562502</v>
      </c>
      <c r="K298">
        <f t="shared" si="12"/>
        <v>2.1046262060249994</v>
      </c>
      <c r="M298" s="1"/>
    </row>
    <row r="299" spans="1:13" x14ac:dyDescent="0.3">
      <c r="A299" s="1">
        <v>44060</v>
      </c>
      <c r="B299">
        <v>3.58</v>
      </c>
      <c r="C299">
        <v>0.34527170000000001</v>
      </c>
      <c r="D299">
        <v>13.996</v>
      </c>
      <c r="E299">
        <v>0</v>
      </c>
      <c r="F299">
        <v>7.8079999999999998</v>
      </c>
      <c r="G299">
        <v>0.50286580000000003</v>
      </c>
      <c r="H299">
        <v>71.440002000000007</v>
      </c>
      <c r="I299">
        <v>0.15186250000000001</v>
      </c>
      <c r="J299">
        <f t="shared" si="11"/>
        <v>16.011506156125002</v>
      </c>
      <c r="K299">
        <f t="shared" si="12"/>
        <v>1.9465489595874992</v>
      </c>
      <c r="M299" s="1"/>
    </row>
    <row r="300" spans="1:13" x14ac:dyDescent="0.3">
      <c r="A300" s="1">
        <v>44061</v>
      </c>
      <c r="B300">
        <v>3.5249999999999999</v>
      </c>
      <c r="C300">
        <v>0.34527170000000001</v>
      </c>
      <c r="D300">
        <v>13.74</v>
      </c>
      <c r="E300">
        <v>0</v>
      </c>
      <c r="F300">
        <v>7.7880000000000003</v>
      </c>
      <c r="G300">
        <v>0.50286580000000003</v>
      </c>
      <c r="H300">
        <v>69.230002999999996</v>
      </c>
      <c r="I300">
        <v>0.15186250000000001</v>
      </c>
      <c r="J300">
        <f t="shared" si="11"/>
        <v>15.646842923487501</v>
      </c>
      <c r="K300">
        <f t="shared" si="12"/>
        <v>1.5818857269499986</v>
      </c>
      <c r="M300" s="1"/>
    </row>
    <row r="301" spans="1:13" x14ac:dyDescent="0.3">
      <c r="A301" s="1">
        <v>44062</v>
      </c>
      <c r="B301">
        <v>3.61</v>
      </c>
      <c r="C301">
        <v>0.34527170000000001</v>
      </c>
      <c r="D301">
        <v>13.914</v>
      </c>
      <c r="E301">
        <v>0</v>
      </c>
      <c r="F301">
        <v>7.8650000000000002</v>
      </c>
      <c r="G301">
        <v>0.50286580000000003</v>
      </c>
      <c r="H301">
        <v>70.25</v>
      </c>
      <c r="I301">
        <v>0.15186250000000001</v>
      </c>
      <c r="J301">
        <f t="shared" si="11"/>
        <v>15.869810979</v>
      </c>
      <c r="K301">
        <f t="shared" si="12"/>
        <v>1.8048537824624979</v>
      </c>
      <c r="M301" s="1"/>
    </row>
    <row r="302" spans="1:13" x14ac:dyDescent="0.3">
      <c r="A302" s="1">
        <v>44063</v>
      </c>
      <c r="B302">
        <v>3.512</v>
      </c>
      <c r="C302">
        <v>0.34527170000000001</v>
      </c>
      <c r="D302">
        <v>13.55</v>
      </c>
      <c r="E302">
        <v>0</v>
      </c>
      <c r="F302">
        <v>7.7549999999999999</v>
      </c>
      <c r="G302">
        <v>0.50286580000000003</v>
      </c>
      <c r="H302">
        <v>69.169998000000007</v>
      </c>
      <c r="I302">
        <v>0.15186250000000001</v>
      </c>
      <c r="J302">
        <f t="shared" si="11"/>
        <v>15.616647310675001</v>
      </c>
      <c r="K302">
        <f t="shared" si="12"/>
        <v>1.5516901141374984</v>
      </c>
      <c r="M302" s="1"/>
    </row>
    <row r="303" spans="1:13" x14ac:dyDescent="0.3">
      <c r="A303" s="1">
        <v>44064</v>
      </c>
      <c r="B303">
        <v>3.4820000000000002</v>
      </c>
      <c r="C303">
        <v>0.34527170000000001</v>
      </c>
      <c r="D303">
        <v>13.282</v>
      </c>
      <c r="E303">
        <v>0</v>
      </c>
      <c r="F303">
        <v>7.7309999999999999</v>
      </c>
      <c r="G303">
        <v>0.50286580000000003</v>
      </c>
      <c r="H303">
        <v>69.080001999999993</v>
      </c>
      <c r="I303">
        <v>0.15186250000000001</v>
      </c>
      <c r="J303">
        <f t="shared" si="11"/>
        <v>15.580553362925</v>
      </c>
      <c r="K303">
        <f t="shared" si="12"/>
        <v>1.5155961663874979</v>
      </c>
      <c r="M303" s="1"/>
    </row>
    <row r="304" spans="1:13" x14ac:dyDescent="0.3">
      <c r="A304" s="1">
        <v>44067</v>
      </c>
      <c r="B304">
        <v>3.585</v>
      </c>
      <c r="C304">
        <v>0.34527170000000001</v>
      </c>
      <c r="D304">
        <v>13.837999999999999</v>
      </c>
      <c r="E304">
        <v>0</v>
      </c>
      <c r="F304">
        <v>7.8659999999999997</v>
      </c>
      <c r="G304">
        <v>0.50286580000000003</v>
      </c>
      <c r="H304">
        <v>72.099997999999999</v>
      </c>
      <c r="I304">
        <v>0.15186250000000001</v>
      </c>
      <c r="J304">
        <f t="shared" si="11"/>
        <v>16.142627373575003</v>
      </c>
      <c r="K304">
        <f t="shared" si="12"/>
        <v>2.0776701770375006</v>
      </c>
      <c r="M304" s="1"/>
    </row>
    <row r="305" spans="1:13" x14ac:dyDescent="0.3">
      <c r="A305" s="1">
        <v>44068</v>
      </c>
      <c r="B305">
        <v>3.5150000000000001</v>
      </c>
      <c r="C305">
        <v>0.34527170000000001</v>
      </c>
      <c r="D305">
        <v>13.795999999999999</v>
      </c>
      <c r="E305">
        <v>0</v>
      </c>
      <c r="F305">
        <v>7.8040000000000003</v>
      </c>
      <c r="G305">
        <v>0.50286580000000003</v>
      </c>
      <c r="H305">
        <v>71.559997999999993</v>
      </c>
      <c r="I305">
        <v>0.15186250000000001</v>
      </c>
      <c r="J305">
        <f t="shared" si="11"/>
        <v>16.005274924974998</v>
      </c>
      <c r="K305">
        <f t="shared" si="12"/>
        <v>1.9403177284374955</v>
      </c>
      <c r="M305" s="1"/>
    </row>
    <row r="306" spans="1:13" x14ac:dyDescent="0.3">
      <c r="A306" s="1">
        <v>44069</v>
      </c>
      <c r="B306">
        <v>3.468</v>
      </c>
      <c r="C306">
        <v>0.34527170000000001</v>
      </c>
      <c r="D306">
        <v>13.9</v>
      </c>
      <c r="E306">
        <v>0</v>
      </c>
      <c r="F306">
        <v>7.798</v>
      </c>
      <c r="G306">
        <v>0.50286580000000003</v>
      </c>
      <c r="H306">
        <v>70.239998</v>
      </c>
      <c r="I306">
        <v>0.15186250000000001</v>
      </c>
      <c r="J306">
        <f t="shared" si="11"/>
        <v>15.785571460275001</v>
      </c>
      <c r="K306">
        <f t="shared" si="12"/>
        <v>1.7206142637374988</v>
      </c>
      <c r="M306" s="1"/>
    </row>
    <row r="307" spans="1:13" x14ac:dyDescent="0.3">
      <c r="A307" s="1">
        <v>44070</v>
      </c>
      <c r="B307">
        <v>3.4350000000000001</v>
      </c>
      <c r="C307">
        <v>0.34527170000000001</v>
      </c>
      <c r="D307">
        <v>13.73</v>
      </c>
      <c r="E307">
        <v>0</v>
      </c>
      <c r="F307">
        <v>7.617</v>
      </c>
      <c r="G307">
        <v>0.50286580000000003</v>
      </c>
      <c r="H307">
        <v>72.110000999999997</v>
      </c>
      <c r="I307">
        <v>0.15186250000000001</v>
      </c>
      <c r="J307">
        <f t="shared" si="11"/>
        <v>15.967142114962501</v>
      </c>
      <c r="K307">
        <f t="shared" si="12"/>
        <v>1.9021849184249984</v>
      </c>
      <c r="M307" s="1"/>
    </row>
    <row r="308" spans="1:13" x14ac:dyDescent="0.3">
      <c r="A308" s="1">
        <v>44071</v>
      </c>
      <c r="B308">
        <v>3.39</v>
      </c>
      <c r="C308">
        <v>0.34527170000000001</v>
      </c>
      <c r="D308">
        <v>14.154</v>
      </c>
      <c r="E308">
        <v>0</v>
      </c>
      <c r="F308">
        <v>7.64</v>
      </c>
      <c r="G308">
        <v>0.50286580000000003</v>
      </c>
      <c r="H308">
        <v>71.440002000000007</v>
      </c>
      <c r="I308">
        <v>0.15186250000000001</v>
      </c>
      <c r="J308">
        <f t="shared" si="11"/>
        <v>15.861423078725004</v>
      </c>
      <c r="K308">
        <f t="shared" si="12"/>
        <v>1.7964658821875013</v>
      </c>
      <c r="M308" s="1"/>
    </row>
    <row r="309" spans="1:13" x14ac:dyDescent="0.3">
      <c r="A309" s="1">
        <v>44074</v>
      </c>
      <c r="B309">
        <v>3.3109999999999999</v>
      </c>
      <c r="C309">
        <v>0.34527170000000001</v>
      </c>
      <c r="D309">
        <v>13.582000000000001</v>
      </c>
      <c r="E309">
        <v>0</v>
      </c>
      <c r="F309">
        <v>7.5890000000000004</v>
      </c>
      <c r="G309">
        <v>0.50286580000000003</v>
      </c>
      <c r="H309">
        <v>68.839995999999999</v>
      </c>
      <c r="I309">
        <v>0.15186250000000001</v>
      </c>
      <c r="J309">
        <f t="shared" si="11"/>
        <v>15.413657047450002</v>
      </c>
      <c r="K309">
        <f t="shared" si="12"/>
        <v>1.3486998509124994</v>
      </c>
      <c r="M309" s="1"/>
    </row>
    <row r="310" spans="1:13" x14ac:dyDescent="0.3">
      <c r="A310" s="1">
        <v>44075</v>
      </c>
      <c r="B310">
        <v>3.2469999999999999</v>
      </c>
      <c r="C310">
        <v>0.34527170000000001</v>
      </c>
      <c r="D310">
        <v>13.23</v>
      </c>
      <c r="E310">
        <v>0</v>
      </c>
      <c r="F310">
        <v>7.5039999999999996</v>
      </c>
      <c r="G310">
        <v>0.50286580000000003</v>
      </c>
      <c r="H310">
        <v>69.569999999999993</v>
      </c>
      <c r="I310">
        <v>0.15186250000000001</v>
      </c>
      <c r="J310">
        <f t="shared" si="11"/>
        <v>15.4596762981</v>
      </c>
      <c r="K310">
        <f t="shared" si="12"/>
        <v>1.3947191015624973</v>
      </c>
      <c r="M310" s="1"/>
    </row>
    <row r="311" spans="1:13" x14ac:dyDescent="0.3">
      <c r="A311" s="1">
        <v>44076</v>
      </c>
      <c r="B311">
        <v>3.2629999999999999</v>
      </c>
      <c r="C311">
        <v>0.34527170000000001</v>
      </c>
      <c r="D311">
        <v>12.92</v>
      </c>
      <c r="E311">
        <v>0</v>
      </c>
      <c r="F311">
        <v>7.6479999999999997</v>
      </c>
      <c r="G311">
        <v>0.50286580000000003</v>
      </c>
      <c r="H311">
        <v>72.080001999999993</v>
      </c>
      <c r="I311">
        <v>0.15186250000000001</v>
      </c>
      <c r="J311">
        <f t="shared" ref="J311:J322" si="14">B311*C311+D311*E311+F311*G311+H311*I311</f>
        <v>15.918788499225</v>
      </c>
      <c r="K311">
        <f t="shared" ref="K311:K322" si="15">J311-$J$245</f>
        <v>1.8538313026874977</v>
      </c>
      <c r="M311" s="1"/>
    </row>
    <row r="312" spans="1:13" x14ac:dyDescent="0.3">
      <c r="A312" s="1">
        <v>44077</v>
      </c>
      <c r="B312">
        <v>3.3260000000000001</v>
      </c>
      <c r="C312">
        <v>0.34527170000000001</v>
      </c>
      <c r="D312">
        <v>12.95</v>
      </c>
      <c r="E312">
        <v>0</v>
      </c>
      <c r="F312">
        <v>7.58</v>
      </c>
      <c r="G312">
        <v>0.50286580000000003</v>
      </c>
      <c r="H312">
        <v>71.5</v>
      </c>
      <c r="I312">
        <v>0.15186250000000001</v>
      </c>
      <c r="J312">
        <f t="shared" si="14"/>
        <v>15.818265188200002</v>
      </c>
      <c r="K312">
        <f t="shared" si="15"/>
        <v>1.7533079916624992</v>
      </c>
      <c r="M312" s="1"/>
    </row>
    <row r="313" spans="1:13" x14ac:dyDescent="0.3">
      <c r="A313" s="1">
        <v>44078</v>
      </c>
      <c r="B313">
        <v>3.2959999999999998</v>
      </c>
      <c r="C313">
        <v>0.34527170000000001</v>
      </c>
      <c r="D313">
        <v>13.673999999999999</v>
      </c>
      <c r="E313">
        <v>0</v>
      </c>
      <c r="F313">
        <v>7.4119999999999999</v>
      </c>
      <c r="G313">
        <v>0.50286580000000003</v>
      </c>
      <c r="H313">
        <v>69.779999000000004</v>
      </c>
      <c r="I313">
        <v>0.15186250000000001</v>
      </c>
      <c r="J313">
        <f t="shared" si="14"/>
        <v>15.462221930937501</v>
      </c>
      <c r="K313">
        <f t="shared" si="15"/>
        <v>1.3972647343999984</v>
      </c>
      <c r="M313" s="1"/>
    </row>
    <row r="314" spans="1:13" x14ac:dyDescent="0.3">
      <c r="A314" s="1">
        <v>44081</v>
      </c>
      <c r="B314">
        <v>3.3159999999999998</v>
      </c>
      <c r="C314">
        <v>0.34527170000000001</v>
      </c>
      <c r="D314">
        <v>13.526</v>
      </c>
      <c r="E314">
        <v>0</v>
      </c>
      <c r="F314">
        <v>7.593</v>
      </c>
      <c r="G314">
        <v>0.50286580000000003</v>
      </c>
      <c r="H314">
        <v>73.769997000000004</v>
      </c>
      <c r="I314">
        <v>0.15186250000000001</v>
      </c>
      <c r="J314">
        <f t="shared" si="14"/>
        <v>16.166077146012501</v>
      </c>
      <c r="K314">
        <f t="shared" si="15"/>
        <v>2.1011199494749988</v>
      </c>
      <c r="M314" s="1"/>
    </row>
    <row r="315" spans="1:13" x14ac:dyDescent="0.3">
      <c r="A315" s="1">
        <v>44082</v>
      </c>
      <c r="B315">
        <v>3.2759999999999998</v>
      </c>
      <c r="C315">
        <v>0.34527170000000001</v>
      </c>
      <c r="D315">
        <v>13.018000000000001</v>
      </c>
      <c r="E315">
        <v>0</v>
      </c>
      <c r="F315">
        <v>7.4729999999999999</v>
      </c>
      <c r="G315">
        <v>0.50286580000000003</v>
      </c>
      <c r="H315">
        <v>70.779999000000004</v>
      </c>
      <c r="I315">
        <v>0.15186250000000001</v>
      </c>
      <c r="J315">
        <f t="shared" si="14"/>
        <v>15.6378538107375</v>
      </c>
      <c r="K315">
        <f t="shared" si="15"/>
        <v>1.5728966141999976</v>
      </c>
      <c r="M315" s="1"/>
    </row>
    <row r="316" spans="1:13" x14ac:dyDescent="0.3">
      <c r="A316" s="1">
        <v>44083</v>
      </c>
      <c r="B316">
        <v>3.3420000000000001</v>
      </c>
      <c r="C316">
        <v>0.34527170000000001</v>
      </c>
      <c r="D316">
        <v>13.182</v>
      </c>
      <c r="E316">
        <v>0</v>
      </c>
      <c r="F316">
        <v>7.6509999999999998</v>
      </c>
      <c r="G316">
        <v>0.50286580000000003</v>
      </c>
      <c r="H316">
        <v>69.389999000000003</v>
      </c>
      <c r="I316">
        <v>0.15186250000000001</v>
      </c>
      <c r="J316">
        <f t="shared" si="14"/>
        <v>15.539062980337501</v>
      </c>
      <c r="K316">
        <f t="shared" si="15"/>
        <v>1.4741057837999989</v>
      </c>
      <c r="M316" s="1"/>
    </row>
    <row r="317" spans="1:13" x14ac:dyDescent="0.3">
      <c r="A317" s="1">
        <v>44084</v>
      </c>
      <c r="B317">
        <v>3.27</v>
      </c>
      <c r="C317">
        <v>0.34527170000000001</v>
      </c>
      <c r="D317">
        <v>13.254</v>
      </c>
      <c r="E317">
        <v>0</v>
      </c>
      <c r="F317">
        <v>7.6040000000000001</v>
      </c>
      <c r="G317">
        <v>0.50286580000000003</v>
      </c>
      <c r="H317">
        <v>69.440002000000007</v>
      </c>
      <c r="I317">
        <v>0.15186250000000001</v>
      </c>
      <c r="J317">
        <f t="shared" si="14"/>
        <v>15.498162305925003</v>
      </c>
      <c r="K317">
        <f t="shared" si="15"/>
        <v>1.4332051093875009</v>
      </c>
      <c r="M317" s="1"/>
    </row>
    <row r="318" spans="1:13" x14ac:dyDescent="0.3">
      <c r="A318" s="1">
        <v>44085</v>
      </c>
      <c r="B318">
        <v>3.258</v>
      </c>
      <c r="C318">
        <v>0.34527170000000001</v>
      </c>
      <c r="D318">
        <v>12.842000000000001</v>
      </c>
      <c r="E318">
        <v>0</v>
      </c>
      <c r="F318">
        <v>7.66</v>
      </c>
      <c r="G318">
        <v>0.50286580000000003</v>
      </c>
      <c r="H318">
        <v>68.819999999999993</v>
      </c>
      <c r="I318">
        <v>0.15186250000000001</v>
      </c>
      <c r="J318">
        <f t="shared" si="14"/>
        <v>15.428024476599999</v>
      </c>
      <c r="K318">
        <f t="shared" si="15"/>
        <v>1.3630672800624968</v>
      </c>
      <c r="M318" s="1"/>
    </row>
    <row r="319" spans="1:13" x14ac:dyDescent="0.3">
      <c r="A319" s="1">
        <v>44088</v>
      </c>
      <c r="B319">
        <v>3.28</v>
      </c>
      <c r="C319">
        <v>0.34527170000000001</v>
      </c>
      <c r="D319">
        <v>13.202</v>
      </c>
      <c r="E319">
        <v>0</v>
      </c>
      <c r="F319">
        <v>7.5609999999999999</v>
      </c>
      <c r="G319">
        <v>0.50286580000000003</v>
      </c>
      <c r="H319">
        <v>71.319999999999993</v>
      </c>
      <c r="I319">
        <v>0.15186250000000001</v>
      </c>
      <c r="J319">
        <f t="shared" si="14"/>
        <v>15.765492989799998</v>
      </c>
      <c r="K319">
        <f t="shared" si="15"/>
        <v>1.700535793262496</v>
      </c>
      <c r="M319" s="1"/>
    </row>
    <row r="320" spans="1:13" x14ac:dyDescent="0.3">
      <c r="A320" s="1">
        <v>44089</v>
      </c>
      <c r="B320">
        <v>3.2829999999999999</v>
      </c>
      <c r="C320">
        <v>0.34527170000000001</v>
      </c>
      <c r="D320">
        <v>12.996</v>
      </c>
      <c r="E320">
        <v>0</v>
      </c>
      <c r="F320">
        <v>7.6289999999999996</v>
      </c>
      <c r="G320">
        <v>0.50286580000000003</v>
      </c>
      <c r="H320">
        <v>69.480002999999996</v>
      </c>
      <c r="I320">
        <v>0.15186250000000001</v>
      </c>
      <c r="J320">
        <f t="shared" si="14"/>
        <v>15.521297134887501</v>
      </c>
      <c r="K320">
        <f t="shared" si="15"/>
        <v>1.4563399383499984</v>
      </c>
      <c r="M320" s="1"/>
    </row>
    <row r="321" spans="1:13" x14ac:dyDescent="0.3">
      <c r="A321" s="1">
        <v>44090</v>
      </c>
      <c r="B321">
        <v>3.2509999999999999</v>
      </c>
      <c r="C321">
        <v>0.34527170000000001</v>
      </c>
      <c r="D321">
        <v>12.97</v>
      </c>
      <c r="E321">
        <v>0</v>
      </c>
      <c r="F321">
        <v>7.5750000000000002</v>
      </c>
      <c r="G321">
        <v>0.50286580000000003</v>
      </c>
      <c r="H321">
        <v>70.790001000000004</v>
      </c>
      <c r="I321">
        <v>0.15186250000000001</v>
      </c>
      <c r="J321">
        <f t="shared" si="14"/>
        <v>15.682033258562502</v>
      </c>
      <c r="K321">
        <f t="shared" si="15"/>
        <v>1.6170760620249993</v>
      </c>
      <c r="M321" s="1"/>
    </row>
    <row r="322" spans="1:13" x14ac:dyDescent="0.3">
      <c r="A322" s="1">
        <v>44091</v>
      </c>
      <c r="B322">
        <v>3.2360000000000002</v>
      </c>
      <c r="C322">
        <v>0.34527170000000001</v>
      </c>
      <c r="D322">
        <v>13.028</v>
      </c>
      <c r="E322">
        <v>0</v>
      </c>
      <c r="F322">
        <v>7.38</v>
      </c>
      <c r="G322">
        <v>0.50286580000000003</v>
      </c>
      <c r="H322">
        <v>71.120002999999997</v>
      </c>
      <c r="I322">
        <v>0.15186250000000001</v>
      </c>
      <c r="J322">
        <f t="shared" si="14"/>
        <v>15.628910280787501</v>
      </c>
      <c r="K322">
        <f t="shared" si="15"/>
        <v>1.5639530842499987</v>
      </c>
      <c r="M322" s="1"/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23990-1F8C-402D-86F3-5C3EB096F095}">
  <dimension ref="A1"/>
  <sheetViews>
    <sheetView workbookViewId="0">
      <selection activeCell="F7" sqref="F7"/>
    </sheetView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I D A A B Q S w M E F A A C A A g A t J R D U m J d b H q i A A A A 9 Q A A A B I A H A B D b 2 5 m a W c v U G F j a 2 F n Z S 5 4 b W w g o h g A K K A U A A A A A A A A A A A A A A A A A A A A A A A A A A A A h Y 8 x D o I w G I W v Q r r T l r o Q 8 l M G V 0 l I N M a 1 K R U a o B B a L H d z 8 E h e Q Y y i b o 7 v f d / w 3 v 1 6 g 2 z u 2 u C i R q t 7 k 6 I I U x Q o I / t S m y p F k z u H M c o 4 F E I 2 o l L B I h u b z L Z M U e 3 c k B D i v c d + g / u x I o z S i J z y 3 V 7 W q h P o I + v / c q i N d c J I h T g c X 2 M 4 w 3 G M G V 0 m A V k 7 y L X 5 c r a w J / 0 p Y T u 1 b h o V H 1 x Y H I C s E c j 7 A n 8 A U E s D B B Q A A g A I A L S U Q 1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0 l E N S K I p H u A 4 A A A A R A A A A E w A c A E Z v c m 1 1 b G F z L 1 N l Y 3 R p b 2 4 x L m 0 g o h g A K K A U A A A A A A A A A A A A A A A A A A A A A A A A A A A A K 0 5 N L s n M z 1 M I h t C G 1 g B Q S w E C L Q A U A A I A C A C 0 l E N S Y l 1 s e q I A A A D 1 A A A A E g A A A A A A A A A A A A A A A A A A A A A A Q 2 9 u Z m l n L 1 B h Y 2 t h Z 2 U u e G 1 s U E s B A i 0 A F A A C A A g A t J R D U g / K 6 a u k A A A A 6 Q A A A B M A A A A A A A A A A A A A A A A A 7 g A A A F t D b 2 5 0 Z W 5 0 X 1 R 5 c G V z X S 5 4 b W x Q S w E C L Q A U A A I A C A C 0 l E N S K I p H u A 4 A A A A R A A A A E w A A A A A A A A A A A A A A A A D f A Q A A R m 9 y b X V s Y X M v U 2 V j d G l v b j E u b V B L B Q Y A A A A A A w A D A M I A A A A 6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K M n X M U 1 i M U e 2 u / 6 Q r e Y W s Q A A A A A C A A A A A A A Q Z g A A A A E A A C A A A A A N T / 2 y x z 1 X l F t O v p C m V V 0 i s H u 3 j S y x m 9 M a s b 2 i z / W h e A A A A A A O g A A A A A I A A C A A A A A A N C h u 8 N g M 3 2 3 t x Z H A 5 c 5 e C s 3 p x e x I h 4 k J Z 8 e R x 0 p L X l A A A A C g m r z c M Y L 7 S A V 2 k r A Y 9 y X 2 v 0 K h Q x + Q p 1 N M W K F c Y w / M + W E j 5 0 r Y j m 3 7 S p f x X C J v Z I 3 w I i L 4 n W t n 2 l W D o 6 O W r Z J + O e 8 a G D e 4 v z / s h 0 Q h 0 D N + v E A A A A C C 2 J f c X b c 4 U A s p w d x h b c O w Z P 2 0 O r 8 P 8 b Z c r F Q C Y b K v Y z O e w k 0 H P b 6 + C G v B q Z g 3 n p B y z 3 O c o I H u o c D e W T E U c F c U < / D a t a M a s h u p > 
</file>

<file path=customXml/itemProps1.xml><?xml version="1.0" encoding="utf-8"?>
<ds:datastoreItem xmlns:ds="http://schemas.openxmlformats.org/officeDocument/2006/customXml" ds:itemID="{34269930-B839-45AF-AEDA-E6CC6C8659A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Leonel Baptista</dc:creator>
  <cp:lastModifiedBy>Leonel Baptista</cp:lastModifiedBy>
  <dcterms:created xsi:type="dcterms:W3CDTF">2021-02-03T18:24:16Z</dcterms:created>
  <dcterms:modified xsi:type="dcterms:W3CDTF">2021-02-07T23:06:13Z</dcterms:modified>
</cp:coreProperties>
</file>