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Berlin" sheetId="1" r:id="rId1"/>
    <sheet name="Brandenburg" sheetId="4" r:id="rId2"/>
    <sheet name="Brandenburg2" sheetId="6" r:id="rId3"/>
    <sheet name="Boundary" sheetId="3" r:id="rId4"/>
    <sheet name="BB_Boundary" sheetId="5" r:id="rId5"/>
    <sheet name="Sheet1" sheetId="2" r:id="rId6"/>
  </sheets>
  <calcPr calcId="152511"/>
</workbook>
</file>

<file path=xl/calcChain.xml><?xml version="1.0" encoding="utf-8"?>
<calcChain xmlns="http://schemas.openxmlformats.org/spreadsheetml/2006/main">
  <c r="M40" i="4" l="1"/>
  <c r="M41" i="4"/>
  <c r="M39" i="4"/>
  <c r="F40" i="4"/>
  <c r="F41" i="4"/>
  <c r="F42" i="4"/>
  <c r="F43" i="4"/>
  <c r="F39" i="4"/>
  <c r="G3" i="6" l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C2" i="5"/>
  <c r="D2" i="5" s="1"/>
  <c r="K2" i="5" s="1"/>
  <c r="F2" i="5"/>
  <c r="G2" i="5" s="1"/>
  <c r="J2" i="5" s="1"/>
  <c r="C3" i="5"/>
  <c r="D3" i="5" s="1"/>
  <c r="K3" i="5" s="1"/>
  <c r="F3" i="5"/>
  <c r="G3" i="5" s="1"/>
  <c r="J3" i="5" s="1"/>
  <c r="C4" i="5"/>
  <c r="D4" i="5" s="1"/>
  <c r="K4" i="5" s="1"/>
  <c r="F4" i="5"/>
  <c r="G4" i="5" s="1"/>
  <c r="J4" i="5" s="1"/>
  <c r="C5" i="5"/>
  <c r="D5" i="5" s="1"/>
  <c r="K5" i="5" s="1"/>
  <c r="F5" i="5"/>
  <c r="G5" i="5" s="1"/>
  <c r="J5" i="5" s="1"/>
  <c r="C6" i="5"/>
  <c r="D6" i="5" s="1"/>
  <c r="K6" i="5" s="1"/>
  <c r="F6" i="5"/>
  <c r="G6" i="5" s="1"/>
  <c r="J6" i="5" s="1"/>
  <c r="C7" i="5"/>
  <c r="D7" i="5" s="1"/>
  <c r="K7" i="5" s="1"/>
  <c r="F7" i="5"/>
  <c r="G7" i="5" s="1"/>
  <c r="J7" i="5" s="1"/>
  <c r="C8" i="5"/>
  <c r="D8" i="5" s="1"/>
  <c r="K8" i="5" s="1"/>
  <c r="F8" i="5"/>
  <c r="G8" i="5" s="1"/>
  <c r="J8" i="5" s="1"/>
  <c r="C9" i="5"/>
  <c r="D9" i="5" s="1"/>
  <c r="K9" i="5" s="1"/>
  <c r="F9" i="5"/>
  <c r="G9" i="5" s="1"/>
  <c r="J9" i="5" s="1"/>
  <c r="C10" i="5"/>
  <c r="D10" i="5" s="1"/>
  <c r="K10" i="5" s="1"/>
  <c r="F10" i="5"/>
  <c r="G10" i="5" s="1"/>
  <c r="J10" i="5" s="1"/>
  <c r="C11" i="5"/>
  <c r="D11" i="5" s="1"/>
  <c r="K11" i="5" s="1"/>
  <c r="F11" i="5"/>
  <c r="G11" i="5" s="1"/>
  <c r="J11" i="5" s="1"/>
  <c r="C12" i="5"/>
  <c r="D12" i="5" s="1"/>
  <c r="K12" i="5" s="1"/>
  <c r="F12" i="5"/>
  <c r="G12" i="5" s="1"/>
  <c r="J12" i="5"/>
  <c r="C13" i="5"/>
  <c r="D13" i="5" s="1"/>
  <c r="K13" i="5" s="1"/>
  <c r="F13" i="5"/>
  <c r="G13" i="5" s="1"/>
  <c r="J13" i="5" s="1"/>
  <c r="C14" i="5"/>
  <c r="D14" i="5" s="1"/>
  <c r="K14" i="5" s="1"/>
  <c r="F14" i="5"/>
  <c r="G14" i="5" s="1"/>
  <c r="J14" i="5" s="1"/>
  <c r="C15" i="5"/>
  <c r="D15" i="5" s="1"/>
  <c r="K15" i="5" s="1"/>
  <c r="F15" i="5"/>
  <c r="G15" i="5" s="1"/>
  <c r="J15" i="5" s="1"/>
  <c r="C16" i="5"/>
  <c r="D16" i="5" s="1"/>
  <c r="K16" i="5" s="1"/>
  <c r="F16" i="5"/>
  <c r="G16" i="5" s="1"/>
  <c r="J16" i="5"/>
  <c r="C17" i="5"/>
  <c r="D17" i="5" s="1"/>
  <c r="K17" i="5" s="1"/>
  <c r="F17" i="5"/>
  <c r="G17" i="5" s="1"/>
  <c r="J17" i="5" s="1"/>
  <c r="C18" i="5"/>
  <c r="D18" i="5" s="1"/>
  <c r="K18" i="5" s="1"/>
  <c r="F18" i="5"/>
  <c r="G18" i="5" s="1"/>
  <c r="J18" i="5" s="1"/>
  <c r="C19" i="5"/>
  <c r="D19" i="5" s="1"/>
  <c r="K19" i="5" s="1"/>
  <c r="F19" i="5"/>
  <c r="G19" i="5" s="1"/>
  <c r="J19" i="5" s="1"/>
  <c r="C20" i="5"/>
  <c r="D20" i="5" s="1"/>
  <c r="K20" i="5" s="1"/>
  <c r="F20" i="5"/>
  <c r="G20" i="5" s="1"/>
  <c r="J20" i="5"/>
  <c r="C21" i="5"/>
  <c r="D21" i="5" s="1"/>
  <c r="K21" i="5" s="1"/>
  <c r="F21" i="5"/>
  <c r="G21" i="5" s="1"/>
  <c r="J21" i="5"/>
  <c r="C22" i="5"/>
  <c r="D22" i="5" s="1"/>
  <c r="K22" i="5" s="1"/>
  <c r="F22" i="5"/>
  <c r="G22" i="5" s="1"/>
  <c r="J22" i="5" s="1"/>
  <c r="C23" i="5"/>
  <c r="D23" i="5" s="1"/>
  <c r="K23" i="5" s="1"/>
  <c r="F23" i="5"/>
  <c r="G23" i="5" s="1"/>
  <c r="J23" i="5" s="1"/>
  <c r="C24" i="5"/>
  <c r="D24" i="5" s="1"/>
  <c r="K24" i="5" s="1"/>
  <c r="F24" i="5"/>
  <c r="G24" i="5" s="1"/>
  <c r="J24" i="5"/>
  <c r="C25" i="5"/>
  <c r="D25" i="5" s="1"/>
  <c r="K25" i="5" s="1"/>
  <c r="F25" i="5"/>
  <c r="G25" i="5" s="1"/>
  <c r="J25" i="5"/>
  <c r="C26" i="5"/>
  <c r="D26" i="5" s="1"/>
  <c r="K26" i="5" s="1"/>
  <c r="F26" i="5"/>
  <c r="G26" i="5" s="1"/>
  <c r="J26" i="5" s="1"/>
  <c r="C27" i="5"/>
  <c r="D27" i="5" s="1"/>
  <c r="K27" i="5" s="1"/>
  <c r="F27" i="5"/>
  <c r="G27" i="5" s="1"/>
  <c r="J27" i="5" s="1"/>
  <c r="C28" i="5"/>
  <c r="D28" i="5" s="1"/>
  <c r="K28" i="5" s="1"/>
  <c r="F28" i="5"/>
  <c r="G28" i="5" s="1"/>
  <c r="J28" i="5"/>
  <c r="C29" i="5"/>
  <c r="D29" i="5" s="1"/>
  <c r="K29" i="5" s="1"/>
  <c r="F29" i="5"/>
  <c r="G29" i="5" s="1"/>
  <c r="J29" i="5"/>
  <c r="C30" i="5"/>
  <c r="D30" i="5" s="1"/>
  <c r="K30" i="5" s="1"/>
  <c r="F30" i="5"/>
  <c r="G30" i="5" s="1"/>
  <c r="J30" i="5" s="1"/>
  <c r="C31" i="5"/>
  <c r="D31" i="5" s="1"/>
  <c r="K31" i="5" s="1"/>
  <c r="F31" i="5"/>
  <c r="G31" i="5" s="1"/>
  <c r="J31" i="5" s="1"/>
  <c r="C32" i="5"/>
  <c r="D32" i="5" s="1"/>
  <c r="K32" i="5" s="1"/>
  <c r="F32" i="5"/>
  <c r="G32" i="5" s="1"/>
  <c r="J32" i="5"/>
  <c r="C33" i="5"/>
  <c r="D33" i="5" s="1"/>
  <c r="K33" i="5" s="1"/>
  <c r="F33" i="5"/>
  <c r="G33" i="5" s="1"/>
  <c r="J33" i="5"/>
  <c r="C34" i="5"/>
  <c r="D34" i="5" s="1"/>
  <c r="K34" i="5" s="1"/>
  <c r="F34" i="5"/>
  <c r="G34" i="5" s="1"/>
  <c r="J34" i="5" s="1"/>
  <c r="C35" i="5"/>
  <c r="D35" i="5" s="1"/>
  <c r="K35" i="5" s="1"/>
  <c r="F35" i="5"/>
  <c r="G35" i="5" s="1"/>
  <c r="J35" i="5" s="1"/>
  <c r="C36" i="5"/>
  <c r="D36" i="5" s="1"/>
  <c r="K36" i="5" s="1"/>
  <c r="F36" i="5"/>
  <c r="G36" i="5" s="1"/>
  <c r="J36" i="5"/>
  <c r="C37" i="5"/>
  <c r="D37" i="5" s="1"/>
  <c r="K37" i="5" s="1"/>
  <c r="F37" i="5"/>
  <c r="G37" i="5" s="1"/>
  <c r="J37" i="5"/>
  <c r="C38" i="5"/>
  <c r="D38" i="5" s="1"/>
  <c r="K38" i="5" s="1"/>
  <c r="F38" i="5"/>
  <c r="G38" i="5" s="1"/>
  <c r="J38" i="5" s="1"/>
  <c r="C39" i="5"/>
  <c r="D39" i="5" s="1"/>
  <c r="K39" i="5" s="1"/>
  <c r="F39" i="5"/>
  <c r="G39" i="5" s="1"/>
  <c r="J39" i="5" s="1"/>
  <c r="C40" i="5"/>
  <c r="D40" i="5" s="1"/>
  <c r="K40" i="5" s="1"/>
  <c r="F40" i="5"/>
  <c r="G40" i="5" s="1"/>
  <c r="J40" i="5"/>
  <c r="C41" i="5"/>
  <c r="D41" i="5" s="1"/>
  <c r="K41" i="5" s="1"/>
  <c r="F41" i="5"/>
  <c r="G41" i="5" s="1"/>
  <c r="J41" i="5"/>
  <c r="C42" i="5"/>
  <c r="D42" i="5" s="1"/>
  <c r="K42" i="5" s="1"/>
  <c r="F42" i="5"/>
  <c r="G42" i="5" s="1"/>
  <c r="J42" i="5" s="1"/>
  <c r="C43" i="5"/>
  <c r="D43" i="5" s="1"/>
  <c r="K43" i="5" s="1"/>
  <c r="F43" i="5"/>
  <c r="G43" i="5" s="1"/>
  <c r="J43" i="5" s="1"/>
  <c r="C44" i="5"/>
  <c r="D44" i="5" s="1"/>
  <c r="K44" i="5" s="1"/>
  <c r="F44" i="5"/>
  <c r="G44" i="5" s="1"/>
  <c r="J44" i="5"/>
  <c r="C45" i="5"/>
  <c r="D45" i="5" s="1"/>
  <c r="K45" i="5" s="1"/>
  <c r="F45" i="5"/>
  <c r="G45" i="5" s="1"/>
  <c r="J45" i="5"/>
  <c r="C46" i="5"/>
  <c r="D46" i="5" s="1"/>
  <c r="K46" i="5" s="1"/>
  <c r="F46" i="5"/>
  <c r="G46" i="5" s="1"/>
  <c r="J46" i="5" s="1"/>
  <c r="C47" i="5"/>
  <c r="D47" i="5" s="1"/>
  <c r="K47" i="5" s="1"/>
  <c r="F47" i="5"/>
  <c r="G47" i="5" s="1"/>
  <c r="J47" i="5" s="1"/>
  <c r="C48" i="5"/>
  <c r="D48" i="5" s="1"/>
  <c r="K48" i="5" s="1"/>
  <c r="F48" i="5"/>
  <c r="G48" i="5" s="1"/>
  <c r="J48" i="5"/>
  <c r="C49" i="5"/>
  <c r="D49" i="5" s="1"/>
  <c r="K49" i="5" s="1"/>
  <c r="F49" i="5"/>
  <c r="G49" i="5" s="1"/>
  <c r="J49" i="5"/>
  <c r="C50" i="5"/>
  <c r="D50" i="5" s="1"/>
  <c r="K50" i="5" s="1"/>
  <c r="F50" i="5"/>
  <c r="G50" i="5" s="1"/>
  <c r="J50" i="5" s="1"/>
  <c r="C51" i="5"/>
  <c r="D51" i="5" s="1"/>
  <c r="K51" i="5" s="1"/>
  <c r="F51" i="5"/>
  <c r="G51" i="5" s="1"/>
  <c r="J51" i="5" s="1"/>
  <c r="C52" i="5"/>
  <c r="D52" i="5" s="1"/>
  <c r="K52" i="5" s="1"/>
  <c r="F52" i="5"/>
  <c r="G52" i="5" s="1"/>
  <c r="J52" i="5"/>
  <c r="C53" i="5"/>
  <c r="D53" i="5" s="1"/>
  <c r="K53" i="5" s="1"/>
  <c r="F53" i="5"/>
  <c r="G53" i="5" s="1"/>
  <c r="J53" i="5"/>
  <c r="C54" i="5"/>
  <c r="D54" i="5" s="1"/>
  <c r="K54" i="5" s="1"/>
  <c r="F54" i="5"/>
  <c r="G54" i="5" s="1"/>
  <c r="J54" i="5" s="1"/>
  <c r="C55" i="5"/>
  <c r="D55" i="5" s="1"/>
  <c r="K55" i="5" s="1"/>
  <c r="F55" i="5"/>
  <c r="G55" i="5" s="1"/>
  <c r="J55" i="5" s="1"/>
  <c r="C56" i="5"/>
  <c r="D56" i="5" s="1"/>
  <c r="K56" i="5" s="1"/>
  <c r="F56" i="5"/>
  <c r="G56" i="5" s="1"/>
  <c r="J56" i="5"/>
  <c r="C57" i="5"/>
  <c r="D57" i="5" s="1"/>
  <c r="K57" i="5" s="1"/>
  <c r="F57" i="5"/>
  <c r="G57" i="5" s="1"/>
  <c r="J57" i="5"/>
  <c r="C58" i="5"/>
  <c r="D58" i="5" s="1"/>
  <c r="K58" i="5" s="1"/>
  <c r="F58" i="5"/>
  <c r="G58" i="5" s="1"/>
  <c r="J58" i="5" s="1"/>
  <c r="C59" i="5"/>
  <c r="D59" i="5" s="1"/>
  <c r="K59" i="5" s="1"/>
  <c r="F59" i="5"/>
  <c r="G59" i="5"/>
  <c r="J59" i="5"/>
  <c r="C60" i="5"/>
  <c r="D60" i="5"/>
  <c r="F60" i="5"/>
  <c r="G60" i="5" s="1"/>
  <c r="J60" i="5" s="1"/>
  <c r="K60" i="5"/>
  <c r="C61" i="5"/>
  <c r="D61" i="5" s="1"/>
  <c r="K61" i="5" s="1"/>
  <c r="F61" i="5"/>
  <c r="G61" i="5"/>
  <c r="J61" i="5"/>
  <c r="C62" i="5"/>
  <c r="D62" i="5"/>
  <c r="F62" i="5"/>
  <c r="G62" i="5" s="1"/>
  <c r="J62" i="5" s="1"/>
  <c r="K62" i="5"/>
  <c r="C63" i="5"/>
  <c r="D63" i="5" s="1"/>
  <c r="K63" i="5" s="1"/>
  <c r="F63" i="5"/>
  <c r="G63" i="5"/>
  <c r="J63" i="5"/>
  <c r="C64" i="5"/>
  <c r="D64" i="5"/>
  <c r="F64" i="5"/>
  <c r="G64" i="5" s="1"/>
  <c r="J64" i="5" s="1"/>
  <c r="K64" i="5"/>
  <c r="C65" i="5"/>
  <c r="D65" i="5" s="1"/>
  <c r="K65" i="5" s="1"/>
  <c r="F65" i="5"/>
  <c r="G65" i="5"/>
  <c r="J65" i="5"/>
  <c r="C66" i="5"/>
  <c r="D66" i="5"/>
  <c r="F66" i="5"/>
  <c r="G66" i="5" s="1"/>
  <c r="J66" i="5" s="1"/>
  <c r="K66" i="5"/>
  <c r="C67" i="5"/>
  <c r="D67" i="5" s="1"/>
  <c r="K67" i="5" s="1"/>
  <c r="F67" i="5"/>
  <c r="G67" i="5"/>
  <c r="J67" i="5"/>
  <c r="C68" i="5"/>
  <c r="D68" i="5"/>
  <c r="F68" i="5"/>
  <c r="G68" i="5" s="1"/>
  <c r="J68" i="5" s="1"/>
  <c r="K68" i="5"/>
  <c r="C69" i="5"/>
  <c r="D69" i="5" s="1"/>
  <c r="K69" i="5" s="1"/>
  <c r="F69" i="5"/>
  <c r="G69" i="5"/>
  <c r="J69" i="5"/>
  <c r="C70" i="5"/>
  <c r="D70" i="5"/>
  <c r="F70" i="5"/>
  <c r="G70" i="5" s="1"/>
  <c r="J70" i="5" s="1"/>
  <c r="K70" i="5"/>
  <c r="C71" i="5"/>
  <c r="D71" i="5" s="1"/>
  <c r="K71" i="5" s="1"/>
  <c r="F71" i="5"/>
  <c r="G71" i="5"/>
  <c r="J71" i="5"/>
  <c r="C72" i="5"/>
  <c r="D72" i="5"/>
  <c r="F72" i="5"/>
  <c r="G72" i="5" s="1"/>
  <c r="J72" i="5" s="1"/>
  <c r="K72" i="5"/>
  <c r="C73" i="5"/>
  <c r="D73" i="5" s="1"/>
  <c r="K73" i="5" s="1"/>
  <c r="F73" i="5"/>
  <c r="G73" i="5"/>
  <c r="J73" i="5"/>
  <c r="C74" i="5"/>
  <c r="D74" i="5"/>
  <c r="F74" i="5"/>
  <c r="G74" i="5" s="1"/>
  <c r="J74" i="5" s="1"/>
  <c r="K74" i="5"/>
  <c r="C75" i="5"/>
  <c r="D75" i="5" s="1"/>
  <c r="K75" i="5" s="1"/>
  <c r="F75" i="5"/>
  <c r="G75" i="5"/>
  <c r="J75" i="5"/>
  <c r="C76" i="5"/>
  <c r="D76" i="5"/>
  <c r="F76" i="5"/>
  <c r="G76" i="5" s="1"/>
  <c r="J76" i="5" s="1"/>
  <c r="K76" i="5"/>
  <c r="C77" i="5"/>
  <c r="D77" i="5" s="1"/>
  <c r="K77" i="5" s="1"/>
  <c r="F77" i="5"/>
  <c r="G77" i="5"/>
  <c r="J77" i="5"/>
  <c r="C78" i="5"/>
  <c r="D78" i="5"/>
  <c r="F78" i="5"/>
  <c r="G78" i="5" s="1"/>
  <c r="J78" i="5" s="1"/>
  <c r="K78" i="5"/>
  <c r="C79" i="5"/>
  <c r="D79" i="5" s="1"/>
  <c r="K79" i="5" s="1"/>
  <c r="F79" i="5"/>
  <c r="G79" i="5"/>
  <c r="J79" i="5"/>
  <c r="C80" i="5"/>
  <c r="D80" i="5"/>
  <c r="F80" i="5"/>
  <c r="G80" i="5" s="1"/>
  <c r="J80" i="5" s="1"/>
  <c r="K80" i="5"/>
  <c r="C81" i="5"/>
  <c r="D81" i="5" s="1"/>
  <c r="K81" i="5" s="1"/>
  <c r="F81" i="5"/>
  <c r="G81" i="5"/>
  <c r="J81" i="5"/>
  <c r="C82" i="5"/>
  <c r="D82" i="5"/>
  <c r="F82" i="5"/>
  <c r="G82" i="5" s="1"/>
  <c r="J82" i="5" s="1"/>
  <c r="K82" i="5"/>
  <c r="C83" i="5"/>
  <c r="D83" i="5" s="1"/>
  <c r="K83" i="5" s="1"/>
  <c r="F83" i="5"/>
  <c r="G83" i="5"/>
  <c r="J83" i="5"/>
  <c r="C84" i="5"/>
  <c r="D84" i="5"/>
  <c r="F84" i="5"/>
  <c r="G84" i="5" s="1"/>
  <c r="J84" i="5" s="1"/>
  <c r="K84" i="5"/>
  <c r="C85" i="5"/>
  <c r="D85" i="5" s="1"/>
  <c r="K85" i="5" s="1"/>
  <c r="F85" i="5"/>
  <c r="G85" i="5"/>
  <c r="J85" i="5"/>
  <c r="C86" i="5"/>
  <c r="D86" i="5"/>
  <c r="F86" i="5"/>
  <c r="G86" i="5" s="1"/>
  <c r="J86" i="5" s="1"/>
  <c r="K86" i="5"/>
  <c r="C87" i="5"/>
  <c r="D87" i="5" s="1"/>
  <c r="K87" i="5" s="1"/>
  <c r="F87" i="5"/>
  <c r="G87" i="5"/>
  <c r="J87" i="5"/>
  <c r="C88" i="5"/>
  <c r="D88" i="5"/>
  <c r="F88" i="5"/>
  <c r="G88" i="5" s="1"/>
  <c r="J88" i="5" s="1"/>
  <c r="K88" i="5"/>
  <c r="C89" i="5"/>
  <c r="D89" i="5" s="1"/>
  <c r="K89" i="5" s="1"/>
  <c r="F89" i="5"/>
  <c r="G89" i="5"/>
  <c r="J89" i="5"/>
  <c r="C90" i="5"/>
  <c r="D90" i="5"/>
  <c r="F90" i="5"/>
  <c r="G90" i="5" s="1"/>
  <c r="J90" i="5" s="1"/>
  <c r="K90" i="5"/>
  <c r="C91" i="5"/>
  <c r="D91" i="5" s="1"/>
  <c r="K91" i="5" s="1"/>
  <c r="F91" i="5"/>
  <c r="G91" i="5"/>
  <c r="J91" i="5"/>
  <c r="C92" i="5"/>
  <c r="D92" i="5"/>
  <c r="F92" i="5"/>
  <c r="G92" i="5" s="1"/>
  <c r="J92" i="5" s="1"/>
  <c r="K92" i="5"/>
  <c r="C93" i="5"/>
  <c r="D93" i="5" s="1"/>
  <c r="K93" i="5" s="1"/>
  <c r="F93" i="5"/>
  <c r="G93" i="5"/>
  <c r="J93" i="5"/>
  <c r="C94" i="5"/>
  <c r="D94" i="5"/>
  <c r="F94" i="5"/>
  <c r="G94" i="5" s="1"/>
  <c r="J94" i="5" s="1"/>
  <c r="K94" i="5"/>
  <c r="C95" i="5"/>
  <c r="D95" i="5" s="1"/>
  <c r="K95" i="5" s="1"/>
  <c r="F95" i="5"/>
  <c r="G95" i="5"/>
  <c r="J95" i="5"/>
  <c r="C96" i="5"/>
  <c r="D96" i="5"/>
  <c r="F96" i="5"/>
  <c r="G96" i="5" s="1"/>
  <c r="J96" i="5" s="1"/>
  <c r="K96" i="5"/>
  <c r="C97" i="5"/>
  <c r="D97" i="5" s="1"/>
  <c r="K97" i="5" s="1"/>
  <c r="F97" i="5"/>
  <c r="G97" i="5"/>
  <c r="J97" i="5"/>
  <c r="C98" i="5"/>
  <c r="D98" i="5"/>
  <c r="F98" i="5"/>
  <c r="G98" i="5" s="1"/>
  <c r="J98" i="5" s="1"/>
  <c r="K98" i="5"/>
  <c r="C99" i="5"/>
  <c r="D99" i="5" s="1"/>
  <c r="K99" i="5" s="1"/>
  <c r="F99" i="5"/>
  <c r="G99" i="5"/>
  <c r="J99" i="5"/>
  <c r="C100" i="5"/>
  <c r="D100" i="5"/>
  <c r="F100" i="5"/>
  <c r="G100" i="5" s="1"/>
  <c r="J100" i="5" s="1"/>
  <c r="K100" i="5"/>
  <c r="C101" i="5"/>
  <c r="D101" i="5" s="1"/>
  <c r="K101" i="5" s="1"/>
  <c r="F101" i="5"/>
  <c r="G101" i="5"/>
  <c r="J101" i="5"/>
  <c r="C102" i="5"/>
  <c r="D102" i="5"/>
  <c r="F102" i="5"/>
  <c r="G102" i="5" s="1"/>
  <c r="J102" i="5" s="1"/>
  <c r="K102" i="5"/>
  <c r="C103" i="5"/>
  <c r="D103" i="5" s="1"/>
  <c r="K103" i="5" s="1"/>
  <c r="F103" i="5"/>
  <c r="G103" i="5"/>
  <c r="J103" i="5"/>
  <c r="C104" i="5"/>
  <c r="D104" i="5"/>
  <c r="F104" i="5"/>
  <c r="G104" i="5" s="1"/>
  <c r="J104" i="5" s="1"/>
  <c r="K104" i="5"/>
  <c r="C105" i="5"/>
  <c r="D105" i="5" s="1"/>
  <c r="K105" i="5" s="1"/>
  <c r="F105" i="5"/>
  <c r="G105" i="5"/>
  <c r="J105" i="5"/>
  <c r="C106" i="5"/>
  <c r="D106" i="5"/>
  <c r="F106" i="5"/>
  <c r="G106" i="5" s="1"/>
  <c r="J106" i="5" s="1"/>
  <c r="K106" i="5"/>
  <c r="C107" i="5"/>
  <c r="D107" i="5" s="1"/>
  <c r="K107" i="5" s="1"/>
  <c r="F107" i="5"/>
  <c r="G107" i="5"/>
  <c r="J107" i="5"/>
  <c r="C108" i="5"/>
  <c r="D108" i="5"/>
  <c r="F108" i="5"/>
  <c r="G108" i="5" s="1"/>
  <c r="J108" i="5" s="1"/>
  <c r="K108" i="5"/>
  <c r="C109" i="5"/>
  <c r="D109" i="5" s="1"/>
  <c r="K109" i="5" s="1"/>
  <c r="F109" i="5"/>
  <c r="G109" i="5"/>
  <c r="J109" i="5"/>
  <c r="C110" i="5"/>
  <c r="D110" i="5"/>
  <c r="F110" i="5"/>
  <c r="G110" i="5" s="1"/>
  <c r="J110" i="5" s="1"/>
  <c r="K110" i="5"/>
  <c r="C111" i="5"/>
  <c r="D111" i="5" s="1"/>
  <c r="K111" i="5" s="1"/>
  <c r="F111" i="5"/>
  <c r="G111" i="5"/>
  <c r="J111" i="5"/>
  <c r="C112" i="5"/>
  <c r="D112" i="5"/>
  <c r="F112" i="5"/>
  <c r="G112" i="5" s="1"/>
  <c r="J112" i="5" s="1"/>
  <c r="K112" i="5"/>
  <c r="C113" i="5"/>
  <c r="D113" i="5" s="1"/>
  <c r="K113" i="5" s="1"/>
  <c r="F113" i="5"/>
  <c r="G113" i="5"/>
  <c r="J113" i="5"/>
  <c r="C114" i="5"/>
  <c r="D114" i="5"/>
  <c r="F114" i="5"/>
  <c r="G114" i="5" s="1"/>
  <c r="J114" i="5" s="1"/>
  <c r="K114" i="5"/>
  <c r="C115" i="5"/>
  <c r="D115" i="5" s="1"/>
  <c r="K115" i="5" s="1"/>
  <c r="F115" i="5"/>
  <c r="G115" i="5"/>
  <c r="J115" i="5"/>
  <c r="C116" i="5"/>
  <c r="D116" i="5"/>
  <c r="F116" i="5"/>
  <c r="G116" i="5" s="1"/>
  <c r="J116" i="5" s="1"/>
  <c r="K116" i="5"/>
  <c r="C117" i="5"/>
  <c r="D117" i="5" s="1"/>
  <c r="K117" i="5" s="1"/>
  <c r="F117" i="5"/>
  <c r="G117" i="5"/>
  <c r="J117" i="5"/>
  <c r="C118" i="5"/>
  <c r="D118" i="5"/>
  <c r="F118" i="5"/>
  <c r="G118" i="5" s="1"/>
  <c r="J118" i="5" s="1"/>
  <c r="K118" i="5"/>
  <c r="C119" i="5"/>
  <c r="D119" i="5" s="1"/>
  <c r="K119" i="5" s="1"/>
  <c r="F119" i="5"/>
  <c r="G119" i="5"/>
  <c r="J119" i="5"/>
  <c r="C120" i="5"/>
  <c r="D120" i="5"/>
  <c r="F120" i="5"/>
  <c r="G120" i="5" s="1"/>
  <c r="J120" i="5" s="1"/>
  <c r="K120" i="5"/>
  <c r="C121" i="5"/>
  <c r="D121" i="5" s="1"/>
  <c r="K121" i="5" s="1"/>
  <c r="F121" i="5"/>
  <c r="G121" i="5"/>
  <c r="J121" i="5" s="1"/>
  <c r="C122" i="5"/>
  <c r="D122" i="5"/>
  <c r="F122" i="5"/>
  <c r="G122" i="5" s="1"/>
  <c r="J122" i="5" s="1"/>
  <c r="K122" i="5"/>
  <c r="C123" i="5"/>
  <c r="D123" i="5" s="1"/>
  <c r="K123" i="5" s="1"/>
  <c r="F123" i="5"/>
  <c r="G123" i="5"/>
  <c r="J123" i="5" s="1"/>
  <c r="C124" i="5"/>
  <c r="D124" i="5"/>
  <c r="F124" i="5"/>
  <c r="G124" i="5" s="1"/>
  <c r="J124" i="5" s="1"/>
  <c r="K124" i="5"/>
  <c r="C125" i="5"/>
  <c r="D125" i="5" s="1"/>
  <c r="K125" i="5" s="1"/>
  <c r="F125" i="5"/>
  <c r="G125" i="5"/>
  <c r="J125" i="5" s="1"/>
  <c r="C126" i="5"/>
  <c r="D126" i="5"/>
  <c r="F126" i="5"/>
  <c r="G126" i="5" s="1"/>
  <c r="J126" i="5" s="1"/>
  <c r="K126" i="5"/>
  <c r="C127" i="5"/>
  <c r="D127" i="5" s="1"/>
  <c r="K127" i="5" s="1"/>
  <c r="F127" i="5"/>
  <c r="G127" i="5"/>
  <c r="J127" i="5" s="1"/>
  <c r="C128" i="5"/>
  <c r="D128" i="5"/>
  <c r="F128" i="5"/>
  <c r="G128" i="5" s="1"/>
  <c r="J128" i="5" s="1"/>
  <c r="K128" i="5"/>
  <c r="C129" i="5"/>
  <c r="D129" i="5" s="1"/>
  <c r="K129" i="5" s="1"/>
  <c r="F129" i="5"/>
  <c r="G129" i="5"/>
  <c r="J129" i="5" s="1"/>
  <c r="C130" i="5"/>
  <c r="D130" i="5"/>
  <c r="F130" i="5"/>
  <c r="G130" i="5" s="1"/>
  <c r="J130" i="5" s="1"/>
  <c r="K130" i="5"/>
  <c r="C131" i="5"/>
  <c r="D131" i="5" s="1"/>
  <c r="K131" i="5" s="1"/>
  <c r="F131" i="5"/>
  <c r="G131" i="5"/>
  <c r="J131" i="5" s="1"/>
  <c r="C132" i="5"/>
  <c r="D132" i="5"/>
  <c r="F132" i="5"/>
  <c r="G132" i="5" s="1"/>
  <c r="J132" i="5" s="1"/>
  <c r="K132" i="5"/>
  <c r="C133" i="5"/>
  <c r="D133" i="5" s="1"/>
  <c r="K133" i="5" s="1"/>
  <c r="F133" i="5"/>
  <c r="G133" i="5"/>
  <c r="J133" i="5" s="1"/>
  <c r="C134" i="5"/>
  <c r="D134" i="5"/>
  <c r="F134" i="5"/>
  <c r="G134" i="5" s="1"/>
  <c r="J134" i="5" s="1"/>
  <c r="K134" i="5"/>
  <c r="C135" i="5"/>
  <c r="D135" i="5" s="1"/>
  <c r="K135" i="5" s="1"/>
  <c r="F135" i="5"/>
  <c r="G135" i="5"/>
  <c r="J135" i="5" s="1"/>
  <c r="C136" i="5"/>
  <c r="D136" i="5"/>
  <c r="F136" i="5"/>
  <c r="G136" i="5" s="1"/>
  <c r="J136" i="5" s="1"/>
  <c r="K136" i="5"/>
  <c r="C137" i="5"/>
  <c r="D137" i="5" s="1"/>
  <c r="K137" i="5" s="1"/>
  <c r="F137" i="5"/>
  <c r="G137" i="5"/>
  <c r="J137" i="5" s="1"/>
  <c r="C138" i="5"/>
  <c r="D138" i="5"/>
  <c r="F138" i="5"/>
  <c r="G138" i="5" s="1"/>
  <c r="J138" i="5" s="1"/>
  <c r="K138" i="5"/>
  <c r="C139" i="5"/>
  <c r="D139" i="5" s="1"/>
  <c r="K139" i="5" s="1"/>
  <c r="F139" i="5"/>
  <c r="G139" i="5"/>
  <c r="J139" i="5" s="1"/>
  <c r="C140" i="5"/>
  <c r="D140" i="5"/>
  <c r="F140" i="5"/>
  <c r="G140" i="5" s="1"/>
  <c r="J140" i="5" s="1"/>
  <c r="K140" i="5"/>
  <c r="C141" i="5"/>
  <c r="D141" i="5" s="1"/>
  <c r="K141" i="5" s="1"/>
  <c r="F141" i="5"/>
  <c r="G141" i="5"/>
  <c r="J141" i="5" s="1"/>
  <c r="C142" i="5"/>
  <c r="D142" i="5"/>
  <c r="F142" i="5"/>
  <c r="G142" i="5" s="1"/>
  <c r="J142" i="5" s="1"/>
  <c r="K142" i="5"/>
  <c r="C143" i="5"/>
  <c r="D143" i="5" s="1"/>
  <c r="K143" i="5" s="1"/>
  <c r="F143" i="5"/>
  <c r="G143" i="5"/>
  <c r="J143" i="5" s="1"/>
  <c r="C144" i="5"/>
  <c r="D144" i="5"/>
  <c r="F144" i="5"/>
  <c r="G144" i="5" s="1"/>
  <c r="J144" i="5" s="1"/>
  <c r="K144" i="5"/>
  <c r="C145" i="5"/>
  <c r="D145" i="5" s="1"/>
  <c r="K145" i="5" s="1"/>
  <c r="F145" i="5"/>
  <c r="G145" i="5"/>
  <c r="J145" i="5" s="1"/>
  <c r="C146" i="5"/>
  <c r="D146" i="5"/>
  <c r="F146" i="5"/>
  <c r="G146" i="5" s="1"/>
  <c r="J146" i="5" s="1"/>
  <c r="K146" i="5"/>
  <c r="C147" i="5"/>
  <c r="D147" i="5" s="1"/>
  <c r="K147" i="5" s="1"/>
  <c r="F147" i="5"/>
  <c r="G147" i="5"/>
  <c r="J147" i="5" s="1"/>
  <c r="C148" i="5"/>
  <c r="D148" i="5" s="1"/>
  <c r="K148" i="5" s="1"/>
  <c r="F148" i="5"/>
  <c r="G148" i="5" s="1"/>
  <c r="J148" i="5" s="1"/>
  <c r="C149" i="5"/>
  <c r="D149" i="5" s="1"/>
  <c r="K149" i="5" s="1"/>
  <c r="F149" i="5"/>
  <c r="G149" i="5" s="1"/>
  <c r="J149" i="5" s="1"/>
  <c r="C150" i="5"/>
  <c r="D150" i="5"/>
  <c r="K150" i="5" s="1"/>
  <c r="F150" i="5"/>
  <c r="G150" i="5" s="1"/>
  <c r="J150" i="5"/>
  <c r="C151" i="5"/>
  <c r="D151" i="5" s="1"/>
  <c r="K151" i="5" s="1"/>
  <c r="F151" i="5"/>
  <c r="G151" i="5"/>
  <c r="J151" i="5" s="1"/>
  <c r="C152" i="5"/>
  <c r="D152" i="5" s="1"/>
  <c r="K152" i="5" s="1"/>
  <c r="F152" i="5"/>
  <c r="G152" i="5" s="1"/>
  <c r="J152" i="5" s="1"/>
  <c r="C153" i="5"/>
  <c r="D153" i="5" s="1"/>
  <c r="K153" i="5" s="1"/>
  <c r="F153" i="5"/>
  <c r="G153" i="5" s="1"/>
  <c r="J153" i="5" s="1"/>
  <c r="C154" i="5"/>
  <c r="D154" i="5"/>
  <c r="K154" i="5" s="1"/>
  <c r="F154" i="5"/>
  <c r="G154" i="5" s="1"/>
  <c r="J154" i="5"/>
  <c r="C155" i="5"/>
  <c r="D155" i="5" s="1"/>
  <c r="K155" i="5" s="1"/>
  <c r="F155" i="5"/>
  <c r="G155" i="5"/>
  <c r="J155" i="5" s="1"/>
  <c r="C156" i="5"/>
  <c r="D156" i="5" s="1"/>
  <c r="K156" i="5" s="1"/>
  <c r="F156" i="5"/>
  <c r="G156" i="5" s="1"/>
  <c r="J156" i="5" s="1"/>
  <c r="C157" i="5"/>
  <c r="D157" i="5" s="1"/>
  <c r="K157" i="5" s="1"/>
  <c r="F157" i="5"/>
  <c r="G157" i="5" s="1"/>
  <c r="J157" i="5" s="1"/>
  <c r="C158" i="5"/>
  <c r="D158" i="5"/>
  <c r="K158" i="5" s="1"/>
  <c r="F158" i="5"/>
  <c r="G158" i="5" s="1"/>
  <c r="J158" i="5"/>
  <c r="F1" i="5"/>
  <c r="D1" i="5"/>
  <c r="C1" i="5"/>
  <c r="G1" i="5"/>
  <c r="J1" i="5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K1" i="3"/>
  <c r="J1" i="3"/>
  <c r="C2" i="3"/>
  <c r="D2" i="3"/>
  <c r="F2" i="3"/>
  <c r="G2" i="3"/>
  <c r="C3" i="3"/>
  <c r="D3" i="3"/>
  <c r="F3" i="3"/>
  <c r="G3" i="3"/>
  <c r="C4" i="3"/>
  <c r="D4" i="3"/>
  <c r="F4" i="3"/>
  <c r="G4" i="3"/>
  <c r="C5" i="3"/>
  <c r="D5" i="3"/>
  <c r="F5" i="3"/>
  <c r="G5" i="3"/>
  <c r="C6" i="3"/>
  <c r="D6" i="3"/>
  <c r="F6" i="3"/>
  <c r="G6" i="3"/>
  <c r="C7" i="3"/>
  <c r="D7" i="3"/>
  <c r="F7" i="3"/>
  <c r="G7" i="3"/>
  <c r="C8" i="3"/>
  <c r="D8" i="3"/>
  <c r="F8" i="3"/>
  <c r="G8" i="3"/>
  <c r="C9" i="3"/>
  <c r="D9" i="3"/>
  <c r="F9" i="3"/>
  <c r="G9" i="3"/>
  <c r="C10" i="3"/>
  <c r="D10" i="3"/>
  <c r="F10" i="3"/>
  <c r="G10" i="3"/>
  <c r="C11" i="3"/>
  <c r="D11" i="3"/>
  <c r="F11" i="3"/>
  <c r="G11" i="3"/>
  <c r="C12" i="3"/>
  <c r="D12" i="3"/>
  <c r="F12" i="3"/>
  <c r="G12" i="3"/>
  <c r="C13" i="3"/>
  <c r="D13" i="3"/>
  <c r="F13" i="3"/>
  <c r="G13" i="3"/>
  <c r="C14" i="3"/>
  <c r="D14" i="3"/>
  <c r="F14" i="3"/>
  <c r="G14" i="3"/>
  <c r="C15" i="3"/>
  <c r="D15" i="3"/>
  <c r="F15" i="3"/>
  <c r="G15" i="3"/>
  <c r="C16" i="3"/>
  <c r="D16" i="3" s="1"/>
  <c r="F16" i="3"/>
  <c r="G16" i="3" s="1"/>
  <c r="C17" i="3"/>
  <c r="D17" i="3" s="1"/>
  <c r="F17" i="3"/>
  <c r="G17" i="3" s="1"/>
  <c r="C18" i="3"/>
  <c r="D18" i="3" s="1"/>
  <c r="F18" i="3"/>
  <c r="G18" i="3" s="1"/>
  <c r="C19" i="3"/>
  <c r="D19" i="3" s="1"/>
  <c r="F19" i="3"/>
  <c r="G19" i="3" s="1"/>
  <c r="C20" i="3"/>
  <c r="D20" i="3" s="1"/>
  <c r="F20" i="3"/>
  <c r="G20" i="3" s="1"/>
  <c r="C21" i="3"/>
  <c r="D21" i="3" s="1"/>
  <c r="F21" i="3"/>
  <c r="G21" i="3" s="1"/>
  <c r="C22" i="3"/>
  <c r="D22" i="3" s="1"/>
  <c r="F22" i="3"/>
  <c r="G22" i="3" s="1"/>
  <c r="C23" i="3"/>
  <c r="D23" i="3" s="1"/>
  <c r="F23" i="3"/>
  <c r="G23" i="3" s="1"/>
  <c r="C24" i="3"/>
  <c r="D24" i="3" s="1"/>
  <c r="F24" i="3"/>
  <c r="G24" i="3" s="1"/>
  <c r="C25" i="3"/>
  <c r="D25" i="3" s="1"/>
  <c r="F25" i="3"/>
  <c r="G25" i="3" s="1"/>
  <c r="C26" i="3"/>
  <c r="D26" i="3" s="1"/>
  <c r="F26" i="3"/>
  <c r="G26" i="3" s="1"/>
  <c r="C27" i="3"/>
  <c r="D27" i="3" s="1"/>
  <c r="F27" i="3"/>
  <c r="G27" i="3" s="1"/>
  <c r="C28" i="3"/>
  <c r="D28" i="3" s="1"/>
  <c r="F28" i="3"/>
  <c r="G28" i="3" s="1"/>
  <c r="C29" i="3"/>
  <c r="D29" i="3" s="1"/>
  <c r="F29" i="3"/>
  <c r="G29" i="3" s="1"/>
  <c r="C30" i="3"/>
  <c r="D30" i="3" s="1"/>
  <c r="F30" i="3"/>
  <c r="G30" i="3" s="1"/>
  <c r="C31" i="3"/>
  <c r="D31" i="3" s="1"/>
  <c r="F31" i="3"/>
  <c r="G31" i="3" s="1"/>
  <c r="C32" i="3"/>
  <c r="D32" i="3" s="1"/>
  <c r="F32" i="3"/>
  <c r="G32" i="3" s="1"/>
  <c r="C33" i="3"/>
  <c r="D33" i="3" s="1"/>
  <c r="F33" i="3"/>
  <c r="G33" i="3" s="1"/>
  <c r="C34" i="3"/>
  <c r="D34" i="3" s="1"/>
  <c r="F34" i="3"/>
  <c r="G34" i="3" s="1"/>
  <c r="C35" i="3"/>
  <c r="D35" i="3" s="1"/>
  <c r="F35" i="3"/>
  <c r="G35" i="3" s="1"/>
  <c r="C36" i="3"/>
  <c r="D36" i="3" s="1"/>
  <c r="F36" i="3"/>
  <c r="G36" i="3" s="1"/>
  <c r="C37" i="3"/>
  <c r="D37" i="3" s="1"/>
  <c r="F37" i="3"/>
  <c r="G37" i="3" s="1"/>
  <c r="C38" i="3"/>
  <c r="D38" i="3" s="1"/>
  <c r="F38" i="3"/>
  <c r="G38" i="3" s="1"/>
  <c r="C39" i="3"/>
  <c r="D39" i="3"/>
  <c r="F39" i="3"/>
  <c r="G39" i="3" s="1"/>
  <c r="C40" i="3"/>
  <c r="D40" i="3" s="1"/>
  <c r="F40" i="3"/>
  <c r="G40" i="3"/>
  <c r="C41" i="3"/>
  <c r="D41" i="3" s="1"/>
  <c r="F41" i="3"/>
  <c r="G41" i="3" s="1"/>
  <c r="C42" i="3"/>
  <c r="D42" i="3" s="1"/>
  <c r="F42" i="3"/>
  <c r="G42" i="3" s="1"/>
  <c r="C43" i="3"/>
  <c r="D43" i="3"/>
  <c r="F43" i="3"/>
  <c r="G43" i="3" s="1"/>
  <c r="C44" i="3"/>
  <c r="D44" i="3" s="1"/>
  <c r="F44" i="3"/>
  <c r="G44" i="3"/>
  <c r="C45" i="3"/>
  <c r="D45" i="3" s="1"/>
  <c r="F45" i="3"/>
  <c r="G45" i="3" s="1"/>
  <c r="C46" i="3"/>
  <c r="D46" i="3" s="1"/>
  <c r="F46" i="3"/>
  <c r="G46" i="3" s="1"/>
  <c r="C47" i="3"/>
  <c r="D47" i="3"/>
  <c r="F47" i="3"/>
  <c r="G47" i="3" s="1"/>
  <c r="C48" i="3"/>
  <c r="D48" i="3" s="1"/>
  <c r="F48" i="3"/>
  <c r="G48" i="3"/>
  <c r="C49" i="3"/>
  <c r="D49" i="3" s="1"/>
  <c r="F49" i="3"/>
  <c r="G49" i="3" s="1"/>
  <c r="C50" i="3"/>
  <c r="D50" i="3" s="1"/>
  <c r="F50" i="3"/>
  <c r="G50" i="3" s="1"/>
  <c r="C51" i="3"/>
  <c r="D51" i="3"/>
  <c r="F51" i="3"/>
  <c r="G51" i="3" s="1"/>
  <c r="C52" i="3"/>
  <c r="D52" i="3" s="1"/>
  <c r="F52" i="3"/>
  <c r="G52" i="3"/>
  <c r="C53" i="3"/>
  <c r="D53" i="3" s="1"/>
  <c r="F53" i="3"/>
  <c r="G53" i="3" s="1"/>
  <c r="C54" i="3"/>
  <c r="D54" i="3" s="1"/>
  <c r="F54" i="3"/>
  <c r="G54" i="3" s="1"/>
  <c r="C55" i="3"/>
  <c r="D55" i="3"/>
  <c r="F55" i="3"/>
  <c r="G55" i="3" s="1"/>
  <c r="C56" i="3"/>
  <c r="D56" i="3" s="1"/>
  <c r="F56" i="3"/>
  <c r="G56" i="3"/>
  <c r="C57" i="3"/>
  <c r="D57" i="3" s="1"/>
  <c r="F57" i="3"/>
  <c r="G57" i="3" s="1"/>
  <c r="C58" i="3"/>
  <c r="D58" i="3" s="1"/>
  <c r="F58" i="3"/>
  <c r="G58" i="3" s="1"/>
  <c r="C59" i="3"/>
  <c r="D59" i="3"/>
  <c r="F59" i="3"/>
  <c r="G59" i="3" s="1"/>
  <c r="C60" i="3"/>
  <c r="D60" i="3" s="1"/>
  <c r="F60" i="3"/>
  <c r="G60" i="3"/>
  <c r="C61" i="3"/>
  <c r="D61" i="3" s="1"/>
  <c r="F61" i="3"/>
  <c r="G61" i="3" s="1"/>
  <c r="C62" i="3"/>
  <c r="D62" i="3" s="1"/>
  <c r="F62" i="3"/>
  <c r="G62" i="3" s="1"/>
  <c r="C63" i="3"/>
  <c r="D63" i="3"/>
  <c r="F63" i="3"/>
  <c r="G63" i="3" s="1"/>
  <c r="C64" i="3"/>
  <c r="D64" i="3" s="1"/>
  <c r="F64" i="3"/>
  <c r="G64" i="3"/>
  <c r="C65" i="3"/>
  <c r="D65" i="3" s="1"/>
  <c r="F65" i="3"/>
  <c r="G65" i="3" s="1"/>
  <c r="C66" i="3"/>
  <c r="D66" i="3" s="1"/>
  <c r="F66" i="3"/>
  <c r="G66" i="3" s="1"/>
  <c r="C67" i="3"/>
  <c r="D67" i="3"/>
  <c r="F67" i="3"/>
  <c r="G67" i="3" s="1"/>
  <c r="C68" i="3"/>
  <c r="D68" i="3" s="1"/>
  <c r="F68" i="3"/>
  <c r="G68" i="3" s="1"/>
  <c r="C69" i="3"/>
  <c r="D69" i="3" s="1"/>
  <c r="F69" i="3"/>
  <c r="G69" i="3" s="1"/>
  <c r="C70" i="3"/>
  <c r="D70" i="3" s="1"/>
  <c r="F70" i="3"/>
  <c r="G70" i="3" s="1"/>
  <c r="C71" i="3"/>
  <c r="D71" i="3" s="1"/>
  <c r="F71" i="3"/>
  <c r="G71" i="3" s="1"/>
  <c r="C72" i="3"/>
  <c r="D72" i="3" s="1"/>
  <c r="F72" i="3"/>
  <c r="G72" i="3" s="1"/>
  <c r="C73" i="3"/>
  <c r="D73" i="3" s="1"/>
  <c r="F73" i="3"/>
  <c r="G73" i="3" s="1"/>
  <c r="C74" i="3"/>
  <c r="D74" i="3" s="1"/>
  <c r="F74" i="3"/>
  <c r="G74" i="3" s="1"/>
  <c r="C75" i="3"/>
  <c r="D75" i="3" s="1"/>
  <c r="F75" i="3"/>
  <c r="G75" i="3" s="1"/>
  <c r="C76" i="3"/>
  <c r="D76" i="3" s="1"/>
  <c r="F76" i="3"/>
  <c r="G76" i="3" s="1"/>
  <c r="C77" i="3"/>
  <c r="D77" i="3" s="1"/>
  <c r="F77" i="3"/>
  <c r="G77" i="3" s="1"/>
  <c r="C78" i="3"/>
  <c r="D78" i="3" s="1"/>
  <c r="F78" i="3"/>
  <c r="G78" i="3" s="1"/>
  <c r="C79" i="3"/>
  <c r="D79" i="3" s="1"/>
  <c r="F79" i="3"/>
  <c r="G79" i="3" s="1"/>
  <c r="C80" i="3"/>
  <c r="D80" i="3" s="1"/>
  <c r="F80" i="3"/>
  <c r="G80" i="3" s="1"/>
  <c r="C81" i="3"/>
  <c r="D81" i="3" s="1"/>
  <c r="F81" i="3"/>
  <c r="G81" i="3" s="1"/>
  <c r="C82" i="3"/>
  <c r="D82" i="3" s="1"/>
  <c r="F82" i="3"/>
  <c r="G82" i="3" s="1"/>
  <c r="C83" i="3"/>
  <c r="D83" i="3" s="1"/>
  <c r="F83" i="3"/>
  <c r="G83" i="3" s="1"/>
  <c r="C84" i="3"/>
  <c r="D84" i="3" s="1"/>
  <c r="F84" i="3"/>
  <c r="G84" i="3" s="1"/>
  <c r="C85" i="3"/>
  <c r="D85" i="3" s="1"/>
  <c r="F85" i="3"/>
  <c r="G85" i="3"/>
  <c r="C86" i="3"/>
  <c r="D86" i="3" s="1"/>
  <c r="F86" i="3"/>
  <c r="G86" i="3" s="1"/>
  <c r="C87" i="3"/>
  <c r="D87" i="3" s="1"/>
  <c r="F87" i="3"/>
  <c r="G87" i="3"/>
  <c r="C88" i="3"/>
  <c r="D88" i="3"/>
  <c r="F88" i="3"/>
  <c r="G88" i="3" s="1"/>
  <c r="C89" i="3"/>
  <c r="D89" i="3" s="1"/>
  <c r="F89" i="3"/>
  <c r="G89" i="3" s="1"/>
  <c r="C90" i="3"/>
  <c r="D90" i="3"/>
  <c r="F90" i="3"/>
  <c r="G90" i="3" s="1"/>
  <c r="C91" i="3"/>
  <c r="D91" i="3" s="1"/>
  <c r="F91" i="3"/>
  <c r="G91" i="3" s="1"/>
  <c r="C92" i="3"/>
  <c r="D92" i="3" s="1"/>
  <c r="F92" i="3"/>
  <c r="G92" i="3" s="1"/>
  <c r="C93" i="3"/>
  <c r="D93" i="3" s="1"/>
  <c r="F93" i="3"/>
  <c r="G93" i="3"/>
  <c r="C94" i="3"/>
  <c r="D94" i="3" s="1"/>
  <c r="F94" i="3"/>
  <c r="G94" i="3" s="1"/>
  <c r="C95" i="3"/>
  <c r="D95" i="3" s="1"/>
  <c r="F95" i="3"/>
  <c r="G95" i="3"/>
  <c r="C96" i="3"/>
  <c r="D96" i="3"/>
  <c r="F96" i="3"/>
  <c r="G96" i="3" s="1"/>
  <c r="C97" i="3"/>
  <c r="D97" i="3" s="1"/>
  <c r="F97" i="3"/>
  <c r="G97" i="3"/>
  <c r="C98" i="3"/>
  <c r="D98" i="3"/>
  <c r="F98" i="3"/>
  <c r="G98" i="3" s="1"/>
  <c r="C99" i="3"/>
  <c r="D99" i="3" s="1"/>
  <c r="F99" i="3"/>
  <c r="G99" i="3"/>
  <c r="C100" i="3"/>
  <c r="D100" i="3"/>
  <c r="F100" i="3"/>
  <c r="G100" i="3" s="1"/>
  <c r="C101" i="3"/>
  <c r="D101" i="3" s="1"/>
  <c r="F101" i="3"/>
  <c r="G101" i="3"/>
  <c r="C102" i="3"/>
  <c r="D102" i="3"/>
  <c r="F102" i="3"/>
  <c r="G102" i="3" s="1"/>
  <c r="C103" i="3"/>
  <c r="D103" i="3" s="1"/>
  <c r="F103" i="3"/>
  <c r="G103" i="3"/>
  <c r="C104" i="3"/>
  <c r="D104" i="3"/>
  <c r="F104" i="3"/>
  <c r="G104" i="3" s="1"/>
  <c r="C105" i="3"/>
  <c r="D105" i="3" s="1"/>
  <c r="F105" i="3"/>
  <c r="G105" i="3"/>
  <c r="C106" i="3"/>
  <c r="D106" i="3"/>
  <c r="F106" i="3"/>
  <c r="G106" i="3" s="1"/>
  <c r="C107" i="3"/>
  <c r="D107" i="3" s="1"/>
  <c r="F107" i="3"/>
  <c r="G107" i="3"/>
  <c r="C108" i="3"/>
  <c r="D108" i="3"/>
  <c r="F108" i="3"/>
  <c r="G108" i="3" s="1"/>
  <c r="C109" i="3"/>
  <c r="D109" i="3" s="1"/>
  <c r="F109" i="3"/>
  <c r="G109" i="3"/>
  <c r="C110" i="3"/>
  <c r="D110" i="3"/>
  <c r="F110" i="3"/>
  <c r="G110" i="3" s="1"/>
  <c r="C111" i="3"/>
  <c r="D111" i="3" s="1"/>
  <c r="F111" i="3"/>
  <c r="G111" i="3"/>
  <c r="G1" i="3"/>
  <c r="F1" i="3"/>
  <c r="D1" i="3"/>
  <c r="C1" i="3"/>
  <c r="K1" i="5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</calcChain>
</file>

<file path=xl/sharedStrings.xml><?xml version="1.0" encoding="utf-8"?>
<sst xmlns="http://schemas.openxmlformats.org/spreadsheetml/2006/main" count="446" uniqueCount="346">
  <si>
    <t>Name</t>
  </si>
  <si>
    <t>Adress</t>
  </si>
  <si>
    <t>GPS_1</t>
  </si>
  <si>
    <t>GPS_2</t>
  </si>
  <si>
    <t>IVT</t>
  </si>
  <si>
    <t>IAT</t>
  </si>
  <si>
    <t>Campus Benjamin Franklin (CBF)</t>
  </si>
  <si>
    <t>Campus Charité Mitte (CCM)</t>
  </si>
  <si>
    <t>Campus Virchow-Klinikum (CVK)</t>
  </si>
  <si>
    <t>Unfallkrankenhaus Berlin in Biesdorf</t>
  </si>
  <si>
    <t>DRK Köpenick</t>
  </si>
  <si>
    <t>Helios Klinikum Berlin-Buch</t>
  </si>
  <si>
    <t>Evangelisches Krankenhaus Königin Elisabeth Herzberge in Lichtenberg</t>
  </si>
  <si>
    <t xml:space="preserve">Hindenburgdamm 30,12203 Berlin </t>
  </si>
  <si>
    <t>Augustenburger Pl. 1,13353 Berlin</t>
  </si>
  <si>
    <t xml:space="preserve">Rubensstraße 125, 12157 Berlin </t>
  </si>
  <si>
    <t xml:space="preserve">Am Nordgraben 2, 13509 Berlin </t>
  </si>
  <si>
    <t xml:space="preserve">Landsberger Allee 49, 10249 Berlin </t>
  </si>
  <si>
    <t xml:space="preserve">Rudower Straße 48, 12351 Berlin </t>
  </si>
  <si>
    <t xml:space="preserve">Neue Bergstraße 6, 13585 Berlin </t>
  </si>
  <si>
    <t>Warener Str. 7, 12683 Berlin</t>
  </si>
  <si>
    <t>Salvador-Allende-Straße 2-8,12559 Berlin-Köpenick</t>
  </si>
  <si>
    <t>Hospital_ID</t>
  </si>
  <si>
    <t>Philippstraße 10, 10117 Berlin</t>
  </si>
  <si>
    <t>Charlotte-E.-Pauly-Straße 1, 10315 Berlin</t>
  </si>
  <si>
    <t>Vivantes Auguste-Viktoria-Klinikum</t>
  </si>
  <si>
    <t>Vivantes Klinikum Neukölln</t>
  </si>
  <si>
    <t>Park-Klinik Weissensee</t>
  </si>
  <si>
    <t xml:space="preserve">Schönstr. 80, 13086 Berlin </t>
  </si>
  <si>
    <t>Schwanebecker Chaussee 50, 13125 Berlin</t>
  </si>
  <si>
    <t>Heinz-Galinski-Str. 1,13347 Berlin</t>
  </si>
  <si>
    <t>Jüdisches Krankenhaus Berlin</t>
  </si>
  <si>
    <t>Vivantes Humboldt-Klinikum</t>
  </si>
  <si>
    <t>Vivantes Klinikum Spandau</t>
  </si>
  <si>
    <t>Vivantes Klinikum im Friedrichshain</t>
  </si>
  <si>
    <t>TrueCSC</t>
  </si>
  <si>
    <t>Nearest CSC_ID</t>
  </si>
  <si>
    <t>CSC_dist</t>
  </si>
  <si>
    <t>CSC_dur</t>
  </si>
  <si>
    <t xml:space="preserve">   1.373096E+01   5.239455E+01</t>
  </si>
  <si>
    <t xml:space="preserve">   1.371644E+01   5.239650E+01</t>
  </si>
  <si>
    <t xml:space="preserve">   1.369940E+01   5.238719E+01</t>
  </si>
  <si>
    <t xml:space="preserve">   1.370683E+01   5.237793E+01</t>
  </si>
  <si>
    <t xml:space="preserve">   1.369538E+01   5.236414E+01</t>
  </si>
  <si>
    <t xml:space="preserve">   1.367929E+01   5.236490E+01</t>
  </si>
  <si>
    <t xml:space="preserve">   1.365020E+01   5.233446E+01</t>
  </si>
  <si>
    <t xml:space="preserve">   1.363535E+01   5.233825E+01</t>
  </si>
  <si>
    <t xml:space="preserve">   1.362978E+01   5.234713E+01</t>
  </si>
  <si>
    <t xml:space="preserve">   1.363782E+01   5.236773E+01</t>
  </si>
  <si>
    <t xml:space="preserve">   1.362606E+01   5.237642E+01</t>
  </si>
  <si>
    <t xml:space="preserve">   1.360378E+01   5.236905E+01</t>
  </si>
  <si>
    <t xml:space="preserve">   1.358738E+01   5.238813E+01</t>
  </si>
  <si>
    <t xml:space="preserve">   1.356448E+01   5.238530E+01</t>
  </si>
  <si>
    <t xml:space="preserve">   1.353044E+01   5.238605E+01</t>
  </si>
  <si>
    <t xml:space="preserve">   1.352982E+01   5.239436E+01</t>
  </si>
  <si>
    <t xml:space="preserve">   1.351776E+01   5.239852E+01</t>
  </si>
  <si>
    <t xml:space="preserve">   1.347892E+01   5.239210E+01</t>
  </si>
  <si>
    <t xml:space="preserve">   1.346283E+01   5.241758E+01</t>
  </si>
  <si>
    <t xml:space="preserve">   1.342229E+01   5.240796E+01</t>
  </si>
  <si>
    <t xml:space="preserve">   1.343343E+01   5.238530E+01</t>
  </si>
  <si>
    <t xml:space="preserve">   1.342198E+01   5.237340E+01</t>
  </si>
  <si>
    <t xml:space="preserve">   1.338392E+01   5.237548E+01</t>
  </si>
  <si>
    <t xml:space="preserve">   1.338268E+01   5.238530E+01</t>
  </si>
  <si>
    <t xml:space="preserve">   1.336721E+01   5.238605E+01</t>
  </si>
  <si>
    <t xml:space="preserve">   1.336566E+01   5.239266E+01</t>
  </si>
  <si>
    <t xml:space="preserve">   1.333750E+01   5.240560E+01</t>
  </si>
  <si>
    <t xml:space="preserve">   1.331089E+01   5.239502E+01</t>
  </si>
  <si>
    <t xml:space="preserve">   1.329325E+01   5.240956E+01</t>
  </si>
  <si>
    <t xml:space="preserve">   1.327066E+01   5.240069E+01</t>
  </si>
  <si>
    <t xml:space="preserve">   1.324560E+01   5.240239E+01</t>
  </si>
  <si>
    <t xml:space="preserve">   1.323941E+01   5.241749E+01</t>
  </si>
  <si>
    <t xml:space="preserve">   1.317412E+01   5.240465E+01</t>
  </si>
  <si>
    <t xml:space="preserve">   1.317350E+01   5.239125E+01</t>
  </si>
  <si>
    <t xml:space="preserve">   1.315833E+01   5.238728E+01</t>
  </si>
  <si>
    <t xml:space="preserve">   1.312832E+01   5.238407E+01</t>
  </si>
  <si>
    <t xml:space="preserve">   1.308469E+01   5.240824E+01</t>
  </si>
  <si>
    <t xml:space="preserve">   1.308283E+01   5.242202E+01</t>
  </si>
  <si>
    <t xml:space="preserve">   1.311284E+01   5.244032E+01</t>
  </si>
  <si>
    <t xml:space="preserve">   1.309861E+01   5.245126E+01</t>
  </si>
  <si>
    <t xml:space="preserve">   1.311037E+01   5.248048E+01</t>
  </si>
  <si>
    <t xml:space="preserve">   1.315493E+01   5.250799E+01</t>
  </si>
  <si>
    <t xml:space="preserve">   1.313977E+01   5.251514E+01</t>
  </si>
  <si>
    <t xml:space="preserve">   1.311161E+01   5.251213E+01</t>
  </si>
  <si>
    <t xml:space="preserve">   1.311192E+01   5.253689E+01</t>
  </si>
  <si>
    <t xml:space="preserve">   1.312553E+01   5.255872E+01</t>
  </si>
  <si>
    <t xml:space="preserve">   1.313915E+01   5.255778E+01</t>
  </si>
  <si>
    <t xml:space="preserve">   1.314627E+01   5.257771E+01</t>
  </si>
  <si>
    <t xml:space="preserve">   1.312986E+01   5.257527E+01</t>
  </si>
  <si>
    <t xml:space="preserve">   1.312027E+01   5.258204E+01</t>
  </si>
  <si>
    <t xml:space="preserve">   1.312213E+01   5.259031E+01</t>
  </si>
  <si>
    <t xml:space="preserve">   1.314379E+01   5.259520E+01</t>
  </si>
  <si>
    <t xml:space="preserve">   1.315098E+01   5.260013E+01</t>
  </si>
  <si>
    <t xml:space="preserve">   1.316667E+01   5.260209E+01</t>
  </si>
  <si>
    <t xml:space="preserve">   1.320798E+01   5.259137E+01</t>
  </si>
  <si>
    <t xml:space="preserve">   1.319296E+01   5.260658E+01</t>
  </si>
  <si>
    <t xml:space="preserve">   1.321549E+01   5.263134E+01</t>
  </si>
  <si>
    <t xml:space="preserve">   1.325823E+01   5.263177E+01</t>
  </si>
  <si>
    <t xml:space="preserve">   1.325609E+01   5.264306E+01</t>
  </si>
  <si>
    <t xml:space="preserve">   1.327826E+01   5.264458E+01</t>
  </si>
  <si>
    <t xml:space="preserve">   1.327683E+01   5.266345E+01</t>
  </si>
  <si>
    <t xml:space="preserve">   1.330938E+01   5.266237E+01</t>
  </si>
  <si>
    <t xml:space="preserve">   1.331511E+01   5.265694E+01</t>
  </si>
  <si>
    <t xml:space="preserve">   1.330688E+01   5.265261E+01</t>
  </si>
  <si>
    <t xml:space="preserve">   1.331439E+01   5.264306E+01</t>
  </si>
  <si>
    <t xml:space="preserve">   1.331403E+01   5.263090E+01</t>
  </si>
  <si>
    <t xml:space="preserve">   1.333871E+01   5.262591E+01</t>
  </si>
  <si>
    <t xml:space="preserve">   1.336840E+01   5.262960E+01</t>
  </si>
  <si>
    <t xml:space="preserve">   1.338217E+01   5.264002E+01</t>
  </si>
  <si>
    <t xml:space="preserve">   1.339219E+01   5.264978E+01</t>
  </si>
  <si>
    <t xml:space="preserve">   1.339970E+01   5.264978E+01</t>
  </si>
  <si>
    <t xml:space="preserve">   1.341570E+01   5.264475E+01</t>
  </si>
  <si>
    <t xml:space="preserve">   1.342690E+01   5.263962E+01</t>
  </si>
  <si>
    <t xml:space="preserve">   1.343611E+01   5.265155E+01</t>
  </si>
  <si>
    <t xml:space="preserve">   1.346162E+01   5.265223E+01</t>
  </si>
  <si>
    <t xml:space="preserve">   1.346262E+01   5.265491E+01</t>
  </si>
  <si>
    <t xml:space="preserve">   1.344520E+01   5.266200E+01</t>
  </si>
  <si>
    <t xml:space="preserve">   1.345739E+01   5.267211E+01</t>
  </si>
  <si>
    <t xml:space="preserve">   1.346461E+01   5.267083E+01</t>
  </si>
  <si>
    <t xml:space="preserve">   1.347319E+01   5.267830E+01</t>
  </si>
  <si>
    <t xml:space="preserve">   1.349261E+01   5.267166E+01</t>
  </si>
  <si>
    <t xml:space="preserve">   1.348999E+01   5.265921E+01</t>
  </si>
  <si>
    <t xml:space="preserve">   1.352813E+01   5.264623E+01</t>
  </si>
  <si>
    <t xml:space="preserve">   1.352223E+01   5.262719E+01</t>
  </si>
  <si>
    <t xml:space="preserve">   1.351005E+01   5.262382E+01</t>
  </si>
  <si>
    <t xml:space="preserve">   1.350216E+01   5.260630E+01</t>
  </si>
  <si>
    <t xml:space="preserve">   1.351041E+01   5.259455E+01</t>
  </si>
  <si>
    <t xml:space="preserve">   1.352850E+01   5.259542E+01</t>
  </si>
  <si>
    <t xml:space="preserve">   1.355305E+01   5.259025E+01</t>
  </si>
  <si>
    <t xml:space="preserve">   1.358531E+01   5.257272E+01</t>
  </si>
  <si>
    <t xml:space="preserve">   1.359176E+01   5.255148E+01</t>
  </si>
  <si>
    <t xml:space="preserve">   1.364139E+01   5.254418E+01</t>
  </si>
  <si>
    <t xml:space="preserve">   1.363888E+01   5.253306E+01</t>
  </si>
  <si>
    <t xml:space="preserve">   1.366003E+01   5.253284E+01</t>
  </si>
  <si>
    <t xml:space="preserve">   1.366343E+01   5.252499E+01</t>
  </si>
  <si>
    <t xml:space="preserve">   1.364256E+01   5.251431E+01</t>
  </si>
  <si>
    <t xml:space="preserve">   1.363378E+01   5.249315E+01</t>
  </si>
  <si>
    <t xml:space="preserve">   1.361711E+01   5.247853E+01</t>
  </si>
  <si>
    <t xml:space="preserve">   1.362715E+01   5.247591E+01</t>
  </si>
  <si>
    <t xml:space="preserve">   1.364399E+01   5.248202E+01</t>
  </si>
  <si>
    <t xml:space="preserve">   1.366818E+01   5.247634E+01</t>
  </si>
  <si>
    <t xml:space="preserve">   1.369273E+01   5.246728E+01</t>
  </si>
  <si>
    <t xml:space="preserve">   1.370007E+01   5.247274E+01</t>
  </si>
  <si>
    <t xml:space="preserve">   1.372014E+01   5.246499E+01</t>
  </si>
  <si>
    <t xml:space="preserve">   1.373179E+01   5.245440E+01</t>
  </si>
  <si>
    <t xml:space="preserve">   1.376136E+01   5.244883E+01</t>
  </si>
  <si>
    <t xml:space="preserve">   1.376100E+01   5.243868E+01</t>
  </si>
  <si>
    <t xml:space="preserve">   1.375096E+01   5.243835E+01</t>
  </si>
  <si>
    <t xml:space="preserve">   1.373699E+01   5.241464E+01</t>
  </si>
  <si>
    <t xml:space="preserve">   1.374415E+01   5.240912E+01</t>
  </si>
  <si>
    <t>Correlation between haversine distance in google duration in Berlin</t>
  </si>
  <si>
    <t>General model Power1:</t>
  </si>
  <si>
    <t xml:space="preserve">     f(x) = a*x^b</t>
  </si>
  <si>
    <t>Coefficients (with 95% confidence bounds):</t>
  </si>
  <si>
    <t xml:space="preserve">       b =      0.5871  (0.5388, 0.6354)</t>
  </si>
  <si>
    <t>Goodness of fit:</t>
  </si>
  <si>
    <t xml:space="preserve">  R-square: 0.7926</t>
  </si>
  <si>
    <t xml:space="preserve">  Adjusted R-square: 0.7915</t>
  </si>
  <si>
    <t xml:space="preserve">       a =       7.006  (5.964, 8.049)</t>
  </si>
  <si>
    <t xml:space="preserve">  SSE: 7614</t>
  </si>
  <si>
    <t xml:space="preserve">  RMSE: 6.201</t>
  </si>
  <si>
    <t>1.441545E+01   5.335626E+01</t>
  </si>
  <si>
    <t xml:space="preserve">   1.442177E+01   5.334259E+01</t>
  </si>
  <si>
    <t xml:space="preserve">   1.442438E+01   5.330853E+01</t>
  </si>
  <si>
    <t xml:space="preserve">   1.443556E+01   5.328224E+01</t>
  </si>
  <si>
    <t xml:space="preserve">   1.445028E+01   5.327896E+01</t>
  </si>
  <si>
    <t xml:space="preserve">   1.445852E+01   5.326018E+01</t>
  </si>
  <si>
    <t xml:space="preserve">   1.445867E+01   5.325950E+01</t>
  </si>
  <si>
    <t xml:space="preserve">   1.441916E+01   5.321890E+01</t>
  </si>
  <si>
    <t xml:space="preserve">   1.441332E+01   5.320919E+01</t>
  </si>
  <si>
    <t xml:space="preserve">   1.440992E+01   5.320568E+01</t>
  </si>
  <si>
    <t xml:space="preserve">   1.438822E+01   5.319557E+01</t>
  </si>
  <si>
    <t xml:space="preserve">   1.438151E+01   5.316430E+01</t>
  </si>
  <si>
    <t xml:space="preserve">   1.439742E+01   5.314588E+01</t>
  </si>
  <si>
    <t xml:space="preserve">   1.439749E+01   5.314562E+01</t>
  </si>
  <si>
    <t xml:space="preserve">   1.435989E+01   5.304827E+01</t>
  </si>
  <si>
    <t xml:space="preserve">   1.432616E+01   5.303146E+01</t>
  </si>
  <si>
    <t xml:space="preserve">   1.422813E+01   5.298549E+01</t>
  </si>
  <si>
    <t xml:space="preserve">   1.417930E+01   5.297135E+01</t>
  </si>
  <si>
    <t xml:space="preserve">   1.415209E+01   5.295518E+01</t>
  </si>
  <si>
    <t xml:space="preserve">   1.415917E+01   5.294373E+01</t>
  </si>
  <si>
    <t xml:space="preserve">   1.415730E+01   5.293272E+01</t>
  </si>
  <si>
    <t xml:space="preserve">   1.417021E+01   5.290097E+01</t>
  </si>
  <si>
    <t xml:space="preserve">   1.417420E+01   5.288214E+01</t>
  </si>
  <si>
    <t xml:space="preserve">   1.416930E+01   5.286883E+01</t>
  </si>
  <si>
    <t xml:space="preserve">   1.414617E+01   5.285209E+01</t>
  </si>
  <si>
    <t xml:space="preserve">   1.413270E+01   5.284332E+01</t>
  </si>
  <si>
    <t xml:space="preserve">   1.414575E+01   5.283296E+01</t>
  </si>
  <si>
    <t xml:space="preserve">   1.416212E+01   5.283086E+01</t>
  </si>
  <si>
    <t xml:space="preserve">   1.416317E+01   5.283033E+01</t>
  </si>
  <si>
    <t xml:space="preserve">   1.419051E+01   5.282722E+01</t>
  </si>
  <si>
    <t xml:space="preserve">   1.421769E+01   5.282373E+01</t>
  </si>
  <si>
    <t xml:space="preserve">   1.431225E+01   5.276656E+01</t>
  </si>
  <si>
    <t xml:space="preserve">   1.436309E+01   5.275281E+01</t>
  </si>
  <si>
    <t xml:space="preserve">   1.444839E+01   5.268275E+01</t>
  </si>
  <si>
    <t xml:space="preserve">   1.446853E+01   5.267235E+01</t>
  </si>
  <si>
    <t xml:space="preserve">   1.447787E+01   5.265942E+01</t>
  </si>
  <si>
    <t xml:space="preserve">   1.454210E+01   5.263904E+01</t>
  </si>
  <si>
    <t xml:space="preserve">   1.461005E+01   5.260747E+01</t>
  </si>
  <si>
    <t xml:space="preserve">   1.464806E+01   5.257506E+01</t>
  </si>
  <si>
    <t xml:space="preserve">   1.465434E+01   5.256837E+01</t>
  </si>
  <si>
    <t xml:space="preserve">   1.462299E+01   5.252690E+01</t>
  </si>
  <si>
    <t xml:space="preserve">   1.461805E+01   5.252054E+01</t>
  </si>
  <si>
    <t xml:space="preserve">   1.461815E+01   5.252049E+01</t>
  </si>
  <si>
    <t xml:space="preserve">   1.461727E+01   5.251933E+01</t>
  </si>
  <si>
    <t xml:space="preserve">   1.465200E+01   5.249693E+01</t>
  </si>
  <si>
    <t xml:space="preserve">   1.458605E+01   5.243059E+01</t>
  </si>
  <si>
    <t xml:space="preserve">   1.455463E+01   5.242273E+01</t>
  </si>
  <si>
    <t xml:space="preserve">   1.455299E+01   5.241025E+01</t>
  </si>
  <si>
    <t xml:space="preserve">   1.455144E+01   5.240951E+01</t>
  </si>
  <si>
    <t xml:space="preserve">   1.455257E+01   5.240699E+01</t>
  </si>
  <si>
    <t xml:space="preserve">   1.455099E+01   5.239495E+01</t>
  </si>
  <si>
    <t xml:space="preserve">   1.457981E+01   5.234623E+01</t>
  </si>
  <si>
    <t xml:space="preserve">   1.459682E+01   5.230829E+01</t>
  </si>
  <si>
    <t xml:space="preserve">   1.460039E+01   5.228483E+01</t>
  </si>
  <si>
    <t xml:space="preserve">   1.464619E+01   5.227555E+01</t>
  </si>
  <si>
    <t xml:space="preserve">   1.470427E+01   5.226275E+01</t>
  </si>
  <si>
    <t xml:space="preserve">   1.472857E+01   5.222906E+01</t>
  </si>
  <si>
    <t xml:space="preserve">   1.470984E+01   5.210710E+01</t>
  </si>
  <si>
    <t xml:space="preserve">   1.474099E+01   5.209762E+01</t>
  </si>
  <si>
    <t xml:space="preserve">   1.477307E+01   5.206171E+01</t>
  </si>
  <si>
    <t xml:space="preserve">   1.477481E+01   5.205944E+01</t>
  </si>
  <si>
    <t xml:space="preserve">   1.472869E+01   5.200424E+01</t>
  </si>
  <si>
    <t xml:space="preserve">   1.472844E+01   5.199795E+01</t>
  </si>
  <si>
    <t xml:space="preserve">   1.472809E+01   5.199750E+01</t>
  </si>
  <si>
    <t xml:space="preserve">   1.472681E+01   5.195713E+01</t>
  </si>
  <si>
    <t xml:space="preserve">   1.472507E+01   5.191376E+01</t>
  </si>
  <si>
    <t xml:space="preserve">   1.460713E+01   5.183235E+01</t>
  </si>
  <si>
    <t xml:space="preserve">   1.461182E+01   5.183035E+01</t>
  </si>
  <si>
    <t xml:space="preserve">   1.460812E+01   5.182766E+01</t>
  </si>
  <si>
    <t xml:space="preserve">   1.465952E+01   5.180085E+01</t>
  </si>
  <si>
    <t xml:space="preserve">   1.467236E+01   5.174483E+01</t>
  </si>
  <si>
    <t xml:space="preserve">   1.468006E+01   5.173953E+01</t>
  </si>
  <si>
    <t xml:space="preserve">   1.468176E+01   5.173411E+01</t>
  </si>
  <si>
    <t xml:space="preserve">   1.474087E+01   5.169769E+01</t>
  </si>
  <si>
    <t xml:space="preserve">   1.475505E+01   5.168793E+01</t>
  </si>
  <si>
    <t xml:space="preserve">   1.477871E+01   5.161530E+01</t>
  </si>
  <si>
    <t xml:space="preserve">   1.477770E+01   5.161427E+01</t>
  </si>
  <si>
    <t xml:space="preserve">   1.474431E+01   5.158065E+01</t>
  </si>
  <si>
    <t xml:space="preserve">   1.470138E+01   5.157814E+01</t>
  </si>
  <si>
    <t xml:space="preserve">   1.467680E+01   5.154666E+01</t>
  </si>
  <si>
    <t xml:space="preserve">   1.460047E+01   5.153708E+01</t>
  </si>
  <si>
    <t xml:space="preserve">   1.457992E+01   5.155990E+01</t>
  </si>
  <si>
    <t xml:space="preserve">   1.452708E+01   5.154210E+01</t>
  </si>
  <si>
    <t xml:space="preserve">   1.445223E+01   5.153069E+01</t>
  </si>
  <si>
    <t xml:space="preserve">   1.436783E+01   5.151288E+01</t>
  </si>
  <si>
    <t xml:space="preserve">   1.436013E+01   5.149552E+01</t>
  </si>
  <si>
    <t xml:space="preserve">   1.432343E+01   5.149552E+01</t>
  </si>
  <si>
    <t xml:space="preserve">   1.432196E+01   5.151060E+01</t>
  </si>
  <si>
    <t xml:space="preserve">   1.417189E+01   5.153297E+01</t>
  </si>
  <si>
    <t xml:space="preserve">   1.416491E+01   5.151311E+01</t>
  </si>
  <si>
    <t xml:space="preserve">   1.413446E+01   5.151356E+01</t>
  </si>
  <si>
    <t xml:space="preserve">   1.411960E+01   5.147313E+01</t>
  </si>
  <si>
    <t xml:space="preserve">   1.402236E+01   5.136810E+01</t>
  </si>
  <si>
    <t xml:space="preserve">   1.397466E+01   5.137199E+01</t>
  </si>
  <si>
    <t xml:space="preserve">   1.397392E+01   5.138940E+01</t>
  </si>
  <si>
    <t xml:space="preserve">   1.392108E+01   5.137153E+01</t>
  </si>
  <si>
    <t xml:space="preserve">   1.377577E+01   5.135252E+01</t>
  </si>
  <si>
    <t xml:space="preserve">   1.354919E+01   5.136237E+01</t>
  </si>
  <si>
    <t xml:space="preserve">   1.342957E+01   5.142808E+01</t>
  </si>
  <si>
    <t xml:space="preserve">   1.328609E+01   5.137520E+01</t>
  </si>
  <si>
    <t xml:space="preserve">   1.322353E+01   5.138768E+01</t>
  </si>
  <si>
    <t xml:space="preserve">   1.317436E+01   5.142773E+01</t>
  </si>
  <si>
    <t xml:space="preserve">   1.317820E+01   5.154040E+01</t>
  </si>
  <si>
    <t xml:space="preserve">   1.307596E+01   5.159534E+01</t>
  </si>
  <si>
    <t xml:space="preserve">   1.302394E+01   5.165302E+01</t>
  </si>
  <si>
    <t xml:space="preserve">   1.314162E+01   5.171829E+01</t>
  </si>
  <si>
    <t xml:space="preserve">   1.310569E+01   5.185316E+01</t>
  </si>
  <si>
    <t xml:space="preserve">   1.302518E+01   5.186272E+01</t>
  </si>
  <si>
    <t xml:space="preserve">   1.266842E+01   5.198572E+01</t>
  </si>
  <si>
    <t xml:space="preserve">   1.262506E+01   5.196741E+01</t>
  </si>
  <si>
    <t xml:space="preserve">   1.250800E+01   5.197198E+01</t>
  </si>
  <si>
    <t xml:space="preserve">   1.233086E+01   5.202918E+01</t>
  </si>
  <si>
    <t xml:space="preserve">   1.216859E+01   5.216730E+01</t>
  </si>
  <si>
    <t xml:space="preserve">   1.225778E+01   5.234398E+01</t>
  </si>
  <si>
    <t xml:space="preserve">   1.225034E+01   5.242790E+01</t>
  </si>
  <si>
    <t xml:space="preserve">   1.228131E+01   5.246263E+01</t>
  </si>
  <si>
    <t xml:space="preserve">   1.210789E+01   5.250488E+01</t>
  </si>
  <si>
    <t xml:space="preserve">   1.214133E+01   5.264039E+01</t>
  </si>
  <si>
    <t xml:space="preserve">   1.219088E+01   5.265354E+01</t>
  </si>
  <si>
    <t xml:space="preserve">   1.215124E+01   5.272562E+01</t>
  </si>
  <si>
    <t xml:space="preserve">   1.219584E+01   5.281032E+01</t>
  </si>
  <si>
    <t xml:space="preserve">   1.217850E+01   5.284325E+01</t>
  </si>
  <si>
    <t xml:space="preserve">   1.209426E+01   5.282753E+01</t>
  </si>
  <si>
    <t xml:space="preserve">   1.206453E+01   5.285971E+01</t>
  </si>
  <si>
    <t xml:space="preserve">   1.196667E+01   5.285522E+01</t>
  </si>
  <si>
    <t xml:space="preserve">   1.177590E+01   5.290008E+01</t>
  </si>
  <si>
    <t xml:space="preserve">   1.177900E+01   5.293145E+01</t>
  </si>
  <si>
    <t xml:space="preserve">   1.143711E+01   5.304107E+01</t>
  </si>
  <si>
    <t xml:space="preserve">   1.133677E+01   5.301350E+01</t>
  </si>
  <si>
    <t xml:space="preserve">   1.122404E+01   5.309466E+01</t>
  </si>
  <si>
    <t xml:space="preserve">   1.125006E+01   5.315041E+01</t>
  </si>
  <si>
    <t xml:space="preserve">   1.150772E+01   5.316304E+01</t>
  </si>
  <si>
    <t xml:space="preserve">   1.150524E+01   5.322909E+01</t>
  </si>
  <si>
    <t xml:space="preserve">   1.170096E+01   5.327282E+01</t>
  </si>
  <si>
    <t xml:space="preserve">   1.175547E+01   5.325503E+01</t>
  </si>
  <si>
    <t xml:space="preserve">   1.197348E+01   5.332612E+01</t>
  </si>
  <si>
    <t xml:space="preserve">   1.201065E+01   5.338859E+01</t>
  </si>
  <si>
    <t xml:space="preserve">   1.224972E+01   5.337972E+01</t>
  </si>
  <si>
    <t xml:space="preserve">   1.251110E+01   5.328578E+01</t>
  </si>
  <si>
    <t xml:space="preserve">   1.269939E+01   5.327319E+01</t>
  </si>
  <si>
    <t xml:space="preserve">   1.280220E+01   5.323205E+01</t>
  </si>
  <si>
    <t xml:space="preserve">   1.301279E+01   5.321500E+01</t>
  </si>
  <si>
    <t xml:space="preserve">   1.308835E+01   5.326170E+01</t>
  </si>
  <si>
    <t xml:space="preserve">   1.344759E+01   5.332168E+01</t>
  </si>
  <si>
    <t xml:space="preserve">   1.350952E+01   5.341850E+01</t>
  </si>
  <si>
    <t xml:space="preserve">   1.372259E+01   5.352541E+01</t>
  </si>
  <si>
    <t xml:space="preserve">   1.375851E+01   5.357840E+01</t>
  </si>
  <si>
    <t xml:space="preserve">   1.382788E+01   5.357546E+01</t>
  </si>
  <si>
    <t xml:space="preserve">   1.390964E+01   5.351731E+01</t>
  </si>
  <si>
    <t xml:space="preserve">   1.394680E+01   5.346056E+01</t>
  </si>
  <si>
    <t xml:space="preserve">   1.407191E+01   5.344876E+01</t>
  </si>
  <si>
    <t xml:space="preserve">   1.411899E+01   5.346498E+01</t>
  </si>
  <si>
    <t xml:space="preserve">   1.424782E+01   5.345392E+01</t>
  </si>
  <si>
    <t xml:space="preserve">   1.426144E+01   5.337640E+01</t>
  </si>
  <si>
    <t xml:space="preserve">   1.414624E+01   5.329059E+01</t>
  </si>
  <si>
    <t xml:space="preserve">   1.423791E+01   5.328689E+01</t>
  </si>
  <si>
    <t xml:space="preserve">   1.429860E+01   5.333056E+01</t>
  </si>
  <si>
    <t xml:space="preserve">   1.441545E+01   5.335626E+01</t>
  </si>
  <si>
    <t>Kyritz</t>
  </si>
  <si>
    <t>Luckenwalde</t>
  </si>
  <si>
    <t>Ludwigsfelde</t>
  </si>
  <si>
    <t>Nauen</t>
  </si>
  <si>
    <t>Schwedt</t>
  </si>
  <si>
    <t>Strausberg</t>
  </si>
  <si>
    <t>Templin</t>
  </si>
  <si>
    <t>Teupitz</t>
  </si>
  <si>
    <t>EvB Potsdam</t>
  </si>
  <si>
    <t>Neuruppin</t>
  </si>
  <si>
    <t>Barnim</t>
  </si>
  <si>
    <t>Brandenburg</t>
  </si>
  <si>
    <t>Frankfurt</t>
  </si>
  <si>
    <t xml:space="preserve">       a =       3.937  (2.178, 5.696)</t>
  </si>
  <si>
    <t xml:space="preserve">       b =      0.7148  (0.6212, 0.8084)</t>
  </si>
  <si>
    <t xml:space="preserve">  SSE: 9594</t>
  </si>
  <si>
    <t xml:space="preserve">  R-square: 0.8661</t>
  </si>
  <si>
    <t xml:space="preserve">  Adjusted R-square: 0.8634</t>
  </si>
  <si>
    <t xml:space="preserve">  RMSE: 14.14</t>
  </si>
  <si>
    <t>Berlin</t>
  </si>
  <si>
    <t>Cottbus</t>
  </si>
  <si>
    <t>Oranienburg</t>
  </si>
  <si>
    <t>Spremberg</t>
  </si>
  <si>
    <t>dCSC:</t>
  </si>
  <si>
    <r>
      <t>dPSC</t>
    </r>
    <r>
      <rPr>
        <vertAlign val="subscript"/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:</t>
    </r>
  </si>
  <si>
    <r>
      <t>dPSC</t>
    </r>
    <r>
      <rPr>
        <vertAlign val="sub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>:</t>
    </r>
  </si>
  <si>
    <r>
      <t>dTransfer</t>
    </r>
    <r>
      <rPr>
        <vertAlign val="subscript"/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>:</t>
    </r>
  </si>
  <si>
    <r>
      <t>dTransfer</t>
    </r>
    <r>
      <rPr>
        <vertAlign val="sub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</si>
</sst>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Calibri"/>
      <family val="2"/>
    </font>
    <font>
      <vertAlign val="subscript"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EF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Fill="1"/>
    <xf numFmtId="0" fontId="1" fillId="0" borderId="0" xfId="3" applyFill="1"/>
    <xf numFmtId="0" fontId="1" fillId="0" borderId="0" xfId="2" applyFill="1"/>
    <xf numFmtId="0" fontId="1" fillId="0" borderId="0" xfId="1" applyFill="1" applyAlignment="1">
      <alignment vertical="center"/>
    </xf>
    <xf numFmtId="0" fontId="1" fillId="0" borderId="0" xfId="2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1" applyFont="1" applyFill="1"/>
    <xf numFmtId="0" fontId="3" fillId="0" borderId="0" xfId="3" applyFont="1" applyFill="1"/>
    <xf numFmtId="0" fontId="3" fillId="0" borderId="0" xfId="2" applyFont="1" applyFill="1"/>
    <xf numFmtId="0" fontId="3" fillId="0" borderId="0" xfId="0" applyFont="1" applyFill="1"/>
    <xf numFmtId="165" fontId="3" fillId="0" borderId="0" xfId="0" applyNumberFormat="1" applyFont="1" applyFill="1"/>
    <xf numFmtId="0" fontId="4" fillId="0" borderId="0" xfId="0" applyFont="1" applyAlignment="1">
      <alignment vertical="center"/>
    </xf>
    <xf numFmtId="0" fontId="0" fillId="0" borderId="1" xfId="0" applyBorder="1"/>
    <xf numFmtId="0" fontId="1" fillId="0" borderId="1" xfId="1" applyFill="1" applyBorder="1"/>
    <xf numFmtId="0" fontId="1" fillId="0" borderId="1" xfId="3" applyFill="1" applyBorder="1"/>
    <xf numFmtId="0" fontId="1" fillId="0" borderId="1" xfId="2" applyFill="1" applyBorder="1"/>
    <xf numFmtId="0" fontId="0" fillId="0" borderId="0" xfId="0" applyFill="1" applyBorder="1"/>
    <xf numFmtId="0" fontId="5" fillId="5" borderId="2" xfId="0" applyFont="1" applyFill="1" applyBorder="1" applyAlignment="1">
      <alignment horizontal="left" wrapText="1" readingOrder="1"/>
    </xf>
    <xf numFmtId="0" fontId="5" fillId="5" borderId="3" xfId="0" applyFont="1" applyFill="1" applyBorder="1" applyAlignment="1">
      <alignment horizontal="right" wrapText="1" readingOrder="1"/>
    </xf>
    <xf numFmtId="0" fontId="5" fillId="5" borderId="4" xfId="0" applyFont="1" applyFill="1" applyBorder="1" applyAlignment="1">
      <alignment horizontal="left" wrapText="1" readingOrder="1"/>
    </xf>
    <xf numFmtId="0" fontId="5" fillId="5" borderId="5" xfId="0" applyFont="1" applyFill="1" applyBorder="1" applyAlignment="1">
      <alignment horizontal="right" wrapText="1" readingOrder="1"/>
    </xf>
    <xf numFmtId="0" fontId="5" fillId="5" borderId="6" xfId="0" applyFont="1" applyFill="1" applyBorder="1" applyAlignment="1">
      <alignment horizontal="left" wrapText="1" readingOrder="1"/>
    </xf>
    <xf numFmtId="0" fontId="5" fillId="5" borderId="7" xfId="0" applyFont="1" applyFill="1" applyBorder="1" applyAlignment="1">
      <alignment horizontal="right" wrapText="1" readingOrder="1"/>
    </xf>
  </cellXfs>
  <cellStyles count="4">
    <cellStyle name="20% - Accent1" xfId="1" builtinId="30"/>
    <cellStyle name="20% - Accent2" xfId="2" builtinId="34"/>
    <cellStyle name="20% - Accent3" xfId="3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70" zoomScaleNormal="70" workbookViewId="0">
      <selection activeCell="F5" sqref="F5"/>
    </sheetView>
  </sheetViews>
  <sheetFormatPr defaultColWidth="9.140625" defaultRowHeight="15" x14ac:dyDescent="0.25"/>
  <cols>
    <col min="1" max="1" width="65.28515625" bestFit="1" customWidth="1"/>
    <col min="2" max="2" width="47" bestFit="1" customWidth="1"/>
    <col min="3" max="3" width="14.28515625" bestFit="1" customWidth="1"/>
    <col min="4" max="4" width="13" bestFit="1" customWidth="1"/>
    <col min="6" max="6" width="9.140625" style="3"/>
    <col min="7" max="7" width="11.140625" style="4" bestFit="1" customWidth="1"/>
    <col min="8" max="8" width="15.5703125" style="8" customWidth="1"/>
    <col min="9" max="10" width="9.140625" style="9"/>
    <col min="11" max="11" width="9.140625" style="5"/>
    <col min="12" max="12" width="14.28515625" style="5" bestFit="1" customWidth="1"/>
    <col min="13" max="14" width="9.14062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22</v>
      </c>
      <c r="H1" s="3" t="s">
        <v>36</v>
      </c>
      <c r="I1" s="3" t="s">
        <v>37</v>
      </c>
      <c r="J1" s="3" t="s">
        <v>38</v>
      </c>
      <c r="K1" s="5" t="s">
        <v>35</v>
      </c>
      <c r="L1" s="5" t="s">
        <v>36</v>
      </c>
      <c r="M1" s="5" t="s">
        <v>37</v>
      </c>
      <c r="N1" s="5" t="s">
        <v>38</v>
      </c>
    </row>
    <row r="2" spans="1:14" x14ac:dyDescent="0.25">
      <c r="A2" t="s">
        <v>7</v>
      </c>
      <c r="B2" t="s">
        <v>23</v>
      </c>
      <c r="C2" s="1">
        <v>52.526839000000002</v>
      </c>
      <c r="D2" s="1">
        <v>13.381418999999999</v>
      </c>
      <c r="E2">
        <v>1</v>
      </c>
      <c r="F2" s="3">
        <v>1</v>
      </c>
      <c r="G2" s="4">
        <v>1</v>
      </c>
      <c r="H2" s="3"/>
      <c r="I2" s="3"/>
      <c r="J2" s="3"/>
      <c r="K2" s="5">
        <v>1</v>
      </c>
    </row>
    <row r="3" spans="1:14" s="10" customFormat="1" x14ac:dyDescent="0.25">
      <c r="A3" s="10" t="s">
        <v>34</v>
      </c>
      <c r="B3" s="10" t="s">
        <v>17</v>
      </c>
      <c r="C3" s="10">
        <v>52.524406999999997</v>
      </c>
      <c r="D3" s="10">
        <v>13.439000999999999</v>
      </c>
      <c r="E3" s="10">
        <v>1</v>
      </c>
      <c r="F3" s="11">
        <v>1</v>
      </c>
      <c r="G3" s="12">
        <f t="shared" ref="G3:G15" si="0">G2+1</f>
        <v>2</v>
      </c>
      <c r="H3" s="11"/>
      <c r="I3" s="11"/>
      <c r="J3" s="11"/>
      <c r="K3" s="13">
        <v>0</v>
      </c>
      <c r="L3" s="13">
        <v>1</v>
      </c>
      <c r="M3" s="13"/>
      <c r="N3" s="13">
        <v>666</v>
      </c>
    </row>
    <row r="4" spans="1:14" s="14" customFormat="1" x14ac:dyDescent="0.25">
      <c r="A4" s="14" t="s">
        <v>12</v>
      </c>
      <c r="B4" s="14" t="s">
        <v>24</v>
      </c>
      <c r="C4" s="14">
        <v>52.527583999999997</v>
      </c>
      <c r="D4" s="14">
        <v>13.5068</v>
      </c>
      <c r="E4" s="14">
        <v>1</v>
      </c>
      <c r="F4" s="11">
        <v>0</v>
      </c>
      <c r="G4" s="12">
        <f t="shared" si="0"/>
        <v>3</v>
      </c>
      <c r="H4" s="11">
        <v>2</v>
      </c>
      <c r="I4" s="11"/>
      <c r="J4" s="11">
        <v>775</v>
      </c>
      <c r="K4" s="13">
        <v>0</v>
      </c>
      <c r="L4" s="13">
        <v>1</v>
      </c>
      <c r="M4" s="13"/>
      <c r="N4" s="13">
        <v>1363</v>
      </c>
    </row>
    <row r="5" spans="1:14" s="14" customFormat="1" x14ac:dyDescent="0.25">
      <c r="A5" s="14" t="s">
        <v>25</v>
      </c>
      <c r="B5" s="14" t="s">
        <v>15</v>
      </c>
      <c r="C5" s="14">
        <v>52.462474</v>
      </c>
      <c r="D5" s="14">
        <v>13.345362</v>
      </c>
      <c r="E5" s="14">
        <v>1</v>
      </c>
      <c r="F5" s="11">
        <v>0</v>
      </c>
      <c r="G5" s="12">
        <f t="shared" si="0"/>
        <v>4</v>
      </c>
      <c r="H5" s="11">
        <v>5</v>
      </c>
      <c r="I5" s="11"/>
      <c r="J5" s="11">
        <v>516</v>
      </c>
      <c r="K5" s="13">
        <v>0</v>
      </c>
      <c r="L5" s="13">
        <v>5</v>
      </c>
      <c r="M5" s="13"/>
      <c r="N5" s="13">
        <v>516</v>
      </c>
    </row>
    <row r="6" spans="1:14" s="14" customFormat="1" x14ac:dyDescent="0.25">
      <c r="A6" s="14" t="s">
        <v>6</v>
      </c>
      <c r="B6" s="14" t="s">
        <v>13</v>
      </c>
      <c r="C6" s="15">
        <v>52.442943999999997</v>
      </c>
      <c r="D6" s="15">
        <v>13.321075</v>
      </c>
      <c r="E6" s="14">
        <v>1</v>
      </c>
      <c r="F6" s="11">
        <v>1</v>
      </c>
      <c r="G6" s="12">
        <f t="shared" si="0"/>
        <v>5</v>
      </c>
      <c r="H6" s="11"/>
      <c r="I6" s="11"/>
      <c r="J6" s="11"/>
      <c r="K6" s="13">
        <v>1</v>
      </c>
      <c r="L6" s="13"/>
      <c r="M6" s="13"/>
      <c r="N6" s="13"/>
    </row>
    <row r="7" spans="1:14" s="14" customFormat="1" x14ac:dyDescent="0.25">
      <c r="A7" s="14" t="s">
        <v>26</v>
      </c>
      <c r="B7" s="14" t="s">
        <v>18</v>
      </c>
      <c r="C7" s="14">
        <v>52.437976999999997</v>
      </c>
      <c r="D7" s="14">
        <v>13.458489999999999</v>
      </c>
      <c r="E7" s="14">
        <v>1</v>
      </c>
      <c r="F7" s="11">
        <v>1</v>
      </c>
      <c r="G7" s="12">
        <f t="shared" si="0"/>
        <v>6</v>
      </c>
      <c r="H7" s="11"/>
      <c r="I7" s="11"/>
      <c r="J7" s="11"/>
      <c r="K7" s="13">
        <v>0</v>
      </c>
      <c r="L7" s="13">
        <v>5</v>
      </c>
      <c r="M7" s="13"/>
      <c r="N7" s="13">
        <v>1197</v>
      </c>
    </row>
    <row r="8" spans="1:14" s="14" customFormat="1" x14ac:dyDescent="0.25">
      <c r="A8" s="14" t="s">
        <v>10</v>
      </c>
      <c r="B8" s="14" t="s">
        <v>21</v>
      </c>
      <c r="C8" s="14">
        <v>52.440734999999997</v>
      </c>
      <c r="D8" s="15">
        <v>13.596176</v>
      </c>
      <c r="E8" s="14">
        <v>1</v>
      </c>
      <c r="F8" s="11">
        <v>0</v>
      </c>
      <c r="G8" s="12">
        <f t="shared" si="0"/>
        <v>7</v>
      </c>
      <c r="H8" s="11">
        <v>8</v>
      </c>
      <c r="I8" s="11"/>
      <c r="J8" s="11">
        <v>1404</v>
      </c>
      <c r="K8" s="13">
        <v>0</v>
      </c>
      <c r="L8" s="13">
        <v>5</v>
      </c>
      <c r="M8" s="13"/>
      <c r="N8" s="13">
        <v>2014</v>
      </c>
    </row>
    <row r="9" spans="1:14" s="10" customFormat="1" x14ac:dyDescent="0.25">
      <c r="A9" s="10" t="s">
        <v>9</v>
      </c>
      <c r="B9" s="10" t="s">
        <v>20</v>
      </c>
      <c r="C9" s="10">
        <v>52.519074000000003</v>
      </c>
      <c r="D9" s="10">
        <v>13.566497</v>
      </c>
      <c r="E9" s="10">
        <v>1</v>
      </c>
      <c r="F9" s="11">
        <v>1</v>
      </c>
      <c r="G9" s="12">
        <f t="shared" si="0"/>
        <v>8</v>
      </c>
      <c r="H9" s="11"/>
      <c r="I9" s="11"/>
      <c r="J9" s="11"/>
      <c r="K9" s="13">
        <v>0</v>
      </c>
      <c r="L9" s="13">
        <v>1</v>
      </c>
      <c r="M9" s="13"/>
      <c r="N9" s="13">
        <v>1660</v>
      </c>
    </row>
    <row r="10" spans="1:14" x14ac:dyDescent="0.25">
      <c r="A10" t="s">
        <v>27</v>
      </c>
      <c r="B10" s="2" t="s">
        <v>28</v>
      </c>
      <c r="C10">
        <v>52.554664000000002</v>
      </c>
      <c r="D10">
        <v>13.451235</v>
      </c>
      <c r="E10">
        <v>1</v>
      </c>
      <c r="F10" s="3">
        <v>0</v>
      </c>
      <c r="G10" s="4">
        <f t="shared" si="0"/>
        <v>9</v>
      </c>
      <c r="H10" s="3">
        <v>2</v>
      </c>
      <c r="I10" s="6"/>
      <c r="J10" s="3">
        <v>838</v>
      </c>
      <c r="K10" s="5">
        <v>0</v>
      </c>
      <c r="L10" s="5">
        <v>1</v>
      </c>
      <c r="M10" s="7"/>
      <c r="N10" s="5">
        <v>1166</v>
      </c>
    </row>
    <row r="11" spans="1:14" x14ac:dyDescent="0.25">
      <c r="A11" t="s">
        <v>11</v>
      </c>
      <c r="B11" t="s">
        <v>29</v>
      </c>
      <c r="C11">
        <v>52.631565000000002</v>
      </c>
      <c r="D11">
        <v>13.511495999999999</v>
      </c>
      <c r="E11">
        <v>1</v>
      </c>
      <c r="F11" s="3">
        <v>1</v>
      </c>
      <c r="G11" s="4">
        <f t="shared" si="0"/>
        <v>10</v>
      </c>
      <c r="H11" s="3"/>
      <c r="I11" s="3"/>
      <c r="J11" s="3"/>
      <c r="K11" s="5">
        <v>0</v>
      </c>
      <c r="L11" s="5">
        <v>12</v>
      </c>
      <c r="N11" s="5">
        <v>2320</v>
      </c>
    </row>
    <row r="12" spans="1:14" x14ac:dyDescent="0.25">
      <c r="A12" t="s">
        <v>31</v>
      </c>
      <c r="B12" t="s">
        <v>30</v>
      </c>
      <c r="C12">
        <v>52.555458999999999</v>
      </c>
      <c r="D12">
        <v>13.371888</v>
      </c>
      <c r="E12">
        <v>1</v>
      </c>
      <c r="F12" s="3">
        <v>1</v>
      </c>
      <c r="G12" s="4">
        <f t="shared" si="0"/>
        <v>11</v>
      </c>
      <c r="H12" s="3"/>
      <c r="I12" s="3"/>
      <c r="J12" s="3"/>
      <c r="K12" s="5">
        <v>0</v>
      </c>
      <c r="L12" s="5">
        <v>12</v>
      </c>
      <c r="N12" s="5">
        <v>601</v>
      </c>
    </row>
    <row r="13" spans="1:14" x14ac:dyDescent="0.25">
      <c r="A13" t="s">
        <v>8</v>
      </c>
      <c r="B13" t="s">
        <v>14</v>
      </c>
      <c r="C13">
        <v>52.542962000000003</v>
      </c>
      <c r="D13">
        <v>13.344303999999999</v>
      </c>
      <c r="E13">
        <v>1</v>
      </c>
      <c r="F13" s="3">
        <v>1</v>
      </c>
      <c r="G13" s="4">
        <f t="shared" si="0"/>
        <v>12</v>
      </c>
      <c r="H13" s="3"/>
      <c r="I13" s="3"/>
      <c r="J13" s="3"/>
      <c r="K13" s="5">
        <v>1</v>
      </c>
    </row>
    <row r="14" spans="1:14" x14ac:dyDescent="0.25">
      <c r="A14" t="s">
        <v>32</v>
      </c>
      <c r="B14" t="s">
        <v>16</v>
      </c>
      <c r="C14">
        <v>52.589908000000001</v>
      </c>
      <c r="D14">
        <v>13.309011999999999</v>
      </c>
      <c r="E14">
        <v>1</v>
      </c>
      <c r="F14" s="3">
        <v>1</v>
      </c>
      <c r="G14" s="4">
        <f t="shared" si="0"/>
        <v>13</v>
      </c>
      <c r="H14" s="3"/>
      <c r="I14" s="3"/>
      <c r="J14" s="3"/>
      <c r="K14" s="5">
        <v>0</v>
      </c>
      <c r="L14" s="5">
        <v>12</v>
      </c>
      <c r="N14" s="5">
        <v>1157</v>
      </c>
    </row>
    <row r="15" spans="1:14" x14ac:dyDescent="0.25">
      <c r="A15" t="s">
        <v>33</v>
      </c>
      <c r="B15" t="s">
        <v>19</v>
      </c>
      <c r="C15">
        <v>52.549857000000003</v>
      </c>
      <c r="D15">
        <v>13.20567</v>
      </c>
      <c r="E15">
        <v>1</v>
      </c>
      <c r="F15" s="3">
        <v>1</v>
      </c>
      <c r="G15" s="4">
        <f t="shared" si="0"/>
        <v>14</v>
      </c>
      <c r="H15" s="3"/>
      <c r="I15" s="3"/>
      <c r="J15" s="3"/>
      <c r="K15" s="5">
        <v>0</v>
      </c>
      <c r="L15" s="5">
        <v>12</v>
      </c>
      <c r="N15" s="5">
        <v>1389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3" zoomScale="70" zoomScaleNormal="70" workbookViewId="0">
      <selection activeCell="N30" sqref="N30"/>
    </sheetView>
  </sheetViews>
  <sheetFormatPr defaultColWidth="9.140625" defaultRowHeight="15" x14ac:dyDescent="0.25"/>
  <cols>
    <col min="1" max="1" width="65.28515625" bestFit="1" customWidth="1"/>
    <col min="2" max="2" width="47" bestFit="1" customWidth="1"/>
    <col min="3" max="3" width="14.28515625" bestFit="1" customWidth="1"/>
    <col min="4" max="4" width="13" bestFit="1" customWidth="1"/>
    <col min="6" max="6" width="9.140625" style="3"/>
    <col min="7" max="7" width="12" style="4" bestFit="1" customWidth="1"/>
    <col min="8" max="8" width="15.5703125" style="8" customWidth="1"/>
    <col min="9" max="10" width="9.140625" style="9"/>
    <col min="11" max="11" width="9.140625" style="5"/>
    <col min="12" max="12" width="14.28515625" style="5" bestFit="1" customWidth="1"/>
    <col min="13" max="14" width="9.14062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22</v>
      </c>
      <c r="H1" s="3" t="s">
        <v>36</v>
      </c>
      <c r="I1" s="3" t="s">
        <v>37</v>
      </c>
      <c r="J1" s="3" t="s">
        <v>38</v>
      </c>
      <c r="K1" s="5" t="s">
        <v>35</v>
      </c>
      <c r="L1" s="5" t="s">
        <v>36</v>
      </c>
      <c r="M1" s="5" t="s">
        <v>37</v>
      </c>
      <c r="N1" s="5" t="s">
        <v>38</v>
      </c>
    </row>
    <row r="2" spans="1:14" x14ac:dyDescent="0.25">
      <c r="A2" t="s">
        <v>7</v>
      </c>
      <c r="B2" t="s">
        <v>23</v>
      </c>
      <c r="C2" s="1">
        <v>52.526839000000002</v>
      </c>
      <c r="D2" s="1">
        <v>13.381418999999999</v>
      </c>
      <c r="E2">
        <v>1</v>
      </c>
      <c r="F2" s="3">
        <v>1</v>
      </c>
      <c r="G2" s="4">
        <v>1</v>
      </c>
      <c r="H2" s="3"/>
      <c r="I2" s="3"/>
      <c r="J2" s="3"/>
      <c r="K2" s="5">
        <v>1</v>
      </c>
    </row>
    <row r="3" spans="1:14" s="10" customFormat="1" x14ac:dyDescent="0.25">
      <c r="A3" s="10" t="s">
        <v>34</v>
      </c>
      <c r="B3" s="10" t="s">
        <v>17</v>
      </c>
      <c r="C3" s="10">
        <v>52.524406999999997</v>
      </c>
      <c r="D3" s="10">
        <v>13.439000999999999</v>
      </c>
      <c r="E3" s="10">
        <v>1</v>
      </c>
      <c r="F3" s="11">
        <v>1</v>
      </c>
      <c r="G3" s="12">
        <f t="shared" ref="G3:G15" si="0">G2+1</f>
        <v>2</v>
      </c>
      <c r="H3" s="11"/>
      <c r="I3" s="11"/>
      <c r="J3" s="11"/>
      <c r="K3" s="13">
        <v>0</v>
      </c>
      <c r="L3" s="13">
        <v>1</v>
      </c>
      <c r="M3" s="13"/>
      <c r="N3" s="13">
        <v>666</v>
      </c>
    </row>
    <row r="4" spans="1:14" s="14" customFormat="1" x14ac:dyDescent="0.25">
      <c r="A4" s="14" t="s">
        <v>12</v>
      </c>
      <c r="B4" s="14" t="s">
        <v>24</v>
      </c>
      <c r="C4" s="14">
        <v>52.527583999999997</v>
      </c>
      <c r="D4" s="14">
        <v>13.5068</v>
      </c>
      <c r="E4" s="14">
        <v>1</v>
      </c>
      <c r="F4" s="11">
        <v>0</v>
      </c>
      <c r="G4" s="12">
        <f t="shared" si="0"/>
        <v>3</v>
      </c>
      <c r="H4" s="11">
        <v>2</v>
      </c>
      <c r="I4" s="11"/>
      <c r="J4" s="11">
        <v>775</v>
      </c>
      <c r="K4" s="13">
        <v>0</v>
      </c>
      <c r="L4" s="13">
        <v>1</v>
      </c>
      <c r="M4" s="13"/>
      <c r="N4" s="13">
        <v>1363</v>
      </c>
    </row>
    <row r="5" spans="1:14" s="14" customFormat="1" x14ac:dyDescent="0.25">
      <c r="A5" s="14" t="s">
        <v>25</v>
      </c>
      <c r="B5" s="14" t="s">
        <v>15</v>
      </c>
      <c r="C5" s="14">
        <v>52.462474</v>
      </c>
      <c r="D5" s="14">
        <v>13.345362</v>
      </c>
      <c r="E5" s="14">
        <v>1</v>
      </c>
      <c r="F5" s="11">
        <v>0</v>
      </c>
      <c r="G5" s="12">
        <f t="shared" si="0"/>
        <v>4</v>
      </c>
      <c r="H5" s="11">
        <v>5</v>
      </c>
      <c r="I5" s="11"/>
      <c r="J5" s="11">
        <v>516</v>
      </c>
      <c r="K5" s="13">
        <v>0</v>
      </c>
      <c r="L5" s="13">
        <v>5</v>
      </c>
      <c r="M5" s="13"/>
      <c r="N5" s="13">
        <v>516</v>
      </c>
    </row>
    <row r="6" spans="1:14" s="14" customFormat="1" x14ac:dyDescent="0.25">
      <c r="A6" s="14" t="s">
        <v>6</v>
      </c>
      <c r="B6" s="14" t="s">
        <v>13</v>
      </c>
      <c r="C6" s="15">
        <v>52.442943999999997</v>
      </c>
      <c r="D6" s="15">
        <v>13.321075</v>
      </c>
      <c r="E6" s="14">
        <v>1</v>
      </c>
      <c r="F6" s="11">
        <v>1</v>
      </c>
      <c r="G6" s="12">
        <f t="shared" si="0"/>
        <v>5</v>
      </c>
      <c r="H6" s="11"/>
      <c r="I6" s="11"/>
      <c r="J6" s="11"/>
      <c r="K6" s="13">
        <v>1</v>
      </c>
      <c r="L6" s="13"/>
      <c r="M6" s="13"/>
      <c r="N6" s="13"/>
    </row>
    <row r="7" spans="1:14" s="14" customFormat="1" x14ac:dyDescent="0.25">
      <c r="A7" s="14" t="s">
        <v>26</v>
      </c>
      <c r="B7" s="14" t="s">
        <v>18</v>
      </c>
      <c r="C7" s="14">
        <v>52.437976999999997</v>
      </c>
      <c r="D7" s="14">
        <v>13.458489999999999</v>
      </c>
      <c r="E7" s="14">
        <v>1</v>
      </c>
      <c r="F7" s="11">
        <v>1</v>
      </c>
      <c r="G7" s="12">
        <f t="shared" si="0"/>
        <v>6</v>
      </c>
      <c r="H7" s="11"/>
      <c r="I7" s="11"/>
      <c r="J7" s="11"/>
      <c r="K7" s="13">
        <v>0</v>
      </c>
      <c r="L7" s="13">
        <v>5</v>
      </c>
      <c r="M7" s="13"/>
      <c r="N7" s="13">
        <v>1197</v>
      </c>
    </row>
    <row r="8" spans="1:14" s="14" customFormat="1" x14ac:dyDescent="0.25">
      <c r="A8" s="14" t="s">
        <v>10</v>
      </c>
      <c r="B8" s="14" t="s">
        <v>21</v>
      </c>
      <c r="C8" s="14">
        <v>52.440734999999997</v>
      </c>
      <c r="D8" s="15">
        <v>13.596176</v>
      </c>
      <c r="E8" s="14">
        <v>1</v>
      </c>
      <c r="F8" s="11">
        <v>0</v>
      </c>
      <c r="G8" s="12">
        <f t="shared" si="0"/>
        <v>7</v>
      </c>
      <c r="H8" s="11">
        <v>8</v>
      </c>
      <c r="I8" s="11"/>
      <c r="J8" s="11">
        <v>1404</v>
      </c>
      <c r="K8" s="13">
        <v>0</v>
      </c>
      <c r="L8" s="13">
        <v>5</v>
      </c>
      <c r="M8" s="13"/>
      <c r="N8" s="13">
        <v>2014</v>
      </c>
    </row>
    <row r="9" spans="1:14" s="10" customFormat="1" x14ac:dyDescent="0.25">
      <c r="A9" s="10" t="s">
        <v>9</v>
      </c>
      <c r="B9" s="10" t="s">
        <v>20</v>
      </c>
      <c r="C9" s="10">
        <v>52.519074000000003</v>
      </c>
      <c r="D9" s="10">
        <v>13.566497</v>
      </c>
      <c r="E9" s="10">
        <v>1</v>
      </c>
      <c r="F9" s="11">
        <v>1</v>
      </c>
      <c r="G9" s="12">
        <f t="shared" si="0"/>
        <v>8</v>
      </c>
      <c r="H9" s="11"/>
      <c r="I9" s="11"/>
      <c r="J9" s="11"/>
      <c r="K9" s="13">
        <v>0</v>
      </c>
      <c r="L9" s="13">
        <v>1</v>
      </c>
      <c r="M9" s="13"/>
      <c r="N9" s="13">
        <v>1660</v>
      </c>
    </row>
    <row r="10" spans="1:14" x14ac:dyDescent="0.25">
      <c r="A10" t="s">
        <v>27</v>
      </c>
      <c r="B10" s="2" t="s">
        <v>28</v>
      </c>
      <c r="C10">
        <v>52.554664000000002</v>
      </c>
      <c r="D10">
        <v>13.451235</v>
      </c>
      <c r="E10">
        <v>1</v>
      </c>
      <c r="F10" s="3">
        <v>0</v>
      </c>
      <c r="G10" s="4">
        <f t="shared" si="0"/>
        <v>9</v>
      </c>
      <c r="H10" s="3">
        <v>2</v>
      </c>
      <c r="I10" s="6"/>
      <c r="J10" s="3">
        <v>838</v>
      </c>
      <c r="K10" s="5">
        <v>0</v>
      </c>
      <c r="L10" s="5">
        <v>1</v>
      </c>
      <c r="M10" s="7"/>
      <c r="N10" s="5">
        <v>1166</v>
      </c>
    </row>
    <row r="11" spans="1:14" x14ac:dyDescent="0.25">
      <c r="A11" t="s">
        <v>11</v>
      </c>
      <c r="B11" t="s">
        <v>29</v>
      </c>
      <c r="C11">
        <v>52.631565000000002</v>
      </c>
      <c r="D11">
        <v>13.511495999999999</v>
      </c>
      <c r="E11">
        <v>1</v>
      </c>
      <c r="F11" s="3">
        <v>1</v>
      </c>
      <c r="G11" s="4">
        <f t="shared" si="0"/>
        <v>10</v>
      </c>
      <c r="H11" s="3"/>
      <c r="I11" s="3"/>
      <c r="J11" s="3"/>
      <c r="K11" s="5">
        <v>0</v>
      </c>
      <c r="L11" s="5">
        <v>12</v>
      </c>
      <c r="N11" s="5">
        <v>2320</v>
      </c>
    </row>
    <row r="12" spans="1:14" x14ac:dyDescent="0.25">
      <c r="A12" t="s">
        <v>31</v>
      </c>
      <c r="B12" t="s">
        <v>30</v>
      </c>
      <c r="C12">
        <v>52.555458999999999</v>
      </c>
      <c r="D12">
        <v>13.371888</v>
      </c>
      <c r="E12">
        <v>1</v>
      </c>
      <c r="F12" s="3">
        <v>1</v>
      </c>
      <c r="G12" s="4">
        <f t="shared" si="0"/>
        <v>11</v>
      </c>
      <c r="H12" s="3"/>
      <c r="I12" s="3"/>
      <c r="J12" s="3"/>
      <c r="K12" s="5">
        <v>0</v>
      </c>
      <c r="L12" s="5">
        <v>12</v>
      </c>
      <c r="N12" s="5">
        <v>601</v>
      </c>
    </row>
    <row r="13" spans="1:14" x14ac:dyDescent="0.25">
      <c r="A13" t="s">
        <v>8</v>
      </c>
      <c r="B13" t="s">
        <v>14</v>
      </c>
      <c r="C13">
        <v>52.542962000000003</v>
      </c>
      <c r="D13">
        <v>13.344303999999999</v>
      </c>
      <c r="E13">
        <v>1</v>
      </c>
      <c r="F13" s="3">
        <v>1</v>
      </c>
      <c r="G13" s="4">
        <f t="shared" si="0"/>
        <v>12</v>
      </c>
      <c r="H13" s="3"/>
      <c r="I13" s="3"/>
      <c r="J13" s="3"/>
      <c r="K13" s="5">
        <v>1</v>
      </c>
    </row>
    <row r="14" spans="1:14" x14ac:dyDescent="0.25">
      <c r="A14" t="s">
        <v>32</v>
      </c>
      <c r="B14" t="s">
        <v>16</v>
      </c>
      <c r="C14">
        <v>52.589908000000001</v>
      </c>
      <c r="D14">
        <v>13.309011999999999</v>
      </c>
      <c r="E14">
        <v>1</v>
      </c>
      <c r="F14" s="3">
        <v>1</v>
      </c>
      <c r="G14" s="4">
        <f t="shared" si="0"/>
        <v>13</v>
      </c>
      <c r="H14" s="3"/>
      <c r="I14" s="3"/>
      <c r="J14" s="3"/>
      <c r="K14" s="5">
        <v>0</v>
      </c>
      <c r="L14" s="5">
        <v>12</v>
      </c>
      <c r="N14" s="5">
        <v>1157</v>
      </c>
    </row>
    <row r="15" spans="1:14" ht="15.75" thickBot="1" x14ac:dyDescent="0.3">
      <c r="A15" s="17" t="s">
        <v>33</v>
      </c>
      <c r="B15" s="17" t="s">
        <v>19</v>
      </c>
      <c r="C15" s="17">
        <v>52.549857000000003</v>
      </c>
      <c r="D15" s="17">
        <v>13.20567</v>
      </c>
      <c r="E15" s="17">
        <v>1</v>
      </c>
      <c r="F15" s="18">
        <v>1</v>
      </c>
      <c r="G15" s="19">
        <f t="shared" si="0"/>
        <v>14</v>
      </c>
      <c r="H15" s="18"/>
      <c r="I15" s="18"/>
      <c r="J15" s="18"/>
      <c r="K15" s="20">
        <v>0</v>
      </c>
      <c r="L15" s="20">
        <v>12</v>
      </c>
      <c r="M15" s="20"/>
      <c r="N15" s="20">
        <v>1389</v>
      </c>
    </row>
    <row r="16" spans="1:14" ht="15.75" thickTop="1" x14ac:dyDescent="0.25">
      <c r="A16" t="s">
        <v>318</v>
      </c>
      <c r="C16" s="21">
        <v>52.949176999999999</v>
      </c>
      <c r="D16" s="21">
        <v>12.388377999999999</v>
      </c>
      <c r="E16" s="21">
        <v>1</v>
      </c>
      <c r="F16" s="3">
        <v>0</v>
      </c>
      <c r="G16" s="4">
        <v>15</v>
      </c>
      <c r="K16" s="5">
        <v>0</v>
      </c>
    </row>
    <row r="17" spans="1:11" x14ac:dyDescent="0.25">
      <c r="A17" t="s">
        <v>319</v>
      </c>
      <c r="C17" s="21">
        <v>52.100332000000002</v>
      </c>
      <c r="D17" s="21">
        <v>13.179180000000001</v>
      </c>
      <c r="E17" s="21">
        <v>1</v>
      </c>
      <c r="F17" s="3">
        <v>0</v>
      </c>
      <c r="G17" s="4">
        <v>16</v>
      </c>
      <c r="K17" s="5">
        <v>0</v>
      </c>
    </row>
    <row r="18" spans="1:11" x14ac:dyDescent="0.25">
      <c r="A18" t="s">
        <v>320</v>
      </c>
      <c r="C18" s="21">
        <v>52.311438000000003</v>
      </c>
      <c r="D18" s="21">
        <v>13.258513000000001</v>
      </c>
      <c r="E18" s="21">
        <v>1</v>
      </c>
      <c r="F18" s="3">
        <v>0</v>
      </c>
      <c r="G18" s="4">
        <v>17</v>
      </c>
      <c r="K18" s="5">
        <v>0</v>
      </c>
    </row>
    <row r="19" spans="1:11" x14ac:dyDescent="0.25">
      <c r="A19" t="s">
        <v>321</v>
      </c>
      <c r="C19" s="21">
        <v>52.601464999999997</v>
      </c>
      <c r="D19" s="21">
        <v>12.873754</v>
      </c>
      <c r="E19" s="21">
        <v>1</v>
      </c>
      <c r="F19" s="3">
        <v>0</v>
      </c>
      <c r="G19" s="4">
        <v>18</v>
      </c>
      <c r="K19" s="5">
        <v>0</v>
      </c>
    </row>
    <row r="20" spans="1:11" x14ac:dyDescent="0.25">
      <c r="A20" t="s">
        <v>322</v>
      </c>
      <c r="C20">
        <v>53.053994000000003</v>
      </c>
      <c r="D20">
        <v>14.276494</v>
      </c>
      <c r="E20" s="21">
        <v>1</v>
      </c>
      <c r="F20" s="3">
        <v>0</v>
      </c>
      <c r="G20" s="4">
        <v>20</v>
      </c>
      <c r="K20" s="5">
        <v>0</v>
      </c>
    </row>
    <row r="21" spans="1:11" x14ac:dyDescent="0.25">
      <c r="A21" t="s">
        <v>323</v>
      </c>
      <c r="C21">
        <v>52.589249000000002</v>
      </c>
      <c r="D21">
        <v>13.900327000000001</v>
      </c>
      <c r="E21" s="21">
        <v>1</v>
      </c>
      <c r="F21" s="3">
        <v>0</v>
      </c>
      <c r="G21" s="4">
        <v>21</v>
      </c>
      <c r="K21" s="5">
        <v>0</v>
      </c>
    </row>
    <row r="22" spans="1:11" x14ac:dyDescent="0.25">
      <c r="A22" t="s">
        <v>324</v>
      </c>
      <c r="C22">
        <v>53.119694000000003</v>
      </c>
      <c r="D22">
        <v>13.506209999999999</v>
      </c>
      <c r="E22" s="21">
        <v>1</v>
      </c>
      <c r="F22" s="3">
        <v>0</v>
      </c>
      <c r="G22" s="4">
        <v>22</v>
      </c>
      <c r="K22" s="5">
        <v>0</v>
      </c>
    </row>
    <row r="23" spans="1:11" x14ac:dyDescent="0.25">
      <c r="A23" t="s">
        <v>325</v>
      </c>
      <c r="C23">
        <v>52.132921000000003</v>
      </c>
      <c r="D23">
        <v>13.617309000000001</v>
      </c>
      <c r="E23" s="21">
        <v>1</v>
      </c>
      <c r="F23" s="3">
        <v>0</v>
      </c>
      <c r="G23" s="4">
        <v>25</v>
      </c>
      <c r="K23" s="5">
        <v>0</v>
      </c>
    </row>
    <row r="24" spans="1:11" x14ac:dyDescent="0.25">
      <c r="A24" t="s">
        <v>326</v>
      </c>
      <c r="C24">
        <v>52.422632999999998</v>
      </c>
      <c r="D24">
        <v>13.25243</v>
      </c>
      <c r="E24" s="21">
        <v>1</v>
      </c>
      <c r="F24" s="3">
        <v>1</v>
      </c>
      <c r="G24" s="4">
        <v>26</v>
      </c>
      <c r="K24" s="5">
        <v>1</v>
      </c>
    </row>
    <row r="25" spans="1:11" x14ac:dyDescent="0.25">
      <c r="A25" t="s">
        <v>327</v>
      </c>
      <c r="C25">
        <v>52.906284999999997</v>
      </c>
      <c r="D25">
        <v>12.798679999999999</v>
      </c>
      <c r="E25" s="21">
        <v>1</v>
      </c>
      <c r="F25" s="3">
        <v>1</v>
      </c>
      <c r="G25" s="4">
        <v>28</v>
      </c>
      <c r="K25" s="5">
        <v>1</v>
      </c>
    </row>
    <row r="26" spans="1:11" x14ac:dyDescent="0.25">
      <c r="A26" t="s">
        <v>328</v>
      </c>
      <c r="C26">
        <v>52.827361000000003</v>
      </c>
      <c r="D26">
        <v>13.790718999999999</v>
      </c>
      <c r="E26" s="21">
        <v>1</v>
      </c>
      <c r="F26" s="3">
        <v>1</v>
      </c>
      <c r="G26" s="4">
        <v>29</v>
      </c>
      <c r="K26" s="5">
        <v>0</v>
      </c>
    </row>
    <row r="27" spans="1:11" x14ac:dyDescent="0.25">
      <c r="A27" t="s">
        <v>329</v>
      </c>
      <c r="C27">
        <v>52.413451000000002</v>
      </c>
      <c r="D27">
        <v>12.544988999999999</v>
      </c>
      <c r="E27">
        <v>1</v>
      </c>
      <c r="F27" s="3">
        <v>0</v>
      </c>
      <c r="G27" s="4">
        <v>30</v>
      </c>
      <c r="K27" s="5">
        <v>0</v>
      </c>
    </row>
    <row r="28" spans="1:11" x14ac:dyDescent="0.25">
      <c r="A28" t="s">
        <v>330</v>
      </c>
      <c r="C28">
        <v>52.300176999999998</v>
      </c>
      <c r="D28">
        <v>14.479844999999999</v>
      </c>
      <c r="E28">
        <v>1</v>
      </c>
      <c r="F28" s="3">
        <v>1</v>
      </c>
      <c r="G28" s="4">
        <v>31</v>
      </c>
      <c r="K28" s="5">
        <v>1</v>
      </c>
    </row>
    <row r="29" spans="1:11" x14ac:dyDescent="0.25">
      <c r="A29" t="s">
        <v>338</v>
      </c>
      <c r="C29">
        <v>51.742238999999998</v>
      </c>
      <c r="D29">
        <v>14.325132</v>
      </c>
      <c r="E29">
        <v>1</v>
      </c>
      <c r="F29" s="3">
        <v>1</v>
      </c>
      <c r="G29" s="4">
        <v>32</v>
      </c>
      <c r="K29" s="5">
        <v>1</v>
      </c>
    </row>
    <row r="30" spans="1:11" x14ac:dyDescent="0.25">
      <c r="A30" t="s">
        <v>339</v>
      </c>
      <c r="C30">
        <v>52.743093000000002</v>
      </c>
      <c r="D30">
        <v>13.243399</v>
      </c>
      <c r="E30">
        <v>1</v>
      </c>
      <c r="F30" s="3">
        <v>0</v>
      </c>
      <c r="G30" s="4">
        <v>33</v>
      </c>
      <c r="K30" s="5">
        <v>0</v>
      </c>
    </row>
    <row r="31" spans="1:11" x14ac:dyDescent="0.25">
      <c r="A31" t="s">
        <v>322</v>
      </c>
      <c r="C31">
        <v>53.051962000000003</v>
      </c>
      <c r="D31">
        <v>14.277803</v>
      </c>
      <c r="E31">
        <v>1</v>
      </c>
      <c r="F31" s="3">
        <v>0</v>
      </c>
      <c r="G31" s="4">
        <v>34</v>
      </c>
      <c r="K31" s="5">
        <v>0</v>
      </c>
    </row>
    <row r="32" spans="1:11" x14ac:dyDescent="0.25">
      <c r="A32" t="s">
        <v>340</v>
      </c>
      <c r="C32">
        <v>51.564976000000001</v>
      </c>
      <c r="D32">
        <v>14.37303</v>
      </c>
      <c r="E32">
        <v>1</v>
      </c>
      <c r="F32" s="3">
        <v>0</v>
      </c>
      <c r="G32" s="4">
        <v>35</v>
      </c>
      <c r="K32" s="5">
        <v>0</v>
      </c>
    </row>
    <row r="39" spans="3:13" ht="19.5" thickBot="1" x14ac:dyDescent="0.35">
      <c r="C39" s="22" t="s">
        <v>341</v>
      </c>
      <c r="D39" s="23">
        <v>8.6</v>
      </c>
      <c r="F39" s="3">
        <f>D39*5</f>
        <v>43</v>
      </c>
      <c r="J39" s="9">
        <v>1.8</v>
      </c>
      <c r="L39" s="5">
        <v>0.1</v>
      </c>
      <c r="M39" s="5">
        <f>(1-L39)/L39*$J$39/$J$40</f>
        <v>3.8571428571428568</v>
      </c>
    </row>
    <row r="40" spans="3:13" ht="21" thickBot="1" x14ac:dyDescent="0.4">
      <c r="C40" s="24" t="s">
        <v>342</v>
      </c>
      <c r="D40" s="25">
        <v>3.8</v>
      </c>
      <c r="F40" s="3">
        <f t="shared" ref="F40:F43" si="1">D40*5</f>
        <v>19</v>
      </c>
      <c r="J40" s="9">
        <v>4.2</v>
      </c>
      <c r="L40" s="5">
        <v>0.3</v>
      </c>
      <c r="M40" s="5">
        <f t="shared" ref="M40:M41" si="2">(1-L40)/L40*$J$39/$J$40</f>
        <v>1</v>
      </c>
    </row>
    <row r="41" spans="3:13" ht="21" thickBot="1" x14ac:dyDescent="0.4">
      <c r="C41" s="24" t="s">
        <v>343</v>
      </c>
      <c r="D41" s="25">
        <v>6.8</v>
      </c>
      <c r="F41" s="3">
        <f t="shared" si="1"/>
        <v>34</v>
      </c>
      <c r="L41" s="5">
        <v>0.5</v>
      </c>
      <c r="M41" s="5">
        <f t="shared" si="2"/>
        <v>0.42857142857142855</v>
      </c>
    </row>
    <row r="42" spans="3:13" ht="21" thickBot="1" x14ac:dyDescent="0.4">
      <c r="C42" s="24" t="s">
        <v>344</v>
      </c>
      <c r="D42" s="25">
        <v>7.6</v>
      </c>
      <c r="F42" s="3">
        <f t="shared" si="1"/>
        <v>38</v>
      </c>
    </row>
    <row r="43" spans="3:13" ht="20.25" x14ac:dyDescent="0.35">
      <c r="C43" s="26" t="s">
        <v>345</v>
      </c>
      <c r="D43" s="27">
        <v>1.8</v>
      </c>
      <c r="F43" s="3">
        <f t="shared" si="1"/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K22" sqref="K22"/>
    </sheetView>
  </sheetViews>
  <sheetFormatPr defaultColWidth="9.140625" defaultRowHeight="15" x14ac:dyDescent="0.25"/>
  <cols>
    <col min="1" max="1" width="65.28515625" bestFit="1" customWidth="1"/>
    <col min="2" max="2" width="47" bestFit="1" customWidth="1"/>
    <col min="3" max="3" width="14.28515625" bestFit="1" customWidth="1"/>
    <col min="4" max="4" width="13" bestFit="1" customWidth="1"/>
    <col min="6" max="6" width="9.140625" style="3"/>
    <col min="7" max="7" width="12" style="4" bestFit="1" customWidth="1"/>
    <col min="8" max="8" width="15.5703125" style="8" customWidth="1"/>
    <col min="9" max="10" width="9.140625" style="9"/>
    <col min="11" max="11" width="9.140625" style="5"/>
    <col min="12" max="12" width="14.28515625" style="5" bestFit="1" customWidth="1"/>
    <col min="13" max="14" width="9.140625" style="5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22</v>
      </c>
      <c r="H1" s="3" t="s">
        <v>36</v>
      </c>
      <c r="I1" s="3" t="s">
        <v>37</v>
      </c>
      <c r="J1" s="3" t="s">
        <v>38</v>
      </c>
      <c r="K1" s="5" t="s">
        <v>35</v>
      </c>
      <c r="L1" s="5" t="s">
        <v>36</v>
      </c>
      <c r="M1" s="5" t="s">
        <v>37</v>
      </c>
      <c r="N1" s="5" t="s">
        <v>38</v>
      </c>
    </row>
    <row r="2" spans="1:14" x14ac:dyDescent="0.25">
      <c r="A2" t="s">
        <v>7</v>
      </c>
      <c r="B2" t="s">
        <v>23</v>
      </c>
      <c r="C2" s="1">
        <v>52.526839000000002</v>
      </c>
      <c r="D2" s="1">
        <v>13.381418999999999</v>
      </c>
      <c r="E2">
        <v>1</v>
      </c>
      <c r="F2" s="3">
        <v>1</v>
      </c>
      <c r="G2" s="4">
        <v>1</v>
      </c>
      <c r="H2" s="3"/>
      <c r="I2" s="3"/>
      <c r="J2" s="3"/>
      <c r="K2" s="5">
        <v>1</v>
      </c>
    </row>
    <row r="3" spans="1:14" s="10" customFormat="1" x14ac:dyDescent="0.25">
      <c r="A3" s="10" t="s">
        <v>34</v>
      </c>
      <c r="B3" s="10" t="s">
        <v>17</v>
      </c>
      <c r="C3" s="10">
        <v>52.524406999999997</v>
      </c>
      <c r="D3" s="10">
        <v>13.439000999999999</v>
      </c>
      <c r="E3" s="10">
        <v>1</v>
      </c>
      <c r="F3" s="11">
        <v>1</v>
      </c>
      <c r="G3" s="12">
        <f t="shared" ref="G3:G15" si="0">G2+1</f>
        <v>2</v>
      </c>
      <c r="H3" s="11"/>
      <c r="I3" s="11"/>
      <c r="J3" s="11"/>
      <c r="K3" s="13">
        <v>0</v>
      </c>
      <c r="L3" s="13">
        <v>1</v>
      </c>
      <c r="M3" s="13"/>
      <c r="N3" s="13">
        <v>666</v>
      </c>
    </row>
    <row r="4" spans="1:14" s="14" customFormat="1" x14ac:dyDescent="0.25">
      <c r="A4" s="14" t="s">
        <v>12</v>
      </c>
      <c r="B4" s="14" t="s">
        <v>24</v>
      </c>
      <c r="C4" s="14">
        <v>52.527583999999997</v>
      </c>
      <c r="D4" s="14">
        <v>13.5068</v>
      </c>
      <c r="E4" s="14">
        <v>1</v>
      </c>
      <c r="F4" s="11">
        <v>0</v>
      </c>
      <c r="G4" s="12">
        <f t="shared" si="0"/>
        <v>3</v>
      </c>
      <c r="H4" s="11">
        <v>2</v>
      </c>
      <c r="I4" s="11"/>
      <c r="J4" s="11">
        <v>775</v>
      </c>
      <c r="K4" s="13">
        <v>0</v>
      </c>
      <c r="L4" s="13">
        <v>1</v>
      </c>
      <c r="M4" s="13"/>
      <c r="N4" s="13">
        <v>1363</v>
      </c>
    </row>
    <row r="5" spans="1:14" s="14" customFormat="1" x14ac:dyDescent="0.25">
      <c r="A5" s="14" t="s">
        <v>25</v>
      </c>
      <c r="B5" s="14" t="s">
        <v>15</v>
      </c>
      <c r="C5" s="14">
        <v>52.462474</v>
      </c>
      <c r="D5" s="14">
        <v>13.345362</v>
      </c>
      <c r="E5" s="14">
        <v>1</v>
      </c>
      <c r="F5" s="11">
        <v>0</v>
      </c>
      <c r="G5" s="12">
        <f t="shared" si="0"/>
        <v>4</v>
      </c>
      <c r="H5" s="11">
        <v>5</v>
      </c>
      <c r="I5" s="11"/>
      <c r="J5" s="11">
        <v>516</v>
      </c>
      <c r="K5" s="13">
        <v>0</v>
      </c>
      <c r="L5" s="13">
        <v>5</v>
      </c>
      <c r="M5" s="13"/>
      <c r="N5" s="13">
        <v>516</v>
      </c>
    </row>
    <row r="6" spans="1:14" s="14" customFormat="1" x14ac:dyDescent="0.25">
      <c r="A6" s="14" t="s">
        <v>6</v>
      </c>
      <c r="B6" s="14" t="s">
        <v>13</v>
      </c>
      <c r="C6" s="15">
        <v>52.442943999999997</v>
      </c>
      <c r="D6" s="15">
        <v>13.321075</v>
      </c>
      <c r="E6" s="14">
        <v>1</v>
      </c>
      <c r="F6" s="11">
        <v>1</v>
      </c>
      <c r="G6" s="12">
        <f t="shared" si="0"/>
        <v>5</v>
      </c>
      <c r="H6" s="11"/>
      <c r="I6" s="11"/>
      <c r="J6" s="11"/>
      <c r="K6" s="13">
        <v>1</v>
      </c>
      <c r="L6" s="13"/>
      <c r="M6" s="13"/>
      <c r="N6" s="13"/>
    </row>
    <row r="7" spans="1:14" s="14" customFormat="1" x14ac:dyDescent="0.25">
      <c r="A7" s="14" t="s">
        <v>26</v>
      </c>
      <c r="B7" s="14" t="s">
        <v>18</v>
      </c>
      <c r="C7" s="14">
        <v>52.437976999999997</v>
      </c>
      <c r="D7" s="14">
        <v>13.458489999999999</v>
      </c>
      <c r="E7" s="14">
        <v>1</v>
      </c>
      <c r="F7" s="11">
        <v>1</v>
      </c>
      <c r="G7" s="12">
        <f t="shared" si="0"/>
        <v>6</v>
      </c>
      <c r="H7" s="11"/>
      <c r="I7" s="11"/>
      <c r="J7" s="11"/>
      <c r="K7" s="13">
        <v>0</v>
      </c>
      <c r="L7" s="13">
        <v>5</v>
      </c>
      <c r="M7" s="13"/>
      <c r="N7" s="13">
        <v>1197</v>
      </c>
    </row>
    <row r="8" spans="1:14" s="14" customFormat="1" x14ac:dyDescent="0.25">
      <c r="A8" s="14" t="s">
        <v>10</v>
      </c>
      <c r="B8" s="14" t="s">
        <v>21</v>
      </c>
      <c r="C8" s="14">
        <v>52.440734999999997</v>
      </c>
      <c r="D8" s="15">
        <v>13.596176</v>
      </c>
      <c r="E8" s="14">
        <v>1</v>
      </c>
      <c r="F8" s="11">
        <v>0</v>
      </c>
      <c r="G8" s="12">
        <f t="shared" si="0"/>
        <v>7</v>
      </c>
      <c r="H8" s="11">
        <v>8</v>
      </c>
      <c r="I8" s="11"/>
      <c r="J8" s="11">
        <v>1404</v>
      </c>
      <c r="K8" s="13">
        <v>0</v>
      </c>
      <c r="L8" s="13">
        <v>5</v>
      </c>
      <c r="M8" s="13"/>
      <c r="N8" s="13">
        <v>2014</v>
      </c>
    </row>
    <row r="9" spans="1:14" s="10" customFormat="1" x14ac:dyDescent="0.25">
      <c r="A9" s="10" t="s">
        <v>9</v>
      </c>
      <c r="B9" s="10" t="s">
        <v>20</v>
      </c>
      <c r="C9" s="10">
        <v>52.519074000000003</v>
      </c>
      <c r="D9" s="10">
        <v>13.566497</v>
      </c>
      <c r="E9" s="10">
        <v>1</v>
      </c>
      <c r="F9" s="11">
        <v>1</v>
      </c>
      <c r="G9" s="12">
        <f t="shared" si="0"/>
        <v>8</v>
      </c>
      <c r="H9" s="11"/>
      <c r="I9" s="11"/>
      <c r="J9" s="11"/>
      <c r="K9" s="13">
        <v>0</v>
      </c>
      <c r="L9" s="13">
        <v>1</v>
      </c>
      <c r="M9" s="13"/>
      <c r="N9" s="13">
        <v>1660</v>
      </c>
    </row>
    <row r="10" spans="1:14" x14ac:dyDescent="0.25">
      <c r="A10" t="s">
        <v>27</v>
      </c>
      <c r="B10" s="2" t="s">
        <v>28</v>
      </c>
      <c r="C10">
        <v>52.554664000000002</v>
      </c>
      <c r="D10">
        <v>13.451235</v>
      </c>
      <c r="E10">
        <v>1</v>
      </c>
      <c r="F10" s="3">
        <v>0</v>
      </c>
      <c r="G10" s="4">
        <f t="shared" si="0"/>
        <v>9</v>
      </c>
      <c r="H10" s="3">
        <v>2</v>
      </c>
      <c r="I10" s="6"/>
      <c r="J10" s="3">
        <v>838</v>
      </c>
      <c r="K10" s="5">
        <v>0</v>
      </c>
      <c r="L10" s="5">
        <v>1</v>
      </c>
      <c r="M10" s="7"/>
      <c r="N10" s="5">
        <v>1166</v>
      </c>
    </row>
    <row r="11" spans="1:14" x14ac:dyDescent="0.25">
      <c r="A11" t="s">
        <v>11</v>
      </c>
      <c r="B11" t="s">
        <v>29</v>
      </c>
      <c r="C11">
        <v>52.631565000000002</v>
      </c>
      <c r="D11">
        <v>13.511495999999999</v>
      </c>
      <c r="E11">
        <v>1</v>
      </c>
      <c r="F11" s="3">
        <v>1</v>
      </c>
      <c r="G11" s="4">
        <f t="shared" si="0"/>
        <v>10</v>
      </c>
      <c r="H11" s="3"/>
      <c r="I11" s="3"/>
      <c r="J11" s="3"/>
      <c r="K11" s="5">
        <v>0</v>
      </c>
      <c r="L11" s="5">
        <v>12</v>
      </c>
      <c r="N11" s="5">
        <v>2320</v>
      </c>
    </row>
    <row r="12" spans="1:14" x14ac:dyDescent="0.25">
      <c r="A12" t="s">
        <v>31</v>
      </c>
      <c r="B12" t="s">
        <v>30</v>
      </c>
      <c r="C12">
        <v>52.555458999999999</v>
      </c>
      <c r="D12">
        <v>13.371888</v>
      </c>
      <c r="E12">
        <v>1</v>
      </c>
      <c r="F12" s="3">
        <v>1</v>
      </c>
      <c r="G12" s="4">
        <f t="shared" si="0"/>
        <v>11</v>
      </c>
      <c r="H12" s="3"/>
      <c r="I12" s="3"/>
      <c r="J12" s="3"/>
      <c r="K12" s="5">
        <v>0</v>
      </c>
      <c r="L12" s="5">
        <v>12</v>
      </c>
      <c r="N12" s="5">
        <v>601</v>
      </c>
    </row>
    <row r="13" spans="1:14" x14ac:dyDescent="0.25">
      <c r="A13" t="s">
        <v>8</v>
      </c>
      <c r="B13" t="s">
        <v>14</v>
      </c>
      <c r="C13">
        <v>52.542962000000003</v>
      </c>
      <c r="D13">
        <v>13.344303999999999</v>
      </c>
      <c r="E13">
        <v>1</v>
      </c>
      <c r="F13" s="3">
        <v>1</v>
      </c>
      <c r="G13" s="4">
        <f t="shared" si="0"/>
        <v>12</v>
      </c>
      <c r="H13" s="3"/>
      <c r="I13" s="3"/>
      <c r="J13" s="3"/>
      <c r="K13" s="5">
        <v>1</v>
      </c>
    </row>
    <row r="14" spans="1:14" x14ac:dyDescent="0.25">
      <c r="A14" t="s">
        <v>32</v>
      </c>
      <c r="B14" t="s">
        <v>16</v>
      </c>
      <c r="C14">
        <v>52.589908000000001</v>
      </c>
      <c r="D14">
        <v>13.309011999999999</v>
      </c>
      <c r="E14">
        <v>1</v>
      </c>
      <c r="F14" s="3">
        <v>1</v>
      </c>
      <c r="G14" s="4">
        <f t="shared" si="0"/>
        <v>13</v>
      </c>
      <c r="H14" s="3"/>
      <c r="I14" s="3"/>
      <c r="J14" s="3"/>
      <c r="K14" s="5">
        <v>0</v>
      </c>
      <c r="L14" s="5">
        <v>12</v>
      </c>
      <c r="N14" s="5">
        <v>1157</v>
      </c>
    </row>
    <row r="15" spans="1:14" ht="15.75" thickBot="1" x14ac:dyDescent="0.3">
      <c r="A15" s="17" t="s">
        <v>33</v>
      </c>
      <c r="B15" s="17" t="s">
        <v>19</v>
      </c>
      <c r="C15" s="17">
        <v>52.549857000000003</v>
      </c>
      <c r="D15" s="17">
        <v>13.20567</v>
      </c>
      <c r="E15" s="17">
        <v>1</v>
      </c>
      <c r="F15" s="18">
        <v>1</v>
      </c>
      <c r="G15" s="19">
        <f t="shared" si="0"/>
        <v>14</v>
      </c>
      <c r="H15" s="18"/>
      <c r="I15" s="18"/>
      <c r="J15" s="18"/>
      <c r="K15" s="20">
        <v>0</v>
      </c>
      <c r="L15" s="20">
        <v>12</v>
      </c>
      <c r="M15" s="20"/>
      <c r="N15" s="20">
        <v>1389</v>
      </c>
    </row>
    <row r="16" spans="1:14" s="5" customFormat="1" ht="15.75" thickTop="1" x14ac:dyDescent="0.25">
      <c r="A16" t="s">
        <v>326</v>
      </c>
      <c r="B16"/>
      <c r="C16">
        <v>52.422632999999998</v>
      </c>
      <c r="D16">
        <v>13.25243</v>
      </c>
      <c r="E16" s="21">
        <v>1</v>
      </c>
      <c r="F16" s="3">
        <v>1</v>
      </c>
      <c r="G16" s="4">
        <v>26</v>
      </c>
      <c r="H16" s="8"/>
      <c r="I16" s="9"/>
      <c r="J16" s="9"/>
      <c r="K16" s="5">
        <v>0</v>
      </c>
    </row>
    <row r="17" spans="1:11" s="5" customFormat="1" x14ac:dyDescent="0.25">
      <c r="A17" t="s">
        <v>327</v>
      </c>
      <c r="B17"/>
      <c r="C17">
        <v>52.906284999999997</v>
      </c>
      <c r="D17">
        <v>12.798679999999999</v>
      </c>
      <c r="E17" s="21">
        <v>1</v>
      </c>
      <c r="F17" s="3">
        <v>1</v>
      </c>
      <c r="G17" s="4">
        <v>28</v>
      </c>
      <c r="H17" s="8"/>
      <c r="I17" s="9"/>
      <c r="J17" s="9"/>
      <c r="K17" s="5">
        <v>0</v>
      </c>
    </row>
    <row r="18" spans="1:11" s="5" customFormat="1" x14ac:dyDescent="0.25">
      <c r="A18" t="s">
        <v>328</v>
      </c>
      <c r="B18"/>
      <c r="C18">
        <v>52.827361000000003</v>
      </c>
      <c r="D18">
        <v>13.790718999999999</v>
      </c>
      <c r="E18" s="21">
        <v>1</v>
      </c>
      <c r="F18" s="3">
        <v>1</v>
      </c>
      <c r="G18" s="4">
        <v>29</v>
      </c>
      <c r="H18" s="8"/>
      <c r="I18" s="9"/>
      <c r="J18" s="9"/>
      <c r="K18" s="5">
        <v>0</v>
      </c>
    </row>
    <row r="19" spans="1:11" s="5" customFormat="1" x14ac:dyDescent="0.25">
      <c r="A19" t="s">
        <v>329</v>
      </c>
      <c r="B19"/>
      <c r="C19">
        <v>52.413451000000002</v>
      </c>
      <c r="D19">
        <v>12.544988999999999</v>
      </c>
      <c r="E19">
        <v>1</v>
      </c>
      <c r="F19" s="3">
        <v>0</v>
      </c>
      <c r="G19" s="4">
        <v>30</v>
      </c>
      <c r="H19" s="8"/>
      <c r="I19" s="9"/>
      <c r="J19" s="9"/>
      <c r="K19" s="5">
        <v>0</v>
      </c>
    </row>
    <row r="20" spans="1:11" s="5" customFormat="1" x14ac:dyDescent="0.25">
      <c r="A20" t="s">
        <v>330</v>
      </c>
      <c r="B20"/>
      <c r="C20">
        <v>52.300176999999998</v>
      </c>
      <c r="D20">
        <v>14.479844999999999</v>
      </c>
      <c r="E20">
        <v>1</v>
      </c>
      <c r="F20" s="3">
        <v>1</v>
      </c>
      <c r="G20" s="4">
        <v>31</v>
      </c>
      <c r="H20" s="8"/>
      <c r="I20" s="9"/>
      <c r="J20" s="9"/>
      <c r="K20" s="5">
        <v>0</v>
      </c>
    </row>
    <row r="21" spans="1:11" s="5" customFormat="1" x14ac:dyDescent="0.25">
      <c r="A21" t="s">
        <v>338</v>
      </c>
      <c r="B21"/>
      <c r="C21">
        <v>51.742238999999998</v>
      </c>
      <c r="D21">
        <v>14.325132</v>
      </c>
      <c r="E21">
        <v>1</v>
      </c>
      <c r="F21" s="3">
        <v>1</v>
      </c>
      <c r="G21" s="4">
        <v>32</v>
      </c>
      <c r="H21" s="8"/>
      <c r="I21" s="9"/>
      <c r="J21" s="9"/>
      <c r="K21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J1" sqref="J1"/>
    </sheetView>
  </sheetViews>
  <sheetFormatPr defaultRowHeight="15" x14ac:dyDescent="0.25"/>
  <cols>
    <col min="1" max="1" width="29" bestFit="1" customWidth="1"/>
    <col min="3" max="3" width="9.85546875" bestFit="1" customWidth="1"/>
    <col min="6" max="6" width="12.5703125" bestFit="1" customWidth="1"/>
  </cols>
  <sheetData>
    <row r="1" spans="1:11" x14ac:dyDescent="0.25">
      <c r="A1" s="16" t="s">
        <v>39</v>
      </c>
      <c r="C1" t="str">
        <f>LEFT(A1,11)</f>
        <v xml:space="preserve">   1.373096</v>
      </c>
      <c r="D1" t="str">
        <f>RIGHT(C1,LEN(C1)-3)</f>
        <v>1.373096</v>
      </c>
      <c r="F1" t="str">
        <f>RIGHT(A1,LEN(A1)-18)</f>
        <v>5.239455E+01</v>
      </c>
      <c r="G1" t="str">
        <f>LEFT(F1,8)</f>
        <v>5.239455</v>
      </c>
      <c r="J1">
        <f>G1*10</f>
        <v>52.394550000000002</v>
      </c>
      <c r="K1">
        <f>D1*10</f>
        <v>13.730960000000001</v>
      </c>
    </row>
    <row r="2" spans="1:11" x14ac:dyDescent="0.25">
      <c r="A2" s="16" t="s">
        <v>40</v>
      </c>
      <c r="C2" t="str">
        <f t="shared" ref="C2:C65" si="0">LEFT(A2,11)</f>
        <v xml:space="preserve">   1.371644</v>
      </c>
      <c r="D2" t="str">
        <f t="shared" ref="D2:D65" si="1">RIGHT(C2,LEN(C2)-3)</f>
        <v>1.371644</v>
      </c>
      <c r="F2" t="str">
        <f t="shared" ref="F2:F65" si="2">RIGHT(A2,LEN(A2)-18)</f>
        <v>5.239650E+01</v>
      </c>
      <c r="G2" t="str">
        <f t="shared" ref="G2:G65" si="3">LEFT(F2,8)</f>
        <v>5.239650</v>
      </c>
      <c r="J2">
        <f t="shared" ref="J2:J65" si="4">G2*10</f>
        <v>52.396500000000003</v>
      </c>
      <c r="K2">
        <f t="shared" ref="K2:K65" si="5">D2*10</f>
        <v>13.71644</v>
      </c>
    </row>
    <row r="3" spans="1:11" x14ac:dyDescent="0.25">
      <c r="A3" s="16" t="s">
        <v>41</v>
      </c>
      <c r="C3" t="str">
        <f t="shared" si="0"/>
        <v xml:space="preserve">   1.369940</v>
      </c>
      <c r="D3" t="str">
        <f t="shared" si="1"/>
        <v>1.369940</v>
      </c>
      <c r="F3" t="str">
        <f t="shared" si="2"/>
        <v>5.238719E+01</v>
      </c>
      <c r="G3" t="str">
        <f t="shared" si="3"/>
        <v>5.238719</v>
      </c>
      <c r="J3">
        <f t="shared" si="4"/>
        <v>52.387189999999997</v>
      </c>
      <c r="K3">
        <f t="shared" si="5"/>
        <v>13.699399999999999</v>
      </c>
    </row>
    <row r="4" spans="1:11" x14ac:dyDescent="0.25">
      <c r="A4" s="16" t="s">
        <v>42</v>
      </c>
      <c r="C4" t="str">
        <f t="shared" si="0"/>
        <v xml:space="preserve">   1.370683</v>
      </c>
      <c r="D4" t="str">
        <f t="shared" si="1"/>
        <v>1.370683</v>
      </c>
      <c r="F4" t="str">
        <f t="shared" si="2"/>
        <v>5.237793E+01</v>
      </c>
      <c r="G4" t="str">
        <f t="shared" si="3"/>
        <v>5.237793</v>
      </c>
      <c r="J4">
        <f t="shared" si="4"/>
        <v>52.377929999999999</v>
      </c>
      <c r="K4">
        <f t="shared" si="5"/>
        <v>13.70683</v>
      </c>
    </row>
    <row r="5" spans="1:11" x14ac:dyDescent="0.25">
      <c r="A5" s="16" t="s">
        <v>43</v>
      </c>
      <c r="C5" t="str">
        <f t="shared" si="0"/>
        <v xml:space="preserve">   1.369538</v>
      </c>
      <c r="D5" t="str">
        <f t="shared" si="1"/>
        <v>1.369538</v>
      </c>
      <c r="F5" t="str">
        <f t="shared" si="2"/>
        <v>5.236414E+01</v>
      </c>
      <c r="G5" t="str">
        <f t="shared" si="3"/>
        <v>5.236414</v>
      </c>
      <c r="J5">
        <f t="shared" si="4"/>
        <v>52.364139999999999</v>
      </c>
      <c r="K5">
        <f t="shared" si="5"/>
        <v>13.69538</v>
      </c>
    </row>
    <row r="6" spans="1:11" x14ac:dyDescent="0.25">
      <c r="A6" s="16" t="s">
        <v>44</v>
      </c>
      <c r="C6" t="str">
        <f t="shared" si="0"/>
        <v xml:space="preserve">   1.367929</v>
      </c>
      <c r="D6" t="str">
        <f t="shared" si="1"/>
        <v>1.367929</v>
      </c>
      <c r="F6" t="str">
        <f t="shared" si="2"/>
        <v>5.236490E+01</v>
      </c>
      <c r="G6" t="str">
        <f t="shared" si="3"/>
        <v>5.236490</v>
      </c>
      <c r="J6">
        <f t="shared" si="4"/>
        <v>52.364899999999999</v>
      </c>
      <c r="K6">
        <f t="shared" si="5"/>
        <v>13.67929</v>
      </c>
    </row>
    <row r="7" spans="1:11" x14ac:dyDescent="0.25">
      <c r="A7" s="16" t="s">
        <v>45</v>
      </c>
      <c r="C7" t="str">
        <f t="shared" si="0"/>
        <v xml:space="preserve">   1.365020</v>
      </c>
      <c r="D7" t="str">
        <f t="shared" si="1"/>
        <v>1.365020</v>
      </c>
      <c r="F7" t="str">
        <f t="shared" si="2"/>
        <v>5.233446E+01</v>
      </c>
      <c r="G7" t="str">
        <f t="shared" si="3"/>
        <v>5.233446</v>
      </c>
      <c r="J7">
        <f t="shared" si="4"/>
        <v>52.33446</v>
      </c>
      <c r="K7">
        <f t="shared" si="5"/>
        <v>13.650199999999998</v>
      </c>
    </row>
    <row r="8" spans="1:11" x14ac:dyDescent="0.25">
      <c r="A8" s="16" t="s">
        <v>46</v>
      </c>
      <c r="C8" t="str">
        <f t="shared" si="0"/>
        <v xml:space="preserve">   1.363535</v>
      </c>
      <c r="D8" t="str">
        <f t="shared" si="1"/>
        <v>1.363535</v>
      </c>
      <c r="F8" t="str">
        <f t="shared" si="2"/>
        <v>5.233825E+01</v>
      </c>
      <c r="G8" t="str">
        <f t="shared" si="3"/>
        <v>5.233825</v>
      </c>
      <c r="J8">
        <f t="shared" si="4"/>
        <v>52.338250000000002</v>
      </c>
      <c r="K8">
        <f t="shared" si="5"/>
        <v>13.635349999999999</v>
      </c>
    </row>
    <row r="9" spans="1:11" x14ac:dyDescent="0.25">
      <c r="A9" s="16" t="s">
        <v>47</v>
      </c>
      <c r="C9" t="str">
        <f t="shared" si="0"/>
        <v xml:space="preserve">   1.362978</v>
      </c>
      <c r="D9" t="str">
        <f t="shared" si="1"/>
        <v>1.362978</v>
      </c>
      <c r="F9" t="str">
        <f t="shared" si="2"/>
        <v>5.234713E+01</v>
      </c>
      <c r="G9" t="str">
        <f t="shared" si="3"/>
        <v>5.234713</v>
      </c>
      <c r="J9">
        <f t="shared" si="4"/>
        <v>52.34713</v>
      </c>
      <c r="K9">
        <f t="shared" si="5"/>
        <v>13.62978</v>
      </c>
    </row>
    <row r="10" spans="1:11" x14ac:dyDescent="0.25">
      <c r="A10" s="16" t="s">
        <v>48</v>
      </c>
      <c r="C10" t="str">
        <f t="shared" si="0"/>
        <v xml:space="preserve">   1.363782</v>
      </c>
      <c r="D10" t="str">
        <f t="shared" si="1"/>
        <v>1.363782</v>
      </c>
      <c r="F10" t="str">
        <f t="shared" si="2"/>
        <v>5.236773E+01</v>
      </c>
      <c r="G10" t="str">
        <f t="shared" si="3"/>
        <v>5.236773</v>
      </c>
      <c r="J10">
        <f t="shared" si="4"/>
        <v>52.367730000000002</v>
      </c>
      <c r="K10">
        <f t="shared" si="5"/>
        <v>13.637820000000001</v>
      </c>
    </row>
    <row r="11" spans="1:11" x14ac:dyDescent="0.25">
      <c r="A11" s="16" t="s">
        <v>49</v>
      </c>
      <c r="C11" t="str">
        <f t="shared" si="0"/>
        <v xml:space="preserve">   1.362606</v>
      </c>
      <c r="D11" t="str">
        <f t="shared" si="1"/>
        <v>1.362606</v>
      </c>
      <c r="F11" t="str">
        <f t="shared" si="2"/>
        <v>5.237642E+01</v>
      </c>
      <c r="G11" t="str">
        <f t="shared" si="3"/>
        <v>5.237642</v>
      </c>
      <c r="J11">
        <f t="shared" si="4"/>
        <v>52.376420000000003</v>
      </c>
      <c r="K11">
        <f t="shared" si="5"/>
        <v>13.626059999999999</v>
      </c>
    </row>
    <row r="12" spans="1:11" x14ac:dyDescent="0.25">
      <c r="A12" s="16" t="s">
        <v>50</v>
      </c>
      <c r="C12" t="str">
        <f t="shared" si="0"/>
        <v xml:space="preserve">   1.360378</v>
      </c>
      <c r="D12" t="str">
        <f t="shared" si="1"/>
        <v>1.360378</v>
      </c>
      <c r="F12" t="str">
        <f t="shared" si="2"/>
        <v>5.236905E+01</v>
      </c>
      <c r="G12" t="str">
        <f t="shared" si="3"/>
        <v>5.236905</v>
      </c>
      <c r="J12">
        <f t="shared" si="4"/>
        <v>52.369050000000001</v>
      </c>
      <c r="K12">
        <f t="shared" si="5"/>
        <v>13.60378</v>
      </c>
    </row>
    <row r="13" spans="1:11" x14ac:dyDescent="0.25">
      <c r="A13" s="16" t="s">
        <v>51</v>
      </c>
      <c r="C13" t="str">
        <f t="shared" si="0"/>
        <v xml:space="preserve">   1.358738</v>
      </c>
      <c r="D13" t="str">
        <f t="shared" si="1"/>
        <v>1.358738</v>
      </c>
      <c r="F13" t="str">
        <f t="shared" si="2"/>
        <v>5.238813E+01</v>
      </c>
      <c r="G13" t="str">
        <f t="shared" si="3"/>
        <v>5.238813</v>
      </c>
      <c r="J13">
        <f t="shared" si="4"/>
        <v>52.388130000000004</v>
      </c>
      <c r="K13">
        <f t="shared" si="5"/>
        <v>13.58738</v>
      </c>
    </row>
    <row r="14" spans="1:11" x14ac:dyDescent="0.25">
      <c r="A14" s="16" t="s">
        <v>52</v>
      </c>
      <c r="C14" t="str">
        <f t="shared" si="0"/>
        <v xml:space="preserve">   1.356448</v>
      </c>
      <c r="D14" t="str">
        <f t="shared" si="1"/>
        <v>1.356448</v>
      </c>
      <c r="F14" t="str">
        <f t="shared" si="2"/>
        <v>5.238530E+01</v>
      </c>
      <c r="G14" t="str">
        <f t="shared" si="3"/>
        <v>5.238530</v>
      </c>
      <c r="J14">
        <f t="shared" si="4"/>
        <v>52.385300000000001</v>
      </c>
      <c r="K14">
        <f t="shared" si="5"/>
        <v>13.564480000000001</v>
      </c>
    </row>
    <row r="15" spans="1:11" x14ac:dyDescent="0.25">
      <c r="A15" s="16" t="s">
        <v>53</v>
      </c>
      <c r="C15" t="str">
        <f t="shared" si="0"/>
        <v xml:space="preserve">   1.353044</v>
      </c>
      <c r="D15" t="str">
        <f t="shared" si="1"/>
        <v>1.353044</v>
      </c>
      <c r="F15" t="str">
        <f t="shared" si="2"/>
        <v>5.238605E+01</v>
      </c>
      <c r="G15" t="str">
        <f t="shared" si="3"/>
        <v>5.238605</v>
      </c>
      <c r="J15">
        <f t="shared" si="4"/>
        <v>52.386049999999997</v>
      </c>
      <c r="K15">
        <f t="shared" si="5"/>
        <v>13.530439999999999</v>
      </c>
    </row>
    <row r="16" spans="1:11" x14ac:dyDescent="0.25">
      <c r="A16" s="16" t="s">
        <v>54</v>
      </c>
      <c r="C16" t="str">
        <f t="shared" si="0"/>
        <v xml:space="preserve">   1.352982</v>
      </c>
      <c r="D16" t="str">
        <f t="shared" si="1"/>
        <v>1.352982</v>
      </c>
      <c r="F16" t="str">
        <f t="shared" si="2"/>
        <v>5.239436E+01</v>
      </c>
      <c r="G16" t="str">
        <f t="shared" si="3"/>
        <v>5.239436</v>
      </c>
      <c r="J16">
        <f t="shared" si="4"/>
        <v>52.394360000000006</v>
      </c>
      <c r="K16">
        <f t="shared" si="5"/>
        <v>13.529819999999999</v>
      </c>
    </row>
    <row r="17" spans="1:11" x14ac:dyDescent="0.25">
      <c r="A17" s="16" t="s">
        <v>55</v>
      </c>
      <c r="C17" t="str">
        <f t="shared" si="0"/>
        <v xml:space="preserve">   1.351776</v>
      </c>
      <c r="D17" t="str">
        <f t="shared" si="1"/>
        <v>1.351776</v>
      </c>
      <c r="F17" t="str">
        <f t="shared" si="2"/>
        <v>5.239852E+01</v>
      </c>
      <c r="G17" t="str">
        <f t="shared" si="3"/>
        <v>5.239852</v>
      </c>
      <c r="J17">
        <f t="shared" si="4"/>
        <v>52.398519999999998</v>
      </c>
      <c r="K17">
        <f t="shared" si="5"/>
        <v>13.517760000000001</v>
      </c>
    </row>
    <row r="18" spans="1:11" x14ac:dyDescent="0.25">
      <c r="A18" s="16" t="s">
        <v>56</v>
      </c>
      <c r="C18" t="str">
        <f t="shared" si="0"/>
        <v xml:space="preserve">   1.347892</v>
      </c>
      <c r="D18" t="str">
        <f t="shared" si="1"/>
        <v>1.347892</v>
      </c>
      <c r="F18" t="str">
        <f t="shared" si="2"/>
        <v>5.239210E+01</v>
      </c>
      <c r="G18" t="str">
        <f t="shared" si="3"/>
        <v>5.239210</v>
      </c>
      <c r="J18">
        <f t="shared" si="4"/>
        <v>52.392099999999999</v>
      </c>
      <c r="K18">
        <f t="shared" si="5"/>
        <v>13.47892</v>
      </c>
    </row>
    <row r="19" spans="1:11" x14ac:dyDescent="0.25">
      <c r="A19" s="16" t="s">
        <v>57</v>
      </c>
      <c r="C19" t="str">
        <f t="shared" si="0"/>
        <v xml:space="preserve">   1.346283</v>
      </c>
      <c r="D19" t="str">
        <f t="shared" si="1"/>
        <v>1.346283</v>
      </c>
      <c r="F19" t="str">
        <f t="shared" si="2"/>
        <v>5.241758E+01</v>
      </c>
      <c r="G19" t="str">
        <f t="shared" si="3"/>
        <v>5.241758</v>
      </c>
      <c r="J19">
        <f t="shared" si="4"/>
        <v>52.417580000000001</v>
      </c>
      <c r="K19">
        <f t="shared" si="5"/>
        <v>13.462829999999999</v>
      </c>
    </row>
    <row r="20" spans="1:11" x14ac:dyDescent="0.25">
      <c r="A20" s="16" t="s">
        <v>58</v>
      </c>
      <c r="C20" t="str">
        <f t="shared" si="0"/>
        <v xml:space="preserve">   1.342229</v>
      </c>
      <c r="D20" t="str">
        <f t="shared" si="1"/>
        <v>1.342229</v>
      </c>
      <c r="F20" t="str">
        <f t="shared" si="2"/>
        <v>5.240796E+01</v>
      </c>
      <c r="G20" t="str">
        <f t="shared" si="3"/>
        <v>5.240796</v>
      </c>
      <c r="J20">
        <f t="shared" si="4"/>
        <v>52.407959999999996</v>
      </c>
      <c r="K20">
        <f t="shared" si="5"/>
        <v>13.422289999999998</v>
      </c>
    </row>
    <row r="21" spans="1:11" x14ac:dyDescent="0.25">
      <c r="A21" s="16" t="s">
        <v>59</v>
      </c>
      <c r="C21" t="str">
        <f t="shared" si="0"/>
        <v xml:space="preserve">   1.343343</v>
      </c>
      <c r="D21" t="str">
        <f t="shared" si="1"/>
        <v>1.343343</v>
      </c>
      <c r="F21" t="str">
        <f t="shared" si="2"/>
        <v>5.238530E+01</v>
      </c>
      <c r="G21" t="str">
        <f t="shared" si="3"/>
        <v>5.238530</v>
      </c>
      <c r="J21">
        <f t="shared" si="4"/>
        <v>52.385300000000001</v>
      </c>
      <c r="K21">
        <f t="shared" si="5"/>
        <v>13.43343</v>
      </c>
    </row>
    <row r="22" spans="1:11" x14ac:dyDescent="0.25">
      <c r="A22" s="16" t="s">
        <v>60</v>
      </c>
      <c r="C22" t="str">
        <f t="shared" si="0"/>
        <v xml:space="preserve">   1.342198</v>
      </c>
      <c r="D22" t="str">
        <f t="shared" si="1"/>
        <v>1.342198</v>
      </c>
      <c r="F22" t="str">
        <f t="shared" si="2"/>
        <v>5.237340E+01</v>
      </c>
      <c r="G22" t="str">
        <f t="shared" si="3"/>
        <v>5.237340</v>
      </c>
      <c r="J22">
        <f t="shared" si="4"/>
        <v>52.373399999999997</v>
      </c>
      <c r="K22">
        <f t="shared" si="5"/>
        <v>13.42198</v>
      </c>
    </row>
    <row r="23" spans="1:11" x14ac:dyDescent="0.25">
      <c r="A23" s="16" t="s">
        <v>61</v>
      </c>
      <c r="C23" t="str">
        <f t="shared" si="0"/>
        <v xml:space="preserve">   1.338392</v>
      </c>
      <c r="D23" t="str">
        <f t="shared" si="1"/>
        <v>1.338392</v>
      </c>
      <c r="F23" t="str">
        <f t="shared" si="2"/>
        <v>5.237548E+01</v>
      </c>
      <c r="G23" t="str">
        <f t="shared" si="3"/>
        <v>5.237548</v>
      </c>
      <c r="J23">
        <f t="shared" si="4"/>
        <v>52.375480000000003</v>
      </c>
      <c r="K23">
        <f t="shared" si="5"/>
        <v>13.38392</v>
      </c>
    </row>
    <row r="24" spans="1:11" x14ac:dyDescent="0.25">
      <c r="A24" s="16" t="s">
        <v>62</v>
      </c>
      <c r="C24" t="str">
        <f t="shared" si="0"/>
        <v xml:space="preserve">   1.338268</v>
      </c>
      <c r="D24" t="str">
        <f t="shared" si="1"/>
        <v>1.338268</v>
      </c>
      <c r="F24" t="str">
        <f t="shared" si="2"/>
        <v>5.238530E+01</v>
      </c>
      <c r="G24" t="str">
        <f t="shared" si="3"/>
        <v>5.238530</v>
      </c>
      <c r="J24">
        <f t="shared" si="4"/>
        <v>52.385300000000001</v>
      </c>
      <c r="K24">
        <f t="shared" si="5"/>
        <v>13.382680000000001</v>
      </c>
    </row>
    <row r="25" spans="1:11" x14ac:dyDescent="0.25">
      <c r="A25" s="16" t="s">
        <v>63</v>
      </c>
      <c r="C25" t="str">
        <f t="shared" si="0"/>
        <v xml:space="preserve">   1.336721</v>
      </c>
      <c r="D25" t="str">
        <f t="shared" si="1"/>
        <v>1.336721</v>
      </c>
      <c r="F25" t="str">
        <f t="shared" si="2"/>
        <v>5.238605E+01</v>
      </c>
      <c r="G25" t="str">
        <f t="shared" si="3"/>
        <v>5.238605</v>
      </c>
      <c r="J25">
        <f t="shared" si="4"/>
        <v>52.386049999999997</v>
      </c>
      <c r="K25">
        <f t="shared" si="5"/>
        <v>13.36721</v>
      </c>
    </row>
    <row r="26" spans="1:11" x14ac:dyDescent="0.25">
      <c r="A26" s="16" t="s">
        <v>64</v>
      </c>
      <c r="C26" t="str">
        <f t="shared" si="0"/>
        <v xml:space="preserve">   1.336566</v>
      </c>
      <c r="D26" t="str">
        <f t="shared" si="1"/>
        <v>1.336566</v>
      </c>
      <c r="F26" t="str">
        <f t="shared" si="2"/>
        <v>5.239266E+01</v>
      </c>
      <c r="G26" t="str">
        <f t="shared" si="3"/>
        <v>5.239266</v>
      </c>
      <c r="J26">
        <f t="shared" si="4"/>
        <v>52.392659999999999</v>
      </c>
      <c r="K26">
        <f t="shared" si="5"/>
        <v>13.365659999999998</v>
      </c>
    </row>
    <row r="27" spans="1:11" x14ac:dyDescent="0.25">
      <c r="A27" s="16" t="s">
        <v>65</v>
      </c>
      <c r="C27" t="str">
        <f t="shared" si="0"/>
        <v xml:space="preserve">   1.333750</v>
      </c>
      <c r="D27" t="str">
        <f t="shared" si="1"/>
        <v>1.333750</v>
      </c>
      <c r="F27" t="str">
        <f t="shared" si="2"/>
        <v>5.240560E+01</v>
      </c>
      <c r="G27" t="str">
        <f t="shared" si="3"/>
        <v>5.240560</v>
      </c>
      <c r="J27">
        <f t="shared" si="4"/>
        <v>52.405600000000007</v>
      </c>
      <c r="K27">
        <f t="shared" si="5"/>
        <v>13.3375</v>
      </c>
    </row>
    <row r="28" spans="1:11" x14ac:dyDescent="0.25">
      <c r="A28" s="16" t="s">
        <v>66</v>
      </c>
      <c r="C28" t="str">
        <f t="shared" si="0"/>
        <v xml:space="preserve">   1.331089</v>
      </c>
      <c r="D28" t="str">
        <f t="shared" si="1"/>
        <v>1.331089</v>
      </c>
      <c r="F28" t="str">
        <f t="shared" si="2"/>
        <v>5.239502E+01</v>
      </c>
      <c r="G28" t="str">
        <f t="shared" si="3"/>
        <v>5.239502</v>
      </c>
      <c r="J28">
        <f t="shared" si="4"/>
        <v>52.395020000000002</v>
      </c>
      <c r="K28">
        <f t="shared" si="5"/>
        <v>13.310890000000001</v>
      </c>
    </row>
    <row r="29" spans="1:11" x14ac:dyDescent="0.25">
      <c r="A29" s="16" t="s">
        <v>67</v>
      </c>
      <c r="C29" t="str">
        <f t="shared" si="0"/>
        <v xml:space="preserve">   1.329325</v>
      </c>
      <c r="D29" t="str">
        <f t="shared" si="1"/>
        <v>1.329325</v>
      </c>
      <c r="F29" t="str">
        <f t="shared" si="2"/>
        <v>5.240956E+01</v>
      </c>
      <c r="G29" t="str">
        <f t="shared" si="3"/>
        <v>5.240956</v>
      </c>
      <c r="J29">
        <f t="shared" si="4"/>
        <v>52.409559999999999</v>
      </c>
      <c r="K29">
        <f t="shared" si="5"/>
        <v>13.29325</v>
      </c>
    </row>
    <row r="30" spans="1:11" x14ac:dyDescent="0.25">
      <c r="A30" s="16" t="s">
        <v>68</v>
      </c>
      <c r="C30" t="str">
        <f t="shared" si="0"/>
        <v xml:space="preserve">   1.327066</v>
      </c>
      <c r="D30" t="str">
        <f t="shared" si="1"/>
        <v>1.327066</v>
      </c>
      <c r="F30" t="str">
        <f t="shared" si="2"/>
        <v>5.240069E+01</v>
      </c>
      <c r="G30" t="str">
        <f t="shared" si="3"/>
        <v>5.240069</v>
      </c>
      <c r="J30">
        <f t="shared" si="4"/>
        <v>52.400689999999997</v>
      </c>
      <c r="K30">
        <f t="shared" si="5"/>
        <v>13.270660000000001</v>
      </c>
    </row>
    <row r="31" spans="1:11" x14ac:dyDescent="0.25">
      <c r="A31" s="16" t="s">
        <v>69</v>
      </c>
      <c r="C31" t="str">
        <f t="shared" si="0"/>
        <v xml:space="preserve">   1.324560</v>
      </c>
      <c r="D31" t="str">
        <f t="shared" si="1"/>
        <v>1.324560</v>
      </c>
      <c r="F31" t="str">
        <f t="shared" si="2"/>
        <v>5.240239E+01</v>
      </c>
      <c r="G31" t="str">
        <f t="shared" si="3"/>
        <v>5.240239</v>
      </c>
      <c r="J31">
        <f t="shared" si="4"/>
        <v>52.402389999999997</v>
      </c>
      <c r="K31">
        <f t="shared" si="5"/>
        <v>13.2456</v>
      </c>
    </row>
    <row r="32" spans="1:11" x14ac:dyDescent="0.25">
      <c r="A32" s="16" t="s">
        <v>70</v>
      </c>
      <c r="C32" t="str">
        <f t="shared" si="0"/>
        <v xml:space="preserve">   1.323941</v>
      </c>
      <c r="D32" t="str">
        <f t="shared" si="1"/>
        <v>1.323941</v>
      </c>
      <c r="F32" t="str">
        <f t="shared" si="2"/>
        <v>5.241749E+01</v>
      </c>
      <c r="G32" t="str">
        <f t="shared" si="3"/>
        <v>5.241749</v>
      </c>
      <c r="J32">
        <f t="shared" si="4"/>
        <v>52.417490000000001</v>
      </c>
      <c r="K32">
        <f t="shared" si="5"/>
        <v>13.239409999999999</v>
      </c>
    </row>
    <row r="33" spans="1:11" x14ac:dyDescent="0.25">
      <c r="A33" s="16" t="s">
        <v>71</v>
      </c>
      <c r="C33" t="str">
        <f t="shared" si="0"/>
        <v xml:space="preserve">   1.317412</v>
      </c>
      <c r="D33" t="str">
        <f t="shared" si="1"/>
        <v>1.317412</v>
      </c>
      <c r="F33" t="str">
        <f t="shared" si="2"/>
        <v>5.240465E+01</v>
      </c>
      <c r="G33" t="str">
        <f t="shared" si="3"/>
        <v>5.240465</v>
      </c>
      <c r="J33">
        <f t="shared" si="4"/>
        <v>52.404650000000004</v>
      </c>
      <c r="K33">
        <f t="shared" si="5"/>
        <v>13.17412</v>
      </c>
    </row>
    <row r="34" spans="1:11" x14ac:dyDescent="0.25">
      <c r="A34" s="16" t="s">
        <v>72</v>
      </c>
      <c r="C34" t="str">
        <f t="shared" si="0"/>
        <v xml:space="preserve">   1.317350</v>
      </c>
      <c r="D34" t="str">
        <f t="shared" si="1"/>
        <v>1.317350</v>
      </c>
      <c r="F34" t="str">
        <f t="shared" si="2"/>
        <v>5.239125E+01</v>
      </c>
      <c r="G34" t="str">
        <f t="shared" si="3"/>
        <v>5.239125</v>
      </c>
      <c r="J34">
        <f t="shared" si="4"/>
        <v>52.391249999999999</v>
      </c>
      <c r="K34">
        <f t="shared" si="5"/>
        <v>13.173500000000001</v>
      </c>
    </row>
    <row r="35" spans="1:11" x14ac:dyDescent="0.25">
      <c r="A35" s="16" t="s">
        <v>73</v>
      </c>
      <c r="C35" t="str">
        <f t="shared" si="0"/>
        <v xml:space="preserve">   1.315833</v>
      </c>
      <c r="D35" t="str">
        <f t="shared" si="1"/>
        <v>1.315833</v>
      </c>
      <c r="F35" t="str">
        <f t="shared" si="2"/>
        <v>5.238728E+01</v>
      </c>
      <c r="G35" t="str">
        <f t="shared" si="3"/>
        <v>5.238728</v>
      </c>
      <c r="J35">
        <f t="shared" si="4"/>
        <v>52.387280000000004</v>
      </c>
      <c r="K35">
        <f t="shared" si="5"/>
        <v>13.158329999999999</v>
      </c>
    </row>
    <row r="36" spans="1:11" x14ac:dyDescent="0.25">
      <c r="A36" s="16" t="s">
        <v>74</v>
      </c>
      <c r="C36" t="str">
        <f t="shared" si="0"/>
        <v xml:space="preserve">   1.312832</v>
      </c>
      <c r="D36" t="str">
        <f t="shared" si="1"/>
        <v>1.312832</v>
      </c>
      <c r="F36" t="str">
        <f t="shared" si="2"/>
        <v>5.238407E+01</v>
      </c>
      <c r="G36" t="str">
        <f t="shared" si="3"/>
        <v>5.238407</v>
      </c>
      <c r="J36">
        <f t="shared" si="4"/>
        <v>52.384069999999994</v>
      </c>
      <c r="K36">
        <f t="shared" si="5"/>
        <v>13.12832</v>
      </c>
    </row>
    <row r="37" spans="1:11" x14ac:dyDescent="0.25">
      <c r="A37" s="16" t="s">
        <v>75</v>
      </c>
      <c r="C37" t="str">
        <f t="shared" si="0"/>
        <v xml:space="preserve">   1.308469</v>
      </c>
      <c r="D37" t="str">
        <f t="shared" si="1"/>
        <v>1.308469</v>
      </c>
      <c r="F37" t="str">
        <f t="shared" si="2"/>
        <v>5.240824E+01</v>
      </c>
      <c r="G37" t="str">
        <f t="shared" si="3"/>
        <v>5.240824</v>
      </c>
      <c r="J37">
        <f t="shared" si="4"/>
        <v>52.408239999999999</v>
      </c>
      <c r="K37">
        <f t="shared" si="5"/>
        <v>13.084690000000002</v>
      </c>
    </row>
    <row r="38" spans="1:11" x14ac:dyDescent="0.25">
      <c r="A38" s="16" t="s">
        <v>76</v>
      </c>
      <c r="C38" t="str">
        <f t="shared" si="0"/>
        <v xml:space="preserve">   1.308283</v>
      </c>
      <c r="D38" t="str">
        <f t="shared" si="1"/>
        <v>1.308283</v>
      </c>
      <c r="F38" t="str">
        <f t="shared" si="2"/>
        <v>5.242202E+01</v>
      </c>
      <c r="G38" t="str">
        <f t="shared" si="3"/>
        <v>5.242202</v>
      </c>
      <c r="J38">
        <f t="shared" si="4"/>
        <v>52.422019999999996</v>
      </c>
      <c r="K38">
        <f t="shared" si="5"/>
        <v>13.082830000000001</v>
      </c>
    </row>
    <row r="39" spans="1:11" x14ac:dyDescent="0.25">
      <c r="A39" s="16" t="s">
        <v>77</v>
      </c>
      <c r="C39" t="str">
        <f t="shared" si="0"/>
        <v xml:space="preserve">   1.311284</v>
      </c>
      <c r="D39" t="str">
        <f t="shared" si="1"/>
        <v>1.311284</v>
      </c>
      <c r="F39" t="str">
        <f t="shared" si="2"/>
        <v>5.244032E+01</v>
      </c>
      <c r="G39" t="str">
        <f t="shared" si="3"/>
        <v>5.244032</v>
      </c>
      <c r="J39">
        <f t="shared" si="4"/>
        <v>52.44032</v>
      </c>
      <c r="K39">
        <f t="shared" si="5"/>
        <v>13.112839999999998</v>
      </c>
    </row>
    <row r="40" spans="1:11" x14ac:dyDescent="0.25">
      <c r="A40" s="16" t="s">
        <v>78</v>
      </c>
      <c r="C40" t="str">
        <f t="shared" si="0"/>
        <v xml:space="preserve">   1.309861</v>
      </c>
      <c r="D40" t="str">
        <f t="shared" si="1"/>
        <v>1.309861</v>
      </c>
      <c r="F40" t="str">
        <f t="shared" si="2"/>
        <v>5.245126E+01</v>
      </c>
      <c r="G40" t="str">
        <f t="shared" si="3"/>
        <v>5.245126</v>
      </c>
      <c r="J40">
        <f t="shared" si="4"/>
        <v>52.451259999999998</v>
      </c>
      <c r="K40">
        <f t="shared" si="5"/>
        <v>13.098609999999999</v>
      </c>
    </row>
    <row r="41" spans="1:11" x14ac:dyDescent="0.25">
      <c r="A41" s="16" t="s">
        <v>79</v>
      </c>
      <c r="C41" t="str">
        <f t="shared" si="0"/>
        <v xml:space="preserve">   1.311037</v>
      </c>
      <c r="D41" t="str">
        <f t="shared" si="1"/>
        <v>1.311037</v>
      </c>
      <c r="F41" t="str">
        <f t="shared" si="2"/>
        <v>5.248048E+01</v>
      </c>
      <c r="G41" t="str">
        <f t="shared" si="3"/>
        <v>5.248048</v>
      </c>
      <c r="J41">
        <f t="shared" si="4"/>
        <v>52.48048</v>
      </c>
      <c r="K41">
        <f t="shared" si="5"/>
        <v>13.11037</v>
      </c>
    </row>
    <row r="42" spans="1:11" x14ac:dyDescent="0.25">
      <c r="A42" s="16" t="s">
        <v>80</v>
      </c>
      <c r="C42" t="str">
        <f t="shared" si="0"/>
        <v xml:space="preserve">   1.315493</v>
      </c>
      <c r="D42" t="str">
        <f t="shared" si="1"/>
        <v>1.315493</v>
      </c>
      <c r="F42" t="str">
        <f t="shared" si="2"/>
        <v>5.250799E+01</v>
      </c>
      <c r="G42" t="str">
        <f t="shared" si="3"/>
        <v>5.250799</v>
      </c>
      <c r="J42">
        <f t="shared" si="4"/>
        <v>52.507989999999999</v>
      </c>
      <c r="K42">
        <f t="shared" si="5"/>
        <v>13.15493</v>
      </c>
    </row>
    <row r="43" spans="1:11" x14ac:dyDescent="0.25">
      <c r="A43" s="16" t="s">
        <v>81</v>
      </c>
      <c r="C43" t="str">
        <f t="shared" si="0"/>
        <v xml:space="preserve">   1.313977</v>
      </c>
      <c r="D43" t="str">
        <f t="shared" si="1"/>
        <v>1.313977</v>
      </c>
      <c r="F43" t="str">
        <f t="shared" si="2"/>
        <v>5.251514E+01</v>
      </c>
      <c r="G43" t="str">
        <f t="shared" si="3"/>
        <v>5.251514</v>
      </c>
      <c r="J43">
        <f t="shared" si="4"/>
        <v>52.515140000000002</v>
      </c>
      <c r="K43">
        <f t="shared" si="5"/>
        <v>13.139769999999999</v>
      </c>
    </row>
    <row r="44" spans="1:11" x14ac:dyDescent="0.25">
      <c r="A44" s="16" t="s">
        <v>82</v>
      </c>
      <c r="C44" t="str">
        <f t="shared" si="0"/>
        <v xml:space="preserve">   1.311161</v>
      </c>
      <c r="D44" t="str">
        <f t="shared" si="1"/>
        <v>1.311161</v>
      </c>
      <c r="F44" t="str">
        <f t="shared" si="2"/>
        <v>5.251213E+01</v>
      </c>
      <c r="G44" t="str">
        <f t="shared" si="3"/>
        <v>5.251213</v>
      </c>
      <c r="J44">
        <f t="shared" si="4"/>
        <v>52.512129999999999</v>
      </c>
      <c r="K44">
        <f t="shared" si="5"/>
        <v>13.111610000000001</v>
      </c>
    </row>
    <row r="45" spans="1:11" x14ac:dyDescent="0.25">
      <c r="A45" s="16" t="s">
        <v>83</v>
      </c>
      <c r="C45" t="str">
        <f t="shared" si="0"/>
        <v xml:space="preserve">   1.311192</v>
      </c>
      <c r="D45" t="str">
        <f t="shared" si="1"/>
        <v>1.311192</v>
      </c>
      <c r="F45" t="str">
        <f t="shared" si="2"/>
        <v>5.253689E+01</v>
      </c>
      <c r="G45" t="str">
        <f t="shared" si="3"/>
        <v>5.253689</v>
      </c>
      <c r="J45">
        <f t="shared" si="4"/>
        <v>52.53689</v>
      </c>
      <c r="K45">
        <f t="shared" si="5"/>
        <v>13.11192</v>
      </c>
    </row>
    <row r="46" spans="1:11" x14ac:dyDescent="0.25">
      <c r="A46" s="16" t="s">
        <v>84</v>
      </c>
      <c r="C46" t="str">
        <f t="shared" si="0"/>
        <v xml:space="preserve">   1.312553</v>
      </c>
      <c r="D46" t="str">
        <f t="shared" si="1"/>
        <v>1.312553</v>
      </c>
      <c r="F46" t="str">
        <f t="shared" si="2"/>
        <v>5.255872E+01</v>
      </c>
      <c r="G46" t="str">
        <f t="shared" si="3"/>
        <v>5.255872</v>
      </c>
      <c r="J46">
        <f t="shared" si="4"/>
        <v>52.558720000000001</v>
      </c>
      <c r="K46">
        <f t="shared" si="5"/>
        <v>13.125530000000001</v>
      </c>
    </row>
    <row r="47" spans="1:11" x14ac:dyDescent="0.25">
      <c r="A47" s="16" t="s">
        <v>85</v>
      </c>
      <c r="C47" t="str">
        <f t="shared" si="0"/>
        <v xml:space="preserve">   1.313915</v>
      </c>
      <c r="D47" t="str">
        <f t="shared" si="1"/>
        <v>1.313915</v>
      </c>
      <c r="F47" t="str">
        <f t="shared" si="2"/>
        <v>5.255778E+01</v>
      </c>
      <c r="G47" t="str">
        <f t="shared" si="3"/>
        <v>5.255778</v>
      </c>
      <c r="J47">
        <f t="shared" si="4"/>
        <v>52.557780000000001</v>
      </c>
      <c r="K47">
        <f t="shared" si="5"/>
        <v>13.139149999999999</v>
      </c>
    </row>
    <row r="48" spans="1:11" x14ac:dyDescent="0.25">
      <c r="A48" s="16" t="s">
        <v>86</v>
      </c>
      <c r="C48" t="str">
        <f t="shared" si="0"/>
        <v xml:space="preserve">   1.314627</v>
      </c>
      <c r="D48" t="str">
        <f t="shared" si="1"/>
        <v>1.314627</v>
      </c>
      <c r="F48" t="str">
        <f t="shared" si="2"/>
        <v>5.257771E+01</v>
      </c>
      <c r="G48" t="str">
        <f t="shared" si="3"/>
        <v>5.257771</v>
      </c>
      <c r="J48">
        <f t="shared" si="4"/>
        <v>52.577709999999996</v>
      </c>
      <c r="K48">
        <f t="shared" si="5"/>
        <v>13.146269999999999</v>
      </c>
    </row>
    <row r="49" spans="1:11" x14ac:dyDescent="0.25">
      <c r="A49" s="16" t="s">
        <v>87</v>
      </c>
      <c r="C49" t="str">
        <f t="shared" si="0"/>
        <v xml:space="preserve">   1.312986</v>
      </c>
      <c r="D49" t="str">
        <f t="shared" si="1"/>
        <v>1.312986</v>
      </c>
      <c r="F49" t="str">
        <f t="shared" si="2"/>
        <v>5.257527E+01</v>
      </c>
      <c r="G49" t="str">
        <f t="shared" si="3"/>
        <v>5.257527</v>
      </c>
      <c r="J49">
        <f t="shared" si="4"/>
        <v>52.575269999999996</v>
      </c>
      <c r="K49">
        <f t="shared" si="5"/>
        <v>13.129860000000001</v>
      </c>
    </row>
    <row r="50" spans="1:11" x14ac:dyDescent="0.25">
      <c r="A50" s="16" t="s">
        <v>88</v>
      </c>
      <c r="C50" t="str">
        <f t="shared" si="0"/>
        <v xml:space="preserve">   1.312027</v>
      </c>
      <c r="D50" t="str">
        <f t="shared" si="1"/>
        <v>1.312027</v>
      </c>
      <c r="F50" t="str">
        <f t="shared" si="2"/>
        <v>5.258204E+01</v>
      </c>
      <c r="G50" t="str">
        <f t="shared" si="3"/>
        <v>5.258204</v>
      </c>
      <c r="J50">
        <f t="shared" si="4"/>
        <v>52.582039999999999</v>
      </c>
      <c r="K50">
        <f t="shared" si="5"/>
        <v>13.120270000000001</v>
      </c>
    </row>
    <row r="51" spans="1:11" x14ac:dyDescent="0.25">
      <c r="A51" s="16" t="s">
        <v>89</v>
      </c>
      <c r="C51" t="str">
        <f t="shared" si="0"/>
        <v xml:space="preserve">   1.312213</v>
      </c>
      <c r="D51" t="str">
        <f t="shared" si="1"/>
        <v>1.312213</v>
      </c>
      <c r="F51" t="str">
        <f t="shared" si="2"/>
        <v>5.259031E+01</v>
      </c>
      <c r="G51" t="str">
        <f t="shared" si="3"/>
        <v>5.259031</v>
      </c>
      <c r="J51">
        <f t="shared" si="4"/>
        <v>52.590310000000002</v>
      </c>
      <c r="K51">
        <f t="shared" si="5"/>
        <v>13.12213</v>
      </c>
    </row>
    <row r="52" spans="1:11" x14ac:dyDescent="0.25">
      <c r="A52" s="16" t="s">
        <v>90</v>
      </c>
      <c r="C52" t="str">
        <f t="shared" si="0"/>
        <v xml:space="preserve">   1.314379</v>
      </c>
      <c r="D52" t="str">
        <f t="shared" si="1"/>
        <v>1.314379</v>
      </c>
      <c r="F52" t="str">
        <f t="shared" si="2"/>
        <v>5.259520E+01</v>
      </c>
      <c r="G52" t="str">
        <f t="shared" si="3"/>
        <v>5.259520</v>
      </c>
      <c r="J52">
        <f t="shared" si="4"/>
        <v>52.595200000000006</v>
      </c>
      <c r="K52">
        <f t="shared" si="5"/>
        <v>13.143789999999999</v>
      </c>
    </row>
    <row r="53" spans="1:11" x14ac:dyDescent="0.25">
      <c r="A53" s="16" t="s">
        <v>91</v>
      </c>
      <c r="C53" t="str">
        <f t="shared" si="0"/>
        <v xml:space="preserve">   1.315098</v>
      </c>
      <c r="D53" t="str">
        <f t="shared" si="1"/>
        <v>1.315098</v>
      </c>
      <c r="F53" t="str">
        <f t="shared" si="2"/>
        <v>5.260013E+01</v>
      </c>
      <c r="G53" t="str">
        <f t="shared" si="3"/>
        <v>5.260013</v>
      </c>
      <c r="J53">
        <f t="shared" si="4"/>
        <v>52.60013</v>
      </c>
      <c r="K53">
        <f t="shared" si="5"/>
        <v>13.150980000000001</v>
      </c>
    </row>
    <row r="54" spans="1:11" x14ac:dyDescent="0.25">
      <c r="A54" s="16" t="s">
        <v>92</v>
      </c>
      <c r="C54" t="str">
        <f t="shared" si="0"/>
        <v xml:space="preserve">   1.316667</v>
      </c>
      <c r="D54" t="str">
        <f t="shared" si="1"/>
        <v>1.316667</v>
      </c>
      <c r="F54" t="str">
        <f t="shared" si="2"/>
        <v>5.260209E+01</v>
      </c>
      <c r="G54" t="str">
        <f t="shared" si="3"/>
        <v>5.260209</v>
      </c>
      <c r="J54">
        <f t="shared" si="4"/>
        <v>52.602089999999997</v>
      </c>
      <c r="K54">
        <f t="shared" si="5"/>
        <v>13.16667</v>
      </c>
    </row>
    <row r="55" spans="1:11" x14ac:dyDescent="0.25">
      <c r="A55" s="16" t="s">
        <v>93</v>
      </c>
      <c r="C55" t="str">
        <f t="shared" si="0"/>
        <v xml:space="preserve">   1.320798</v>
      </c>
      <c r="D55" t="str">
        <f t="shared" si="1"/>
        <v>1.320798</v>
      </c>
      <c r="F55" t="str">
        <f t="shared" si="2"/>
        <v>5.259137E+01</v>
      </c>
      <c r="G55" t="str">
        <f t="shared" si="3"/>
        <v>5.259137</v>
      </c>
      <c r="J55">
        <f t="shared" si="4"/>
        <v>52.591369999999998</v>
      </c>
      <c r="K55">
        <f t="shared" si="5"/>
        <v>13.207979999999999</v>
      </c>
    </row>
    <row r="56" spans="1:11" x14ac:dyDescent="0.25">
      <c r="A56" s="16" t="s">
        <v>94</v>
      </c>
      <c r="C56" t="str">
        <f t="shared" si="0"/>
        <v xml:space="preserve">   1.319296</v>
      </c>
      <c r="D56" t="str">
        <f t="shared" si="1"/>
        <v>1.319296</v>
      </c>
      <c r="F56" t="str">
        <f t="shared" si="2"/>
        <v>5.260658E+01</v>
      </c>
      <c r="G56" t="str">
        <f t="shared" si="3"/>
        <v>5.260658</v>
      </c>
      <c r="J56">
        <f t="shared" si="4"/>
        <v>52.606580000000001</v>
      </c>
      <c r="K56">
        <f t="shared" si="5"/>
        <v>13.192959999999999</v>
      </c>
    </row>
    <row r="57" spans="1:11" x14ac:dyDescent="0.25">
      <c r="A57" s="16" t="s">
        <v>95</v>
      </c>
      <c r="C57" t="str">
        <f t="shared" si="0"/>
        <v xml:space="preserve">   1.321549</v>
      </c>
      <c r="D57" t="str">
        <f t="shared" si="1"/>
        <v>1.321549</v>
      </c>
      <c r="F57" t="str">
        <f t="shared" si="2"/>
        <v>5.263134E+01</v>
      </c>
      <c r="G57" t="str">
        <f t="shared" si="3"/>
        <v>5.263134</v>
      </c>
      <c r="J57">
        <f t="shared" si="4"/>
        <v>52.631340000000002</v>
      </c>
      <c r="K57">
        <f t="shared" si="5"/>
        <v>13.215490000000001</v>
      </c>
    </row>
    <row r="58" spans="1:11" x14ac:dyDescent="0.25">
      <c r="A58" s="16" t="s">
        <v>96</v>
      </c>
      <c r="C58" t="str">
        <f t="shared" si="0"/>
        <v xml:space="preserve">   1.325823</v>
      </c>
      <c r="D58" t="str">
        <f t="shared" si="1"/>
        <v>1.325823</v>
      </c>
      <c r="F58" t="str">
        <f t="shared" si="2"/>
        <v>5.263177E+01</v>
      </c>
      <c r="G58" t="str">
        <f t="shared" si="3"/>
        <v>5.263177</v>
      </c>
      <c r="J58">
        <f t="shared" si="4"/>
        <v>52.631769999999996</v>
      </c>
      <c r="K58">
        <f t="shared" si="5"/>
        <v>13.258229999999999</v>
      </c>
    </row>
    <row r="59" spans="1:11" x14ac:dyDescent="0.25">
      <c r="A59" s="16" t="s">
        <v>97</v>
      </c>
      <c r="C59" t="str">
        <f t="shared" si="0"/>
        <v xml:space="preserve">   1.325609</v>
      </c>
      <c r="D59" t="str">
        <f t="shared" si="1"/>
        <v>1.325609</v>
      </c>
      <c r="F59" t="str">
        <f t="shared" si="2"/>
        <v>5.264306E+01</v>
      </c>
      <c r="G59" t="str">
        <f t="shared" si="3"/>
        <v>5.264306</v>
      </c>
      <c r="J59">
        <f t="shared" si="4"/>
        <v>52.643060000000006</v>
      </c>
      <c r="K59">
        <f t="shared" si="5"/>
        <v>13.25609</v>
      </c>
    </row>
    <row r="60" spans="1:11" x14ac:dyDescent="0.25">
      <c r="A60" s="16" t="s">
        <v>98</v>
      </c>
      <c r="C60" t="str">
        <f t="shared" si="0"/>
        <v xml:space="preserve">   1.327826</v>
      </c>
      <c r="D60" t="str">
        <f t="shared" si="1"/>
        <v>1.327826</v>
      </c>
      <c r="F60" t="str">
        <f t="shared" si="2"/>
        <v>5.264458E+01</v>
      </c>
      <c r="G60" t="str">
        <f t="shared" si="3"/>
        <v>5.264458</v>
      </c>
      <c r="J60">
        <f t="shared" si="4"/>
        <v>52.644580000000005</v>
      </c>
      <c r="K60">
        <f t="shared" si="5"/>
        <v>13.27826</v>
      </c>
    </row>
    <row r="61" spans="1:11" x14ac:dyDescent="0.25">
      <c r="A61" s="16" t="s">
        <v>99</v>
      </c>
      <c r="C61" t="str">
        <f t="shared" si="0"/>
        <v xml:space="preserve">   1.327683</v>
      </c>
      <c r="D61" t="str">
        <f t="shared" si="1"/>
        <v>1.327683</v>
      </c>
      <c r="F61" t="str">
        <f t="shared" si="2"/>
        <v>5.266345E+01</v>
      </c>
      <c r="G61" t="str">
        <f t="shared" si="3"/>
        <v>5.266345</v>
      </c>
      <c r="J61">
        <f t="shared" si="4"/>
        <v>52.663450000000005</v>
      </c>
      <c r="K61">
        <f t="shared" si="5"/>
        <v>13.27683</v>
      </c>
    </row>
    <row r="62" spans="1:11" x14ac:dyDescent="0.25">
      <c r="A62" s="16" t="s">
        <v>100</v>
      </c>
      <c r="C62" t="str">
        <f t="shared" si="0"/>
        <v xml:space="preserve">   1.330938</v>
      </c>
      <c r="D62" t="str">
        <f t="shared" si="1"/>
        <v>1.330938</v>
      </c>
      <c r="F62" t="str">
        <f t="shared" si="2"/>
        <v>5.266237E+01</v>
      </c>
      <c r="G62" t="str">
        <f t="shared" si="3"/>
        <v>5.266237</v>
      </c>
      <c r="J62">
        <f t="shared" si="4"/>
        <v>52.662370000000003</v>
      </c>
      <c r="K62">
        <f t="shared" si="5"/>
        <v>13.309379999999999</v>
      </c>
    </row>
    <row r="63" spans="1:11" x14ac:dyDescent="0.25">
      <c r="A63" s="16" t="s">
        <v>101</v>
      </c>
      <c r="C63" t="str">
        <f t="shared" si="0"/>
        <v xml:space="preserve">   1.331511</v>
      </c>
      <c r="D63" t="str">
        <f t="shared" si="1"/>
        <v>1.331511</v>
      </c>
      <c r="F63" t="str">
        <f t="shared" si="2"/>
        <v>5.265694E+01</v>
      </c>
      <c r="G63" t="str">
        <f t="shared" si="3"/>
        <v>5.265694</v>
      </c>
      <c r="J63">
        <f t="shared" si="4"/>
        <v>52.656939999999999</v>
      </c>
      <c r="K63">
        <f t="shared" si="5"/>
        <v>13.315109999999999</v>
      </c>
    </row>
    <row r="64" spans="1:11" x14ac:dyDescent="0.25">
      <c r="A64" s="16" t="s">
        <v>102</v>
      </c>
      <c r="C64" t="str">
        <f t="shared" si="0"/>
        <v xml:space="preserve">   1.330688</v>
      </c>
      <c r="D64" t="str">
        <f t="shared" si="1"/>
        <v>1.330688</v>
      </c>
      <c r="F64" t="str">
        <f t="shared" si="2"/>
        <v>5.265261E+01</v>
      </c>
      <c r="G64" t="str">
        <f t="shared" si="3"/>
        <v>5.265261</v>
      </c>
      <c r="J64">
        <f t="shared" si="4"/>
        <v>52.652609999999996</v>
      </c>
      <c r="K64">
        <f t="shared" si="5"/>
        <v>13.306880000000001</v>
      </c>
    </row>
    <row r="65" spans="1:11" x14ac:dyDescent="0.25">
      <c r="A65" s="16" t="s">
        <v>103</v>
      </c>
      <c r="C65" t="str">
        <f t="shared" si="0"/>
        <v xml:space="preserve">   1.331439</v>
      </c>
      <c r="D65" t="str">
        <f t="shared" si="1"/>
        <v>1.331439</v>
      </c>
      <c r="F65" t="str">
        <f t="shared" si="2"/>
        <v>5.264306E+01</v>
      </c>
      <c r="G65" t="str">
        <f t="shared" si="3"/>
        <v>5.264306</v>
      </c>
      <c r="J65">
        <f t="shared" si="4"/>
        <v>52.643060000000006</v>
      </c>
      <c r="K65">
        <f t="shared" si="5"/>
        <v>13.31439</v>
      </c>
    </row>
    <row r="66" spans="1:11" x14ac:dyDescent="0.25">
      <c r="A66" s="16" t="s">
        <v>104</v>
      </c>
      <c r="C66" t="str">
        <f t="shared" ref="C66:C111" si="6">LEFT(A66,11)</f>
        <v xml:space="preserve">   1.331403</v>
      </c>
      <c r="D66" t="str">
        <f t="shared" ref="D66:D111" si="7">RIGHT(C66,LEN(C66)-3)</f>
        <v>1.331403</v>
      </c>
      <c r="F66" t="str">
        <f t="shared" ref="F66:F111" si="8">RIGHT(A66,LEN(A66)-18)</f>
        <v>5.263090E+01</v>
      </c>
      <c r="G66" t="str">
        <f t="shared" ref="G66:G111" si="9">LEFT(F66,8)</f>
        <v>5.263090</v>
      </c>
      <c r="J66">
        <f t="shared" ref="J66:J111" si="10">G66*10</f>
        <v>52.630899999999997</v>
      </c>
      <c r="K66">
        <f t="shared" ref="K66:K111" si="11">D66*10</f>
        <v>13.314029999999999</v>
      </c>
    </row>
    <row r="67" spans="1:11" x14ac:dyDescent="0.25">
      <c r="A67" s="16" t="s">
        <v>105</v>
      </c>
      <c r="C67" t="str">
        <f t="shared" si="6"/>
        <v xml:space="preserve">   1.333871</v>
      </c>
      <c r="D67" t="str">
        <f t="shared" si="7"/>
        <v>1.333871</v>
      </c>
      <c r="F67" t="str">
        <f t="shared" si="8"/>
        <v>5.262591E+01</v>
      </c>
      <c r="G67" t="str">
        <f t="shared" si="9"/>
        <v>5.262591</v>
      </c>
      <c r="J67">
        <f t="shared" si="10"/>
        <v>52.625909999999998</v>
      </c>
      <c r="K67">
        <f t="shared" si="11"/>
        <v>13.338710000000001</v>
      </c>
    </row>
    <row r="68" spans="1:11" x14ac:dyDescent="0.25">
      <c r="A68" s="16" t="s">
        <v>106</v>
      </c>
      <c r="C68" t="str">
        <f t="shared" si="6"/>
        <v xml:space="preserve">   1.336840</v>
      </c>
      <c r="D68" t="str">
        <f t="shared" si="7"/>
        <v>1.336840</v>
      </c>
      <c r="F68" t="str">
        <f t="shared" si="8"/>
        <v>5.262960E+01</v>
      </c>
      <c r="G68" t="str">
        <f t="shared" si="9"/>
        <v>5.262960</v>
      </c>
      <c r="J68">
        <f t="shared" si="10"/>
        <v>52.629599999999996</v>
      </c>
      <c r="K68">
        <f t="shared" si="11"/>
        <v>13.368400000000001</v>
      </c>
    </row>
    <row r="69" spans="1:11" x14ac:dyDescent="0.25">
      <c r="A69" s="16" t="s">
        <v>107</v>
      </c>
      <c r="C69" t="str">
        <f t="shared" si="6"/>
        <v xml:space="preserve">   1.338217</v>
      </c>
      <c r="D69" t="str">
        <f t="shared" si="7"/>
        <v>1.338217</v>
      </c>
      <c r="F69" t="str">
        <f t="shared" si="8"/>
        <v>5.264002E+01</v>
      </c>
      <c r="G69" t="str">
        <f t="shared" si="9"/>
        <v>5.264002</v>
      </c>
      <c r="J69">
        <f t="shared" si="10"/>
        <v>52.640019999999993</v>
      </c>
      <c r="K69">
        <f t="shared" si="11"/>
        <v>13.38217</v>
      </c>
    </row>
    <row r="70" spans="1:11" x14ac:dyDescent="0.25">
      <c r="A70" s="16" t="s">
        <v>108</v>
      </c>
      <c r="C70" t="str">
        <f t="shared" si="6"/>
        <v xml:space="preserve">   1.339219</v>
      </c>
      <c r="D70" t="str">
        <f t="shared" si="7"/>
        <v>1.339219</v>
      </c>
      <c r="F70" t="str">
        <f t="shared" si="8"/>
        <v>5.264978E+01</v>
      </c>
      <c r="G70" t="str">
        <f t="shared" si="9"/>
        <v>5.264978</v>
      </c>
      <c r="J70">
        <f t="shared" si="10"/>
        <v>52.64978</v>
      </c>
      <c r="K70">
        <f t="shared" si="11"/>
        <v>13.392189999999999</v>
      </c>
    </row>
    <row r="71" spans="1:11" x14ac:dyDescent="0.25">
      <c r="A71" s="16" t="s">
        <v>109</v>
      </c>
      <c r="C71" t="str">
        <f t="shared" si="6"/>
        <v xml:space="preserve">   1.339970</v>
      </c>
      <c r="D71" t="str">
        <f t="shared" si="7"/>
        <v>1.339970</v>
      </c>
      <c r="F71" t="str">
        <f t="shared" si="8"/>
        <v>5.264978E+01</v>
      </c>
      <c r="G71" t="str">
        <f t="shared" si="9"/>
        <v>5.264978</v>
      </c>
      <c r="J71">
        <f t="shared" si="10"/>
        <v>52.64978</v>
      </c>
      <c r="K71">
        <f t="shared" si="11"/>
        <v>13.399700000000001</v>
      </c>
    </row>
    <row r="72" spans="1:11" x14ac:dyDescent="0.25">
      <c r="A72" s="16" t="s">
        <v>110</v>
      </c>
      <c r="C72" t="str">
        <f t="shared" si="6"/>
        <v xml:space="preserve">   1.341570</v>
      </c>
      <c r="D72" t="str">
        <f t="shared" si="7"/>
        <v>1.341570</v>
      </c>
      <c r="F72" t="str">
        <f t="shared" si="8"/>
        <v>5.264475E+01</v>
      </c>
      <c r="G72" t="str">
        <f t="shared" si="9"/>
        <v>5.264475</v>
      </c>
      <c r="J72">
        <f t="shared" si="10"/>
        <v>52.644750000000002</v>
      </c>
      <c r="K72">
        <f t="shared" si="11"/>
        <v>13.415699999999999</v>
      </c>
    </row>
    <row r="73" spans="1:11" x14ac:dyDescent="0.25">
      <c r="A73" s="16" t="s">
        <v>111</v>
      </c>
      <c r="C73" t="str">
        <f t="shared" si="6"/>
        <v xml:space="preserve">   1.342690</v>
      </c>
      <c r="D73" t="str">
        <f t="shared" si="7"/>
        <v>1.342690</v>
      </c>
      <c r="F73" t="str">
        <f t="shared" si="8"/>
        <v>5.263962E+01</v>
      </c>
      <c r="G73" t="str">
        <f t="shared" si="9"/>
        <v>5.263962</v>
      </c>
      <c r="J73">
        <f t="shared" si="10"/>
        <v>52.639620000000001</v>
      </c>
      <c r="K73">
        <f t="shared" si="11"/>
        <v>13.4269</v>
      </c>
    </row>
    <row r="74" spans="1:11" x14ac:dyDescent="0.25">
      <c r="A74" s="16" t="s">
        <v>112</v>
      </c>
      <c r="C74" t="str">
        <f t="shared" si="6"/>
        <v xml:space="preserve">   1.343611</v>
      </c>
      <c r="D74" t="str">
        <f t="shared" si="7"/>
        <v>1.343611</v>
      </c>
      <c r="F74" t="str">
        <f t="shared" si="8"/>
        <v>5.265155E+01</v>
      </c>
      <c r="G74" t="str">
        <f t="shared" si="9"/>
        <v>5.265155</v>
      </c>
      <c r="J74">
        <f t="shared" si="10"/>
        <v>52.65155</v>
      </c>
      <c r="K74">
        <f t="shared" si="11"/>
        <v>13.436110000000001</v>
      </c>
    </row>
    <row r="75" spans="1:11" x14ac:dyDescent="0.25">
      <c r="A75" s="16" t="s">
        <v>113</v>
      </c>
      <c r="C75" t="str">
        <f t="shared" si="6"/>
        <v xml:space="preserve">   1.346162</v>
      </c>
      <c r="D75" t="str">
        <f t="shared" si="7"/>
        <v>1.346162</v>
      </c>
      <c r="F75" t="str">
        <f t="shared" si="8"/>
        <v>5.265223E+01</v>
      </c>
      <c r="G75" t="str">
        <f t="shared" si="9"/>
        <v>5.265223</v>
      </c>
      <c r="J75">
        <f t="shared" si="10"/>
        <v>52.652229999999996</v>
      </c>
      <c r="K75">
        <f t="shared" si="11"/>
        <v>13.46162</v>
      </c>
    </row>
    <row r="76" spans="1:11" x14ac:dyDescent="0.25">
      <c r="A76" s="16" t="s">
        <v>114</v>
      </c>
      <c r="C76" t="str">
        <f t="shared" si="6"/>
        <v xml:space="preserve">   1.346262</v>
      </c>
      <c r="D76" t="str">
        <f t="shared" si="7"/>
        <v>1.346262</v>
      </c>
      <c r="F76" t="str">
        <f t="shared" si="8"/>
        <v>5.265491E+01</v>
      </c>
      <c r="G76" t="str">
        <f t="shared" si="9"/>
        <v>5.265491</v>
      </c>
      <c r="J76">
        <f t="shared" si="10"/>
        <v>52.654910000000001</v>
      </c>
      <c r="K76">
        <f t="shared" si="11"/>
        <v>13.462620000000001</v>
      </c>
    </row>
    <row r="77" spans="1:11" x14ac:dyDescent="0.25">
      <c r="A77" s="16" t="s">
        <v>115</v>
      </c>
      <c r="C77" t="str">
        <f t="shared" si="6"/>
        <v xml:space="preserve">   1.344520</v>
      </c>
      <c r="D77" t="str">
        <f t="shared" si="7"/>
        <v>1.344520</v>
      </c>
      <c r="F77" t="str">
        <f t="shared" si="8"/>
        <v>5.266200E+01</v>
      </c>
      <c r="G77" t="str">
        <f t="shared" si="9"/>
        <v>5.266200</v>
      </c>
      <c r="J77">
        <f t="shared" si="10"/>
        <v>52.662000000000006</v>
      </c>
      <c r="K77">
        <f t="shared" si="11"/>
        <v>13.4452</v>
      </c>
    </row>
    <row r="78" spans="1:11" x14ac:dyDescent="0.25">
      <c r="A78" s="16" t="s">
        <v>116</v>
      </c>
      <c r="C78" t="str">
        <f t="shared" si="6"/>
        <v xml:space="preserve">   1.345739</v>
      </c>
      <c r="D78" t="str">
        <f t="shared" si="7"/>
        <v>1.345739</v>
      </c>
      <c r="F78" t="str">
        <f t="shared" si="8"/>
        <v>5.267211E+01</v>
      </c>
      <c r="G78" t="str">
        <f t="shared" si="9"/>
        <v>5.267211</v>
      </c>
      <c r="J78">
        <f t="shared" si="10"/>
        <v>52.672109999999996</v>
      </c>
      <c r="K78">
        <f t="shared" si="11"/>
        <v>13.45739</v>
      </c>
    </row>
    <row r="79" spans="1:11" x14ac:dyDescent="0.25">
      <c r="A79" s="16" t="s">
        <v>117</v>
      </c>
      <c r="C79" t="str">
        <f t="shared" si="6"/>
        <v xml:space="preserve">   1.346461</v>
      </c>
      <c r="D79" t="str">
        <f t="shared" si="7"/>
        <v>1.346461</v>
      </c>
      <c r="F79" t="str">
        <f t="shared" si="8"/>
        <v>5.267083E+01</v>
      </c>
      <c r="G79" t="str">
        <f t="shared" si="9"/>
        <v>5.267083</v>
      </c>
      <c r="J79">
        <f t="shared" si="10"/>
        <v>52.670830000000002</v>
      </c>
      <c r="K79">
        <f t="shared" si="11"/>
        <v>13.464609999999999</v>
      </c>
    </row>
    <row r="80" spans="1:11" x14ac:dyDescent="0.25">
      <c r="A80" s="16" t="s">
        <v>118</v>
      </c>
      <c r="C80" t="str">
        <f t="shared" si="6"/>
        <v xml:space="preserve">   1.347319</v>
      </c>
      <c r="D80" t="str">
        <f t="shared" si="7"/>
        <v>1.347319</v>
      </c>
      <c r="F80" t="str">
        <f t="shared" si="8"/>
        <v>5.267830E+01</v>
      </c>
      <c r="G80" t="str">
        <f t="shared" si="9"/>
        <v>5.267830</v>
      </c>
      <c r="J80">
        <f t="shared" si="10"/>
        <v>52.6783</v>
      </c>
      <c r="K80">
        <f t="shared" si="11"/>
        <v>13.473189999999999</v>
      </c>
    </row>
    <row r="81" spans="1:11" x14ac:dyDescent="0.25">
      <c r="A81" s="16" t="s">
        <v>119</v>
      </c>
      <c r="C81" t="str">
        <f t="shared" si="6"/>
        <v xml:space="preserve">   1.349261</v>
      </c>
      <c r="D81" t="str">
        <f t="shared" si="7"/>
        <v>1.349261</v>
      </c>
      <c r="F81" t="str">
        <f t="shared" si="8"/>
        <v>5.267166E+01</v>
      </c>
      <c r="G81" t="str">
        <f t="shared" si="9"/>
        <v>5.267166</v>
      </c>
      <c r="J81">
        <f t="shared" si="10"/>
        <v>52.671659999999996</v>
      </c>
      <c r="K81">
        <f t="shared" si="11"/>
        <v>13.492610000000001</v>
      </c>
    </row>
    <row r="82" spans="1:11" x14ac:dyDescent="0.25">
      <c r="A82" s="16" t="s">
        <v>120</v>
      </c>
      <c r="C82" t="str">
        <f t="shared" si="6"/>
        <v xml:space="preserve">   1.348999</v>
      </c>
      <c r="D82" t="str">
        <f t="shared" si="7"/>
        <v>1.348999</v>
      </c>
      <c r="F82" t="str">
        <f t="shared" si="8"/>
        <v>5.265921E+01</v>
      </c>
      <c r="G82" t="str">
        <f t="shared" si="9"/>
        <v>5.265921</v>
      </c>
      <c r="J82">
        <f t="shared" si="10"/>
        <v>52.659209999999995</v>
      </c>
      <c r="K82">
        <f t="shared" si="11"/>
        <v>13.489990000000001</v>
      </c>
    </row>
    <row r="83" spans="1:11" x14ac:dyDescent="0.25">
      <c r="A83" s="16" t="s">
        <v>121</v>
      </c>
      <c r="C83" t="str">
        <f t="shared" si="6"/>
        <v xml:space="preserve">   1.352813</v>
      </c>
      <c r="D83" t="str">
        <f t="shared" si="7"/>
        <v>1.352813</v>
      </c>
      <c r="F83" t="str">
        <f t="shared" si="8"/>
        <v>5.264623E+01</v>
      </c>
      <c r="G83" t="str">
        <f t="shared" si="9"/>
        <v>5.264623</v>
      </c>
      <c r="J83">
        <f t="shared" si="10"/>
        <v>52.646230000000003</v>
      </c>
      <c r="K83">
        <f t="shared" si="11"/>
        <v>13.528130000000001</v>
      </c>
    </row>
    <row r="84" spans="1:11" x14ac:dyDescent="0.25">
      <c r="A84" s="16" t="s">
        <v>122</v>
      </c>
      <c r="C84" t="str">
        <f t="shared" si="6"/>
        <v xml:space="preserve">   1.352223</v>
      </c>
      <c r="D84" t="str">
        <f t="shared" si="7"/>
        <v>1.352223</v>
      </c>
      <c r="F84" t="str">
        <f t="shared" si="8"/>
        <v>5.262719E+01</v>
      </c>
      <c r="G84" t="str">
        <f t="shared" si="9"/>
        <v>5.262719</v>
      </c>
      <c r="J84">
        <f t="shared" si="10"/>
        <v>52.627189999999999</v>
      </c>
      <c r="K84">
        <f t="shared" si="11"/>
        <v>13.52223</v>
      </c>
    </row>
    <row r="85" spans="1:11" x14ac:dyDescent="0.25">
      <c r="A85" s="16" t="s">
        <v>123</v>
      </c>
      <c r="C85" t="str">
        <f t="shared" si="6"/>
        <v xml:space="preserve">   1.351005</v>
      </c>
      <c r="D85" t="str">
        <f t="shared" si="7"/>
        <v>1.351005</v>
      </c>
      <c r="F85" t="str">
        <f t="shared" si="8"/>
        <v>5.262382E+01</v>
      </c>
      <c r="G85" t="str">
        <f t="shared" si="9"/>
        <v>5.262382</v>
      </c>
      <c r="J85">
        <f t="shared" si="10"/>
        <v>52.623819999999995</v>
      </c>
      <c r="K85">
        <f t="shared" si="11"/>
        <v>13.51005</v>
      </c>
    </row>
    <row r="86" spans="1:11" x14ac:dyDescent="0.25">
      <c r="A86" s="16" t="s">
        <v>124</v>
      </c>
      <c r="C86" t="str">
        <f t="shared" si="6"/>
        <v xml:space="preserve">   1.350216</v>
      </c>
      <c r="D86" t="str">
        <f t="shared" si="7"/>
        <v>1.350216</v>
      </c>
      <c r="F86" t="str">
        <f t="shared" si="8"/>
        <v>5.260630E+01</v>
      </c>
      <c r="G86" t="str">
        <f t="shared" si="9"/>
        <v>5.260630</v>
      </c>
      <c r="J86">
        <f t="shared" si="10"/>
        <v>52.606299999999997</v>
      </c>
      <c r="K86">
        <f t="shared" si="11"/>
        <v>13.50216</v>
      </c>
    </row>
    <row r="87" spans="1:11" x14ac:dyDescent="0.25">
      <c r="A87" s="16" t="s">
        <v>125</v>
      </c>
      <c r="C87" t="str">
        <f t="shared" si="6"/>
        <v xml:space="preserve">   1.351041</v>
      </c>
      <c r="D87" t="str">
        <f t="shared" si="7"/>
        <v>1.351041</v>
      </c>
      <c r="F87" t="str">
        <f t="shared" si="8"/>
        <v>5.259455E+01</v>
      </c>
      <c r="G87" t="str">
        <f t="shared" si="9"/>
        <v>5.259455</v>
      </c>
      <c r="J87">
        <f t="shared" si="10"/>
        <v>52.594549999999998</v>
      </c>
      <c r="K87">
        <f t="shared" si="11"/>
        <v>13.51041</v>
      </c>
    </row>
    <row r="88" spans="1:11" x14ac:dyDescent="0.25">
      <c r="A88" s="16" t="s">
        <v>126</v>
      </c>
      <c r="C88" t="str">
        <f t="shared" si="6"/>
        <v xml:space="preserve">   1.352850</v>
      </c>
      <c r="D88" t="str">
        <f t="shared" si="7"/>
        <v>1.352850</v>
      </c>
      <c r="F88" t="str">
        <f t="shared" si="8"/>
        <v>5.259542E+01</v>
      </c>
      <c r="G88" t="str">
        <f t="shared" si="9"/>
        <v>5.259542</v>
      </c>
      <c r="J88">
        <f t="shared" si="10"/>
        <v>52.595419999999997</v>
      </c>
      <c r="K88">
        <f t="shared" si="11"/>
        <v>13.528500000000001</v>
      </c>
    </row>
    <row r="89" spans="1:11" x14ac:dyDescent="0.25">
      <c r="A89" s="16" t="s">
        <v>127</v>
      </c>
      <c r="C89" t="str">
        <f t="shared" si="6"/>
        <v xml:space="preserve">   1.355305</v>
      </c>
      <c r="D89" t="str">
        <f t="shared" si="7"/>
        <v>1.355305</v>
      </c>
      <c r="F89" t="str">
        <f t="shared" si="8"/>
        <v>5.259025E+01</v>
      </c>
      <c r="G89" t="str">
        <f t="shared" si="9"/>
        <v>5.259025</v>
      </c>
      <c r="J89">
        <f t="shared" si="10"/>
        <v>52.590250000000005</v>
      </c>
      <c r="K89">
        <f t="shared" si="11"/>
        <v>13.553049999999999</v>
      </c>
    </row>
    <row r="90" spans="1:11" x14ac:dyDescent="0.25">
      <c r="A90" s="16" t="s">
        <v>128</v>
      </c>
      <c r="C90" t="str">
        <f t="shared" si="6"/>
        <v xml:space="preserve">   1.358531</v>
      </c>
      <c r="D90" t="str">
        <f t="shared" si="7"/>
        <v>1.358531</v>
      </c>
      <c r="F90" t="str">
        <f t="shared" si="8"/>
        <v>5.257272E+01</v>
      </c>
      <c r="G90" t="str">
        <f t="shared" si="9"/>
        <v>5.257272</v>
      </c>
      <c r="J90">
        <f t="shared" si="10"/>
        <v>52.572720000000004</v>
      </c>
      <c r="K90">
        <f t="shared" si="11"/>
        <v>13.58531</v>
      </c>
    </row>
    <row r="91" spans="1:11" x14ac:dyDescent="0.25">
      <c r="A91" s="16" t="s">
        <v>129</v>
      </c>
      <c r="C91" t="str">
        <f t="shared" si="6"/>
        <v xml:space="preserve">   1.359176</v>
      </c>
      <c r="D91" t="str">
        <f t="shared" si="7"/>
        <v>1.359176</v>
      </c>
      <c r="F91" t="str">
        <f t="shared" si="8"/>
        <v>5.255148E+01</v>
      </c>
      <c r="G91" t="str">
        <f t="shared" si="9"/>
        <v>5.255148</v>
      </c>
      <c r="J91">
        <f t="shared" si="10"/>
        <v>52.551479999999998</v>
      </c>
      <c r="K91">
        <f t="shared" si="11"/>
        <v>13.591759999999999</v>
      </c>
    </row>
    <row r="92" spans="1:11" x14ac:dyDescent="0.25">
      <c r="A92" s="16" t="s">
        <v>130</v>
      </c>
      <c r="C92" t="str">
        <f t="shared" si="6"/>
        <v xml:space="preserve">   1.364139</v>
      </c>
      <c r="D92" t="str">
        <f t="shared" si="7"/>
        <v>1.364139</v>
      </c>
      <c r="F92" t="str">
        <f t="shared" si="8"/>
        <v>5.254418E+01</v>
      </c>
      <c r="G92" t="str">
        <f t="shared" si="9"/>
        <v>5.254418</v>
      </c>
      <c r="J92">
        <f t="shared" si="10"/>
        <v>52.544180000000004</v>
      </c>
      <c r="K92">
        <f t="shared" si="11"/>
        <v>13.641389999999999</v>
      </c>
    </row>
    <row r="93" spans="1:11" x14ac:dyDescent="0.25">
      <c r="A93" s="16" t="s">
        <v>131</v>
      </c>
      <c r="C93" t="str">
        <f t="shared" si="6"/>
        <v xml:space="preserve">   1.363888</v>
      </c>
      <c r="D93" t="str">
        <f t="shared" si="7"/>
        <v>1.363888</v>
      </c>
      <c r="F93" t="str">
        <f t="shared" si="8"/>
        <v>5.253306E+01</v>
      </c>
      <c r="G93" t="str">
        <f t="shared" si="9"/>
        <v>5.253306</v>
      </c>
      <c r="J93">
        <f t="shared" si="10"/>
        <v>52.533060000000006</v>
      </c>
      <c r="K93">
        <f t="shared" si="11"/>
        <v>13.63888</v>
      </c>
    </row>
    <row r="94" spans="1:11" x14ac:dyDescent="0.25">
      <c r="A94" s="16" t="s">
        <v>132</v>
      </c>
      <c r="C94" t="str">
        <f t="shared" si="6"/>
        <v xml:space="preserve">   1.366003</v>
      </c>
      <c r="D94" t="str">
        <f t="shared" si="7"/>
        <v>1.366003</v>
      </c>
      <c r="F94" t="str">
        <f t="shared" si="8"/>
        <v>5.253284E+01</v>
      </c>
      <c r="G94" t="str">
        <f t="shared" si="9"/>
        <v>5.253284</v>
      </c>
      <c r="J94">
        <f t="shared" si="10"/>
        <v>52.53284</v>
      </c>
      <c r="K94">
        <f t="shared" si="11"/>
        <v>13.660030000000001</v>
      </c>
    </row>
    <row r="95" spans="1:11" x14ac:dyDescent="0.25">
      <c r="A95" s="16" t="s">
        <v>133</v>
      </c>
      <c r="C95" t="str">
        <f t="shared" si="6"/>
        <v xml:space="preserve">   1.366343</v>
      </c>
      <c r="D95" t="str">
        <f t="shared" si="7"/>
        <v>1.366343</v>
      </c>
      <c r="F95" t="str">
        <f t="shared" si="8"/>
        <v>5.252499E+01</v>
      </c>
      <c r="G95" t="str">
        <f t="shared" si="9"/>
        <v>5.252499</v>
      </c>
      <c r="J95">
        <f t="shared" si="10"/>
        <v>52.524990000000003</v>
      </c>
      <c r="K95">
        <f t="shared" si="11"/>
        <v>13.663430000000002</v>
      </c>
    </row>
    <row r="96" spans="1:11" x14ac:dyDescent="0.25">
      <c r="A96" s="16" t="s">
        <v>134</v>
      </c>
      <c r="C96" t="str">
        <f t="shared" si="6"/>
        <v xml:space="preserve">   1.364256</v>
      </c>
      <c r="D96" t="str">
        <f t="shared" si="7"/>
        <v>1.364256</v>
      </c>
      <c r="F96" t="str">
        <f t="shared" si="8"/>
        <v>5.251431E+01</v>
      </c>
      <c r="G96" t="str">
        <f t="shared" si="9"/>
        <v>5.251431</v>
      </c>
      <c r="J96">
        <f t="shared" si="10"/>
        <v>52.514310000000002</v>
      </c>
      <c r="K96">
        <f t="shared" si="11"/>
        <v>13.64256</v>
      </c>
    </row>
    <row r="97" spans="1:11" x14ac:dyDescent="0.25">
      <c r="A97" s="16" t="s">
        <v>135</v>
      </c>
      <c r="C97" t="str">
        <f t="shared" si="6"/>
        <v xml:space="preserve">   1.363378</v>
      </c>
      <c r="D97" t="str">
        <f t="shared" si="7"/>
        <v>1.363378</v>
      </c>
      <c r="F97" t="str">
        <f t="shared" si="8"/>
        <v>5.249315E+01</v>
      </c>
      <c r="G97" t="str">
        <f t="shared" si="9"/>
        <v>5.249315</v>
      </c>
      <c r="J97">
        <f t="shared" si="10"/>
        <v>52.49315</v>
      </c>
      <c r="K97">
        <f t="shared" si="11"/>
        <v>13.63378</v>
      </c>
    </row>
    <row r="98" spans="1:11" x14ac:dyDescent="0.25">
      <c r="A98" s="16" t="s">
        <v>136</v>
      </c>
      <c r="C98" t="str">
        <f t="shared" si="6"/>
        <v xml:space="preserve">   1.361711</v>
      </c>
      <c r="D98" t="str">
        <f t="shared" si="7"/>
        <v>1.361711</v>
      </c>
      <c r="F98" t="str">
        <f t="shared" si="8"/>
        <v>5.247853E+01</v>
      </c>
      <c r="G98" t="str">
        <f t="shared" si="9"/>
        <v>5.247853</v>
      </c>
      <c r="J98">
        <f t="shared" si="10"/>
        <v>52.478529999999999</v>
      </c>
      <c r="K98">
        <f t="shared" si="11"/>
        <v>13.617109999999998</v>
      </c>
    </row>
    <row r="99" spans="1:11" x14ac:dyDescent="0.25">
      <c r="A99" s="16" t="s">
        <v>137</v>
      </c>
      <c r="C99" t="str">
        <f t="shared" si="6"/>
        <v xml:space="preserve">   1.362715</v>
      </c>
      <c r="D99" t="str">
        <f t="shared" si="7"/>
        <v>1.362715</v>
      </c>
      <c r="F99" t="str">
        <f t="shared" si="8"/>
        <v>5.247591E+01</v>
      </c>
      <c r="G99" t="str">
        <f t="shared" si="9"/>
        <v>5.247591</v>
      </c>
      <c r="J99">
        <f t="shared" si="10"/>
        <v>52.475909999999999</v>
      </c>
      <c r="K99">
        <f t="shared" si="11"/>
        <v>13.627149999999999</v>
      </c>
    </row>
    <row r="100" spans="1:11" x14ac:dyDescent="0.25">
      <c r="A100" s="16" t="s">
        <v>138</v>
      </c>
      <c r="C100" t="str">
        <f t="shared" si="6"/>
        <v xml:space="preserve">   1.364399</v>
      </c>
      <c r="D100" t="str">
        <f t="shared" si="7"/>
        <v>1.364399</v>
      </c>
      <c r="F100" t="str">
        <f t="shared" si="8"/>
        <v>5.248202E+01</v>
      </c>
      <c r="G100" t="str">
        <f t="shared" si="9"/>
        <v>5.248202</v>
      </c>
      <c r="J100">
        <f t="shared" si="10"/>
        <v>52.482019999999999</v>
      </c>
      <c r="K100">
        <f t="shared" si="11"/>
        <v>13.643989999999999</v>
      </c>
    </row>
    <row r="101" spans="1:11" x14ac:dyDescent="0.25">
      <c r="A101" s="16" t="s">
        <v>139</v>
      </c>
      <c r="C101" t="str">
        <f t="shared" si="6"/>
        <v xml:space="preserve">   1.366818</v>
      </c>
      <c r="D101" t="str">
        <f t="shared" si="7"/>
        <v>1.366818</v>
      </c>
      <c r="F101" t="str">
        <f t="shared" si="8"/>
        <v>5.247634E+01</v>
      </c>
      <c r="G101" t="str">
        <f t="shared" si="9"/>
        <v>5.247634</v>
      </c>
      <c r="J101">
        <f t="shared" si="10"/>
        <v>52.476339999999993</v>
      </c>
      <c r="K101">
        <f t="shared" si="11"/>
        <v>13.668180000000001</v>
      </c>
    </row>
    <row r="102" spans="1:11" x14ac:dyDescent="0.25">
      <c r="A102" s="16" t="s">
        <v>140</v>
      </c>
      <c r="C102" t="str">
        <f t="shared" si="6"/>
        <v xml:space="preserve">   1.369273</v>
      </c>
      <c r="D102" t="str">
        <f t="shared" si="7"/>
        <v>1.369273</v>
      </c>
      <c r="F102" t="str">
        <f t="shared" si="8"/>
        <v>5.246728E+01</v>
      </c>
      <c r="G102" t="str">
        <f t="shared" si="9"/>
        <v>5.246728</v>
      </c>
      <c r="J102">
        <f t="shared" si="10"/>
        <v>52.467280000000002</v>
      </c>
      <c r="K102">
        <f t="shared" si="11"/>
        <v>13.692729999999999</v>
      </c>
    </row>
    <row r="103" spans="1:11" x14ac:dyDescent="0.25">
      <c r="A103" s="16" t="s">
        <v>141</v>
      </c>
      <c r="C103" t="str">
        <f t="shared" si="6"/>
        <v xml:space="preserve">   1.370007</v>
      </c>
      <c r="D103" t="str">
        <f t="shared" si="7"/>
        <v>1.370007</v>
      </c>
      <c r="F103" t="str">
        <f t="shared" si="8"/>
        <v>5.247274E+01</v>
      </c>
      <c r="G103" t="str">
        <f t="shared" si="9"/>
        <v>5.247274</v>
      </c>
      <c r="J103">
        <f t="shared" si="10"/>
        <v>52.472740000000002</v>
      </c>
      <c r="K103">
        <f t="shared" si="11"/>
        <v>13.70007</v>
      </c>
    </row>
    <row r="104" spans="1:11" x14ac:dyDescent="0.25">
      <c r="A104" s="16" t="s">
        <v>142</v>
      </c>
      <c r="C104" t="str">
        <f t="shared" si="6"/>
        <v xml:space="preserve">   1.372014</v>
      </c>
      <c r="D104" t="str">
        <f t="shared" si="7"/>
        <v>1.372014</v>
      </c>
      <c r="F104" t="str">
        <f t="shared" si="8"/>
        <v>5.246499E+01</v>
      </c>
      <c r="G104" t="str">
        <f t="shared" si="9"/>
        <v>5.246499</v>
      </c>
      <c r="J104">
        <f t="shared" si="10"/>
        <v>52.46499</v>
      </c>
      <c r="K104">
        <f t="shared" si="11"/>
        <v>13.720140000000001</v>
      </c>
    </row>
    <row r="105" spans="1:11" x14ac:dyDescent="0.25">
      <c r="A105" s="16" t="s">
        <v>143</v>
      </c>
      <c r="C105" t="str">
        <f t="shared" si="6"/>
        <v xml:space="preserve">   1.373179</v>
      </c>
      <c r="D105" t="str">
        <f t="shared" si="7"/>
        <v>1.373179</v>
      </c>
      <c r="F105" t="str">
        <f t="shared" si="8"/>
        <v>5.245440E+01</v>
      </c>
      <c r="G105" t="str">
        <f t="shared" si="9"/>
        <v>5.245440</v>
      </c>
      <c r="J105">
        <f t="shared" si="10"/>
        <v>52.454400000000007</v>
      </c>
      <c r="K105">
        <f t="shared" si="11"/>
        <v>13.73179</v>
      </c>
    </row>
    <row r="106" spans="1:11" x14ac:dyDescent="0.25">
      <c r="A106" s="16" t="s">
        <v>144</v>
      </c>
      <c r="C106" t="str">
        <f t="shared" si="6"/>
        <v xml:space="preserve">   1.376136</v>
      </c>
      <c r="D106" t="str">
        <f t="shared" si="7"/>
        <v>1.376136</v>
      </c>
      <c r="F106" t="str">
        <f t="shared" si="8"/>
        <v>5.244883E+01</v>
      </c>
      <c r="G106" t="str">
        <f t="shared" si="9"/>
        <v>5.244883</v>
      </c>
      <c r="J106">
        <f t="shared" si="10"/>
        <v>52.448830000000001</v>
      </c>
      <c r="K106">
        <f t="shared" si="11"/>
        <v>13.76136</v>
      </c>
    </row>
    <row r="107" spans="1:11" x14ac:dyDescent="0.25">
      <c r="A107" s="16" t="s">
        <v>145</v>
      </c>
      <c r="C107" t="str">
        <f t="shared" si="6"/>
        <v xml:space="preserve">   1.376100</v>
      </c>
      <c r="D107" t="str">
        <f t="shared" si="7"/>
        <v>1.376100</v>
      </c>
      <c r="F107" t="str">
        <f t="shared" si="8"/>
        <v>5.243868E+01</v>
      </c>
      <c r="G107" t="str">
        <f t="shared" si="9"/>
        <v>5.243868</v>
      </c>
      <c r="J107">
        <f t="shared" si="10"/>
        <v>52.438679999999998</v>
      </c>
      <c r="K107">
        <f t="shared" si="11"/>
        <v>13.761000000000001</v>
      </c>
    </row>
    <row r="108" spans="1:11" x14ac:dyDescent="0.25">
      <c r="A108" s="16" t="s">
        <v>146</v>
      </c>
      <c r="C108" t="str">
        <f t="shared" si="6"/>
        <v xml:space="preserve">   1.375096</v>
      </c>
      <c r="D108" t="str">
        <f t="shared" si="7"/>
        <v>1.375096</v>
      </c>
      <c r="F108" t="str">
        <f t="shared" si="8"/>
        <v>5.243835E+01</v>
      </c>
      <c r="G108" t="str">
        <f t="shared" si="9"/>
        <v>5.243835</v>
      </c>
      <c r="J108">
        <f t="shared" si="10"/>
        <v>52.43835</v>
      </c>
      <c r="K108">
        <f t="shared" si="11"/>
        <v>13.750960000000001</v>
      </c>
    </row>
    <row r="109" spans="1:11" x14ac:dyDescent="0.25">
      <c r="A109" s="16" t="s">
        <v>147</v>
      </c>
      <c r="C109" t="str">
        <f t="shared" si="6"/>
        <v xml:space="preserve">   1.373699</v>
      </c>
      <c r="D109" t="str">
        <f t="shared" si="7"/>
        <v>1.373699</v>
      </c>
      <c r="F109" t="str">
        <f t="shared" si="8"/>
        <v>5.241464E+01</v>
      </c>
      <c r="G109" t="str">
        <f t="shared" si="9"/>
        <v>5.241464</v>
      </c>
      <c r="J109">
        <f t="shared" si="10"/>
        <v>52.414639999999999</v>
      </c>
      <c r="K109">
        <f t="shared" si="11"/>
        <v>13.73699</v>
      </c>
    </row>
    <row r="110" spans="1:11" x14ac:dyDescent="0.25">
      <c r="A110" s="16" t="s">
        <v>148</v>
      </c>
      <c r="C110" t="str">
        <f t="shared" si="6"/>
        <v xml:space="preserve">   1.374415</v>
      </c>
      <c r="D110" t="str">
        <f t="shared" si="7"/>
        <v>1.374415</v>
      </c>
      <c r="F110" t="str">
        <f t="shared" si="8"/>
        <v>5.240912E+01</v>
      </c>
      <c r="G110" t="str">
        <f t="shared" si="9"/>
        <v>5.240912</v>
      </c>
      <c r="J110">
        <f t="shared" si="10"/>
        <v>52.409120000000001</v>
      </c>
      <c r="K110">
        <f t="shared" si="11"/>
        <v>13.744149999999999</v>
      </c>
    </row>
    <row r="111" spans="1:11" x14ac:dyDescent="0.25">
      <c r="A111" s="16" t="s">
        <v>39</v>
      </c>
      <c r="C111" t="str">
        <f t="shared" si="6"/>
        <v xml:space="preserve">   1.373096</v>
      </c>
      <c r="D111" t="str">
        <f t="shared" si="7"/>
        <v>1.373096</v>
      </c>
      <c r="F111" t="str">
        <f t="shared" si="8"/>
        <v>5.239455E+01</v>
      </c>
      <c r="G111" t="str">
        <f t="shared" si="9"/>
        <v>5.239455</v>
      </c>
      <c r="J111">
        <f t="shared" si="10"/>
        <v>52.394550000000002</v>
      </c>
      <c r="K111">
        <f t="shared" si="11"/>
        <v>13.730960000000001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130" workbookViewId="0">
      <selection activeCell="N147" sqref="N147"/>
    </sheetView>
  </sheetViews>
  <sheetFormatPr defaultRowHeight="15" x14ac:dyDescent="0.25"/>
  <cols>
    <col min="1" max="1" width="29" bestFit="1" customWidth="1"/>
    <col min="3" max="3" width="11.5703125" bestFit="1" customWidth="1"/>
    <col min="4" max="4" width="9" bestFit="1" customWidth="1"/>
    <col min="6" max="6" width="13.5703125" bestFit="1" customWidth="1"/>
  </cols>
  <sheetData>
    <row r="1" spans="1:11" x14ac:dyDescent="0.25">
      <c r="A1" s="16" t="s">
        <v>160</v>
      </c>
      <c r="C1" t="str">
        <f>LEFT(A1,8)</f>
        <v>1.441545</v>
      </c>
      <c r="D1" t="str">
        <f>RIGHT(C1,LEN(C1)-0)</f>
        <v>1.441545</v>
      </c>
      <c r="F1" t="str">
        <f>RIGHT(A1,LEN(A1)-15)</f>
        <v>5.335626E+01</v>
      </c>
      <c r="G1" t="str">
        <f>LEFT(F1,8)</f>
        <v>5.335626</v>
      </c>
      <c r="J1">
        <f>G1*10</f>
        <v>53.356260000000006</v>
      </c>
      <c r="K1">
        <f>D1*10</f>
        <v>14.41545</v>
      </c>
    </row>
    <row r="2" spans="1:11" x14ac:dyDescent="0.25">
      <c r="A2" s="16" t="s">
        <v>161</v>
      </c>
      <c r="C2" t="str">
        <f t="shared" ref="C2:C65" si="0">LEFT(A2,8)</f>
        <v xml:space="preserve">   1.442</v>
      </c>
      <c r="D2" t="str">
        <f t="shared" ref="D2:D65" si="1">RIGHT(C2,LEN(C2)-0)</f>
        <v xml:space="preserve">   1.442</v>
      </c>
      <c r="F2" t="str">
        <f t="shared" ref="F2:F65" si="2">RIGHT(A2,LEN(A2)-15)</f>
        <v xml:space="preserve">   5.334259E+01</v>
      </c>
      <c r="G2" t="str">
        <f t="shared" ref="G2:G65" si="3">LEFT(F2,8)</f>
        <v xml:space="preserve">   5.334</v>
      </c>
      <c r="J2">
        <f t="shared" ref="J2:J65" si="4">G2*10</f>
        <v>53.339999999999996</v>
      </c>
      <c r="K2">
        <f t="shared" ref="K2:K65" si="5">D2*10</f>
        <v>14.42</v>
      </c>
    </row>
    <row r="3" spans="1:11" x14ac:dyDescent="0.25">
      <c r="A3" s="16" t="s">
        <v>162</v>
      </c>
      <c r="C3" t="str">
        <f t="shared" si="0"/>
        <v xml:space="preserve">   1.442</v>
      </c>
      <c r="D3" t="str">
        <f t="shared" si="1"/>
        <v xml:space="preserve">   1.442</v>
      </c>
      <c r="F3" t="str">
        <f t="shared" si="2"/>
        <v xml:space="preserve">   5.330853E+01</v>
      </c>
      <c r="G3" t="str">
        <f t="shared" si="3"/>
        <v xml:space="preserve">   5.330</v>
      </c>
      <c r="J3">
        <f t="shared" si="4"/>
        <v>53.3</v>
      </c>
      <c r="K3">
        <f t="shared" si="5"/>
        <v>14.42</v>
      </c>
    </row>
    <row r="4" spans="1:11" x14ac:dyDescent="0.25">
      <c r="A4" s="16" t="s">
        <v>163</v>
      </c>
      <c r="C4" t="str">
        <f t="shared" si="0"/>
        <v xml:space="preserve">   1.443</v>
      </c>
      <c r="D4" t="str">
        <f t="shared" si="1"/>
        <v xml:space="preserve">   1.443</v>
      </c>
      <c r="F4" t="str">
        <f t="shared" si="2"/>
        <v xml:space="preserve">   5.328224E+01</v>
      </c>
      <c r="G4" t="str">
        <f t="shared" si="3"/>
        <v xml:space="preserve">   5.328</v>
      </c>
      <c r="J4">
        <f t="shared" si="4"/>
        <v>53.28</v>
      </c>
      <c r="K4">
        <f t="shared" si="5"/>
        <v>14.43</v>
      </c>
    </row>
    <row r="5" spans="1:11" x14ac:dyDescent="0.25">
      <c r="A5" s="16" t="s">
        <v>164</v>
      </c>
      <c r="C5" t="str">
        <f t="shared" si="0"/>
        <v xml:space="preserve">   1.445</v>
      </c>
      <c r="D5" t="str">
        <f t="shared" si="1"/>
        <v xml:space="preserve">   1.445</v>
      </c>
      <c r="F5" t="str">
        <f t="shared" si="2"/>
        <v xml:space="preserve">   5.327896E+01</v>
      </c>
      <c r="G5" t="str">
        <f t="shared" si="3"/>
        <v xml:space="preserve">   5.327</v>
      </c>
      <c r="J5">
        <f t="shared" si="4"/>
        <v>53.269999999999996</v>
      </c>
      <c r="K5">
        <f t="shared" si="5"/>
        <v>14.450000000000001</v>
      </c>
    </row>
    <row r="6" spans="1:11" x14ac:dyDescent="0.25">
      <c r="A6" s="16" t="s">
        <v>165</v>
      </c>
      <c r="C6" t="str">
        <f t="shared" si="0"/>
        <v xml:space="preserve">   1.445</v>
      </c>
      <c r="D6" t="str">
        <f t="shared" si="1"/>
        <v xml:space="preserve">   1.445</v>
      </c>
      <c r="F6" t="str">
        <f t="shared" si="2"/>
        <v xml:space="preserve">   5.326018E+01</v>
      </c>
      <c r="G6" t="str">
        <f t="shared" si="3"/>
        <v xml:space="preserve">   5.326</v>
      </c>
      <c r="J6">
        <f t="shared" si="4"/>
        <v>53.26</v>
      </c>
      <c r="K6">
        <f t="shared" si="5"/>
        <v>14.450000000000001</v>
      </c>
    </row>
    <row r="7" spans="1:11" x14ac:dyDescent="0.25">
      <c r="A7" s="16" t="s">
        <v>166</v>
      </c>
      <c r="C7" t="str">
        <f t="shared" si="0"/>
        <v xml:space="preserve">   1.445</v>
      </c>
      <c r="D7" t="str">
        <f t="shared" si="1"/>
        <v xml:space="preserve">   1.445</v>
      </c>
      <c r="F7" t="str">
        <f t="shared" si="2"/>
        <v xml:space="preserve">   5.325950E+01</v>
      </c>
      <c r="G7" t="str">
        <f t="shared" si="3"/>
        <v xml:space="preserve">   5.325</v>
      </c>
      <c r="J7">
        <f t="shared" si="4"/>
        <v>53.25</v>
      </c>
      <c r="K7">
        <f t="shared" si="5"/>
        <v>14.450000000000001</v>
      </c>
    </row>
    <row r="8" spans="1:11" x14ac:dyDescent="0.25">
      <c r="A8" s="16" t="s">
        <v>167</v>
      </c>
      <c r="C8" t="str">
        <f t="shared" si="0"/>
        <v xml:space="preserve">   1.441</v>
      </c>
      <c r="D8" t="str">
        <f t="shared" si="1"/>
        <v xml:space="preserve">   1.441</v>
      </c>
      <c r="F8" t="str">
        <f t="shared" si="2"/>
        <v xml:space="preserve">   5.321890E+01</v>
      </c>
      <c r="G8" t="str">
        <f t="shared" si="3"/>
        <v xml:space="preserve">   5.321</v>
      </c>
      <c r="J8">
        <f t="shared" si="4"/>
        <v>53.209999999999994</v>
      </c>
      <c r="K8">
        <f t="shared" si="5"/>
        <v>14.41</v>
      </c>
    </row>
    <row r="9" spans="1:11" x14ac:dyDescent="0.25">
      <c r="A9" s="16" t="s">
        <v>168</v>
      </c>
      <c r="C9" t="str">
        <f t="shared" si="0"/>
        <v xml:space="preserve">   1.441</v>
      </c>
      <c r="D9" t="str">
        <f t="shared" si="1"/>
        <v xml:space="preserve">   1.441</v>
      </c>
      <c r="F9" t="str">
        <f t="shared" si="2"/>
        <v xml:space="preserve">   5.320919E+01</v>
      </c>
      <c r="G9" t="str">
        <f t="shared" si="3"/>
        <v xml:space="preserve">   5.320</v>
      </c>
      <c r="J9">
        <f t="shared" si="4"/>
        <v>53.2</v>
      </c>
      <c r="K9">
        <f t="shared" si="5"/>
        <v>14.41</v>
      </c>
    </row>
    <row r="10" spans="1:11" x14ac:dyDescent="0.25">
      <c r="A10" s="16" t="s">
        <v>169</v>
      </c>
      <c r="C10" t="str">
        <f t="shared" si="0"/>
        <v xml:space="preserve">   1.440</v>
      </c>
      <c r="D10" t="str">
        <f t="shared" si="1"/>
        <v xml:space="preserve">   1.440</v>
      </c>
      <c r="F10" t="str">
        <f t="shared" si="2"/>
        <v xml:space="preserve">   5.320568E+01</v>
      </c>
      <c r="G10" t="str">
        <f t="shared" si="3"/>
        <v xml:space="preserve">   5.320</v>
      </c>
      <c r="J10">
        <f t="shared" si="4"/>
        <v>53.2</v>
      </c>
      <c r="K10">
        <f t="shared" si="5"/>
        <v>14.399999999999999</v>
      </c>
    </row>
    <row r="11" spans="1:11" x14ac:dyDescent="0.25">
      <c r="A11" s="16" t="s">
        <v>170</v>
      </c>
      <c r="C11" t="str">
        <f t="shared" si="0"/>
        <v xml:space="preserve">   1.438</v>
      </c>
      <c r="D11" t="str">
        <f t="shared" si="1"/>
        <v xml:space="preserve">   1.438</v>
      </c>
      <c r="F11" t="str">
        <f t="shared" si="2"/>
        <v xml:space="preserve">   5.319557E+01</v>
      </c>
      <c r="G11" t="str">
        <f t="shared" si="3"/>
        <v xml:space="preserve">   5.319</v>
      </c>
      <c r="J11">
        <f t="shared" si="4"/>
        <v>53.19</v>
      </c>
      <c r="K11">
        <f t="shared" si="5"/>
        <v>14.379999999999999</v>
      </c>
    </row>
    <row r="12" spans="1:11" x14ac:dyDescent="0.25">
      <c r="A12" s="16" t="s">
        <v>171</v>
      </c>
      <c r="C12" t="str">
        <f t="shared" si="0"/>
        <v xml:space="preserve">   1.438</v>
      </c>
      <c r="D12" t="str">
        <f t="shared" si="1"/>
        <v xml:space="preserve">   1.438</v>
      </c>
      <c r="F12" t="str">
        <f t="shared" si="2"/>
        <v xml:space="preserve">   5.316430E+01</v>
      </c>
      <c r="G12" t="str">
        <f t="shared" si="3"/>
        <v xml:space="preserve">   5.316</v>
      </c>
      <c r="J12">
        <f t="shared" si="4"/>
        <v>53.16</v>
      </c>
      <c r="K12">
        <f t="shared" si="5"/>
        <v>14.379999999999999</v>
      </c>
    </row>
    <row r="13" spans="1:11" x14ac:dyDescent="0.25">
      <c r="A13" s="16" t="s">
        <v>172</v>
      </c>
      <c r="C13" t="str">
        <f t="shared" si="0"/>
        <v xml:space="preserve">   1.439</v>
      </c>
      <c r="D13" t="str">
        <f t="shared" si="1"/>
        <v xml:space="preserve">   1.439</v>
      </c>
      <c r="F13" t="str">
        <f t="shared" si="2"/>
        <v xml:space="preserve">   5.314588E+01</v>
      </c>
      <c r="G13" t="str">
        <f t="shared" si="3"/>
        <v xml:space="preserve">   5.314</v>
      </c>
      <c r="J13">
        <f t="shared" si="4"/>
        <v>53.14</v>
      </c>
      <c r="K13">
        <f t="shared" si="5"/>
        <v>14.39</v>
      </c>
    </row>
    <row r="14" spans="1:11" x14ac:dyDescent="0.25">
      <c r="A14" s="16" t="s">
        <v>173</v>
      </c>
      <c r="C14" t="str">
        <f t="shared" si="0"/>
        <v xml:space="preserve">   1.439</v>
      </c>
      <c r="D14" t="str">
        <f t="shared" si="1"/>
        <v xml:space="preserve">   1.439</v>
      </c>
      <c r="F14" t="str">
        <f t="shared" si="2"/>
        <v xml:space="preserve">   5.314562E+01</v>
      </c>
      <c r="G14" t="str">
        <f t="shared" si="3"/>
        <v xml:space="preserve">   5.314</v>
      </c>
      <c r="J14">
        <f t="shared" si="4"/>
        <v>53.14</v>
      </c>
      <c r="K14">
        <f t="shared" si="5"/>
        <v>14.39</v>
      </c>
    </row>
    <row r="15" spans="1:11" x14ac:dyDescent="0.25">
      <c r="A15" s="16" t="s">
        <v>174</v>
      </c>
      <c r="C15" t="str">
        <f t="shared" si="0"/>
        <v xml:space="preserve">   1.435</v>
      </c>
      <c r="D15" t="str">
        <f t="shared" si="1"/>
        <v xml:space="preserve">   1.435</v>
      </c>
      <c r="F15" t="str">
        <f t="shared" si="2"/>
        <v xml:space="preserve">   5.304827E+01</v>
      </c>
      <c r="G15" t="str">
        <f t="shared" si="3"/>
        <v xml:space="preserve">   5.304</v>
      </c>
      <c r="J15">
        <f t="shared" si="4"/>
        <v>53.040000000000006</v>
      </c>
      <c r="K15">
        <f t="shared" si="5"/>
        <v>14.350000000000001</v>
      </c>
    </row>
    <row r="16" spans="1:11" x14ac:dyDescent="0.25">
      <c r="A16" s="16" t="s">
        <v>175</v>
      </c>
      <c r="C16" t="str">
        <f t="shared" si="0"/>
        <v xml:space="preserve">   1.432</v>
      </c>
      <c r="D16" t="str">
        <f t="shared" si="1"/>
        <v xml:space="preserve">   1.432</v>
      </c>
      <c r="F16" t="str">
        <f t="shared" si="2"/>
        <v xml:space="preserve">   5.303146E+01</v>
      </c>
      <c r="G16" t="str">
        <f t="shared" si="3"/>
        <v xml:space="preserve">   5.303</v>
      </c>
      <c r="J16">
        <f t="shared" si="4"/>
        <v>53.03</v>
      </c>
      <c r="K16">
        <f t="shared" si="5"/>
        <v>14.32</v>
      </c>
    </row>
    <row r="17" spans="1:11" x14ac:dyDescent="0.25">
      <c r="A17" s="16" t="s">
        <v>176</v>
      </c>
      <c r="C17" t="str">
        <f t="shared" si="0"/>
        <v xml:space="preserve">   1.422</v>
      </c>
      <c r="D17" t="str">
        <f t="shared" si="1"/>
        <v xml:space="preserve">   1.422</v>
      </c>
      <c r="F17" t="str">
        <f t="shared" si="2"/>
        <v xml:space="preserve">   5.298549E+01</v>
      </c>
      <c r="G17" t="str">
        <f t="shared" si="3"/>
        <v xml:space="preserve">   5.298</v>
      </c>
      <c r="J17">
        <f t="shared" si="4"/>
        <v>52.980000000000004</v>
      </c>
      <c r="K17">
        <f t="shared" si="5"/>
        <v>14.219999999999999</v>
      </c>
    </row>
    <row r="18" spans="1:11" x14ac:dyDescent="0.25">
      <c r="A18" s="16" t="s">
        <v>177</v>
      </c>
      <c r="C18" t="str">
        <f t="shared" si="0"/>
        <v xml:space="preserve">   1.417</v>
      </c>
      <c r="D18" t="str">
        <f t="shared" si="1"/>
        <v xml:space="preserve">   1.417</v>
      </c>
      <c r="F18" t="str">
        <f t="shared" si="2"/>
        <v xml:space="preserve">   5.297135E+01</v>
      </c>
      <c r="G18" t="str">
        <f t="shared" si="3"/>
        <v xml:space="preserve">   5.297</v>
      </c>
      <c r="J18">
        <f t="shared" si="4"/>
        <v>52.97</v>
      </c>
      <c r="K18">
        <f t="shared" si="5"/>
        <v>14.17</v>
      </c>
    </row>
    <row r="19" spans="1:11" x14ac:dyDescent="0.25">
      <c r="A19" s="16" t="s">
        <v>178</v>
      </c>
      <c r="C19" t="str">
        <f t="shared" si="0"/>
        <v xml:space="preserve">   1.415</v>
      </c>
      <c r="D19" t="str">
        <f t="shared" si="1"/>
        <v xml:space="preserve">   1.415</v>
      </c>
      <c r="F19" t="str">
        <f t="shared" si="2"/>
        <v xml:space="preserve">   5.295518E+01</v>
      </c>
      <c r="G19" t="str">
        <f t="shared" si="3"/>
        <v xml:space="preserve">   5.295</v>
      </c>
      <c r="J19">
        <f t="shared" si="4"/>
        <v>52.95</v>
      </c>
      <c r="K19">
        <f t="shared" si="5"/>
        <v>14.15</v>
      </c>
    </row>
    <row r="20" spans="1:11" x14ac:dyDescent="0.25">
      <c r="A20" s="16" t="s">
        <v>179</v>
      </c>
      <c r="C20" t="str">
        <f t="shared" si="0"/>
        <v xml:space="preserve">   1.415</v>
      </c>
      <c r="D20" t="str">
        <f t="shared" si="1"/>
        <v xml:space="preserve">   1.415</v>
      </c>
      <c r="F20" t="str">
        <f t="shared" si="2"/>
        <v xml:space="preserve">   5.294373E+01</v>
      </c>
      <c r="G20" t="str">
        <f t="shared" si="3"/>
        <v xml:space="preserve">   5.294</v>
      </c>
      <c r="J20">
        <f t="shared" si="4"/>
        <v>52.94</v>
      </c>
      <c r="K20">
        <f t="shared" si="5"/>
        <v>14.15</v>
      </c>
    </row>
    <row r="21" spans="1:11" x14ac:dyDescent="0.25">
      <c r="A21" s="16" t="s">
        <v>180</v>
      </c>
      <c r="C21" t="str">
        <f t="shared" si="0"/>
        <v xml:space="preserve">   1.415</v>
      </c>
      <c r="D21" t="str">
        <f t="shared" si="1"/>
        <v xml:space="preserve">   1.415</v>
      </c>
      <c r="F21" t="str">
        <f t="shared" si="2"/>
        <v xml:space="preserve">   5.293272E+01</v>
      </c>
      <c r="G21" t="str">
        <f t="shared" si="3"/>
        <v xml:space="preserve">   5.293</v>
      </c>
      <c r="J21">
        <f t="shared" si="4"/>
        <v>52.93</v>
      </c>
      <c r="K21">
        <f t="shared" si="5"/>
        <v>14.15</v>
      </c>
    </row>
    <row r="22" spans="1:11" x14ac:dyDescent="0.25">
      <c r="A22" s="16" t="s">
        <v>181</v>
      </c>
      <c r="C22" t="str">
        <f t="shared" si="0"/>
        <v xml:space="preserve">   1.417</v>
      </c>
      <c r="D22" t="str">
        <f t="shared" si="1"/>
        <v xml:space="preserve">   1.417</v>
      </c>
      <c r="F22" t="str">
        <f t="shared" si="2"/>
        <v xml:space="preserve">   5.290097E+01</v>
      </c>
      <c r="G22" t="str">
        <f t="shared" si="3"/>
        <v xml:space="preserve">   5.290</v>
      </c>
      <c r="J22">
        <f t="shared" si="4"/>
        <v>52.9</v>
      </c>
      <c r="K22">
        <f t="shared" si="5"/>
        <v>14.17</v>
      </c>
    </row>
    <row r="23" spans="1:11" x14ac:dyDescent="0.25">
      <c r="A23" s="16" t="s">
        <v>182</v>
      </c>
      <c r="C23" t="str">
        <f t="shared" si="0"/>
        <v xml:space="preserve">   1.417</v>
      </c>
      <c r="D23" t="str">
        <f t="shared" si="1"/>
        <v xml:space="preserve">   1.417</v>
      </c>
      <c r="F23" t="str">
        <f t="shared" si="2"/>
        <v xml:space="preserve">   5.288214E+01</v>
      </c>
      <c r="G23" t="str">
        <f t="shared" si="3"/>
        <v xml:space="preserve">   5.288</v>
      </c>
      <c r="J23">
        <f t="shared" si="4"/>
        <v>52.88</v>
      </c>
      <c r="K23">
        <f t="shared" si="5"/>
        <v>14.17</v>
      </c>
    </row>
    <row r="24" spans="1:11" x14ac:dyDescent="0.25">
      <c r="A24" s="16" t="s">
        <v>183</v>
      </c>
      <c r="C24" t="str">
        <f t="shared" si="0"/>
        <v xml:space="preserve">   1.416</v>
      </c>
      <c r="D24" t="str">
        <f t="shared" si="1"/>
        <v xml:space="preserve">   1.416</v>
      </c>
      <c r="F24" t="str">
        <f t="shared" si="2"/>
        <v xml:space="preserve">   5.286883E+01</v>
      </c>
      <c r="G24" t="str">
        <f t="shared" si="3"/>
        <v xml:space="preserve">   5.286</v>
      </c>
      <c r="J24">
        <f t="shared" si="4"/>
        <v>52.86</v>
      </c>
      <c r="K24">
        <f t="shared" si="5"/>
        <v>14.16</v>
      </c>
    </row>
    <row r="25" spans="1:11" x14ac:dyDescent="0.25">
      <c r="A25" s="16" t="s">
        <v>184</v>
      </c>
      <c r="C25" t="str">
        <f t="shared" si="0"/>
        <v xml:space="preserve">   1.414</v>
      </c>
      <c r="D25" t="str">
        <f t="shared" si="1"/>
        <v xml:space="preserve">   1.414</v>
      </c>
      <c r="F25" t="str">
        <f t="shared" si="2"/>
        <v xml:space="preserve">   5.285209E+01</v>
      </c>
      <c r="G25" t="str">
        <f t="shared" si="3"/>
        <v xml:space="preserve">   5.285</v>
      </c>
      <c r="J25">
        <f t="shared" si="4"/>
        <v>52.85</v>
      </c>
      <c r="K25">
        <f t="shared" si="5"/>
        <v>14.139999999999999</v>
      </c>
    </row>
    <row r="26" spans="1:11" x14ac:dyDescent="0.25">
      <c r="A26" s="16" t="s">
        <v>185</v>
      </c>
      <c r="C26" t="str">
        <f t="shared" si="0"/>
        <v xml:space="preserve">   1.413</v>
      </c>
      <c r="D26" t="str">
        <f t="shared" si="1"/>
        <v xml:space="preserve">   1.413</v>
      </c>
      <c r="F26" t="str">
        <f t="shared" si="2"/>
        <v xml:space="preserve">   5.284332E+01</v>
      </c>
      <c r="G26" t="str">
        <f t="shared" si="3"/>
        <v xml:space="preserve">   5.284</v>
      </c>
      <c r="J26">
        <f t="shared" si="4"/>
        <v>52.839999999999996</v>
      </c>
      <c r="K26">
        <f t="shared" si="5"/>
        <v>14.13</v>
      </c>
    </row>
    <row r="27" spans="1:11" x14ac:dyDescent="0.25">
      <c r="A27" s="16" t="s">
        <v>186</v>
      </c>
      <c r="C27" t="str">
        <f t="shared" si="0"/>
        <v xml:space="preserve">   1.414</v>
      </c>
      <c r="D27" t="str">
        <f t="shared" si="1"/>
        <v xml:space="preserve">   1.414</v>
      </c>
      <c r="F27" t="str">
        <f t="shared" si="2"/>
        <v xml:space="preserve">   5.283296E+01</v>
      </c>
      <c r="G27" t="str">
        <f t="shared" si="3"/>
        <v xml:space="preserve">   5.283</v>
      </c>
      <c r="J27">
        <f t="shared" si="4"/>
        <v>52.830000000000005</v>
      </c>
      <c r="K27">
        <f t="shared" si="5"/>
        <v>14.139999999999999</v>
      </c>
    </row>
    <row r="28" spans="1:11" x14ac:dyDescent="0.25">
      <c r="A28" s="16" t="s">
        <v>187</v>
      </c>
      <c r="C28" t="str">
        <f t="shared" si="0"/>
        <v xml:space="preserve">   1.416</v>
      </c>
      <c r="D28" t="str">
        <f t="shared" si="1"/>
        <v xml:space="preserve">   1.416</v>
      </c>
      <c r="F28" t="str">
        <f t="shared" si="2"/>
        <v xml:space="preserve">   5.283086E+01</v>
      </c>
      <c r="G28" t="str">
        <f t="shared" si="3"/>
        <v xml:space="preserve">   5.283</v>
      </c>
      <c r="J28">
        <f t="shared" si="4"/>
        <v>52.830000000000005</v>
      </c>
      <c r="K28">
        <f t="shared" si="5"/>
        <v>14.16</v>
      </c>
    </row>
    <row r="29" spans="1:11" x14ac:dyDescent="0.25">
      <c r="A29" s="16" t="s">
        <v>188</v>
      </c>
      <c r="C29" t="str">
        <f t="shared" si="0"/>
        <v xml:space="preserve">   1.416</v>
      </c>
      <c r="D29" t="str">
        <f t="shared" si="1"/>
        <v xml:space="preserve">   1.416</v>
      </c>
      <c r="F29" t="str">
        <f t="shared" si="2"/>
        <v xml:space="preserve">   5.283033E+01</v>
      </c>
      <c r="G29" t="str">
        <f t="shared" si="3"/>
        <v xml:space="preserve">   5.283</v>
      </c>
      <c r="J29">
        <f t="shared" si="4"/>
        <v>52.830000000000005</v>
      </c>
      <c r="K29">
        <f t="shared" si="5"/>
        <v>14.16</v>
      </c>
    </row>
    <row r="30" spans="1:11" x14ac:dyDescent="0.25">
      <c r="A30" s="16" t="s">
        <v>189</v>
      </c>
      <c r="C30" t="str">
        <f t="shared" si="0"/>
        <v xml:space="preserve">   1.419</v>
      </c>
      <c r="D30" t="str">
        <f t="shared" si="1"/>
        <v xml:space="preserve">   1.419</v>
      </c>
      <c r="F30" t="str">
        <f t="shared" si="2"/>
        <v xml:space="preserve">   5.282722E+01</v>
      </c>
      <c r="G30" t="str">
        <f t="shared" si="3"/>
        <v xml:space="preserve">   5.282</v>
      </c>
      <c r="J30">
        <f t="shared" si="4"/>
        <v>52.82</v>
      </c>
      <c r="K30">
        <f t="shared" si="5"/>
        <v>14.190000000000001</v>
      </c>
    </row>
    <row r="31" spans="1:11" x14ac:dyDescent="0.25">
      <c r="A31" s="16" t="s">
        <v>190</v>
      </c>
      <c r="C31" t="str">
        <f t="shared" si="0"/>
        <v xml:space="preserve">   1.421</v>
      </c>
      <c r="D31" t="str">
        <f t="shared" si="1"/>
        <v xml:space="preserve">   1.421</v>
      </c>
      <c r="F31" t="str">
        <f t="shared" si="2"/>
        <v xml:space="preserve">   5.282373E+01</v>
      </c>
      <c r="G31" t="str">
        <f t="shared" si="3"/>
        <v xml:space="preserve">   5.282</v>
      </c>
      <c r="J31">
        <f t="shared" si="4"/>
        <v>52.82</v>
      </c>
      <c r="K31">
        <f t="shared" si="5"/>
        <v>14.21</v>
      </c>
    </row>
    <row r="32" spans="1:11" x14ac:dyDescent="0.25">
      <c r="A32" s="16" t="s">
        <v>191</v>
      </c>
      <c r="C32" t="str">
        <f t="shared" si="0"/>
        <v xml:space="preserve">   1.431</v>
      </c>
      <c r="D32" t="str">
        <f t="shared" si="1"/>
        <v xml:space="preserve">   1.431</v>
      </c>
      <c r="F32" t="str">
        <f t="shared" si="2"/>
        <v xml:space="preserve">   5.276656E+01</v>
      </c>
      <c r="G32" t="str">
        <f t="shared" si="3"/>
        <v xml:space="preserve">   5.276</v>
      </c>
      <c r="J32">
        <f t="shared" si="4"/>
        <v>52.76</v>
      </c>
      <c r="K32">
        <f t="shared" si="5"/>
        <v>14.31</v>
      </c>
    </row>
    <row r="33" spans="1:11" x14ac:dyDescent="0.25">
      <c r="A33" s="16" t="s">
        <v>192</v>
      </c>
      <c r="C33" t="str">
        <f t="shared" si="0"/>
        <v xml:space="preserve">   1.436</v>
      </c>
      <c r="D33" t="str">
        <f t="shared" si="1"/>
        <v xml:space="preserve">   1.436</v>
      </c>
      <c r="F33" t="str">
        <f t="shared" si="2"/>
        <v xml:space="preserve">   5.275281E+01</v>
      </c>
      <c r="G33" t="str">
        <f t="shared" si="3"/>
        <v xml:space="preserve">   5.275</v>
      </c>
      <c r="J33">
        <f t="shared" si="4"/>
        <v>52.75</v>
      </c>
      <c r="K33">
        <f t="shared" si="5"/>
        <v>14.36</v>
      </c>
    </row>
    <row r="34" spans="1:11" x14ac:dyDescent="0.25">
      <c r="A34" s="16" t="s">
        <v>193</v>
      </c>
      <c r="C34" t="str">
        <f t="shared" si="0"/>
        <v xml:space="preserve">   1.444</v>
      </c>
      <c r="D34" t="str">
        <f t="shared" si="1"/>
        <v xml:space="preserve">   1.444</v>
      </c>
      <c r="F34" t="str">
        <f t="shared" si="2"/>
        <v xml:space="preserve">   5.268275E+01</v>
      </c>
      <c r="G34" t="str">
        <f t="shared" si="3"/>
        <v xml:space="preserve">   5.268</v>
      </c>
      <c r="J34">
        <f t="shared" si="4"/>
        <v>52.68</v>
      </c>
      <c r="K34">
        <f t="shared" si="5"/>
        <v>14.44</v>
      </c>
    </row>
    <row r="35" spans="1:11" x14ac:dyDescent="0.25">
      <c r="A35" s="16" t="s">
        <v>194</v>
      </c>
      <c r="C35" t="str">
        <f t="shared" si="0"/>
        <v xml:space="preserve">   1.446</v>
      </c>
      <c r="D35" t="str">
        <f t="shared" si="1"/>
        <v xml:space="preserve">   1.446</v>
      </c>
      <c r="F35" t="str">
        <f t="shared" si="2"/>
        <v xml:space="preserve">   5.267235E+01</v>
      </c>
      <c r="G35" t="str">
        <f t="shared" si="3"/>
        <v xml:space="preserve">   5.267</v>
      </c>
      <c r="J35">
        <f t="shared" si="4"/>
        <v>52.67</v>
      </c>
      <c r="K35">
        <f t="shared" si="5"/>
        <v>14.459999999999999</v>
      </c>
    </row>
    <row r="36" spans="1:11" x14ac:dyDescent="0.25">
      <c r="A36" s="16" t="s">
        <v>195</v>
      </c>
      <c r="C36" t="str">
        <f t="shared" si="0"/>
        <v xml:space="preserve">   1.447</v>
      </c>
      <c r="D36" t="str">
        <f t="shared" si="1"/>
        <v xml:space="preserve">   1.447</v>
      </c>
      <c r="F36" t="str">
        <f t="shared" si="2"/>
        <v xml:space="preserve">   5.265942E+01</v>
      </c>
      <c r="G36" t="str">
        <f t="shared" si="3"/>
        <v xml:space="preserve">   5.265</v>
      </c>
      <c r="J36">
        <f t="shared" si="4"/>
        <v>52.65</v>
      </c>
      <c r="K36">
        <f t="shared" si="5"/>
        <v>14.47</v>
      </c>
    </row>
    <row r="37" spans="1:11" x14ac:dyDescent="0.25">
      <c r="A37" s="16" t="s">
        <v>196</v>
      </c>
      <c r="C37" t="str">
        <f t="shared" si="0"/>
        <v xml:space="preserve">   1.454</v>
      </c>
      <c r="D37" t="str">
        <f t="shared" si="1"/>
        <v xml:space="preserve">   1.454</v>
      </c>
      <c r="F37" t="str">
        <f t="shared" si="2"/>
        <v xml:space="preserve">   5.263904E+01</v>
      </c>
      <c r="G37" t="str">
        <f t="shared" si="3"/>
        <v xml:space="preserve">   5.263</v>
      </c>
      <c r="J37">
        <f t="shared" si="4"/>
        <v>52.629999999999995</v>
      </c>
      <c r="K37">
        <f t="shared" si="5"/>
        <v>14.54</v>
      </c>
    </row>
    <row r="38" spans="1:11" x14ac:dyDescent="0.25">
      <c r="A38" s="16" t="s">
        <v>197</v>
      </c>
      <c r="C38" t="str">
        <f t="shared" si="0"/>
        <v xml:space="preserve">   1.461</v>
      </c>
      <c r="D38" t="str">
        <f t="shared" si="1"/>
        <v xml:space="preserve">   1.461</v>
      </c>
      <c r="F38" t="str">
        <f t="shared" si="2"/>
        <v xml:space="preserve">   5.260747E+01</v>
      </c>
      <c r="G38" t="str">
        <f t="shared" si="3"/>
        <v xml:space="preserve">   5.260</v>
      </c>
      <c r="J38">
        <f t="shared" si="4"/>
        <v>52.599999999999994</v>
      </c>
      <c r="K38">
        <f t="shared" si="5"/>
        <v>14.610000000000001</v>
      </c>
    </row>
    <row r="39" spans="1:11" x14ac:dyDescent="0.25">
      <c r="A39" s="16" t="s">
        <v>198</v>
      </c>
      <c r="C39" t="str">
        <f t="shared" si="0"/>
        <v xml:space="preserve">   1.464</v>
      </c>
      <c r="D39" t="str">
        <f t="shared" si="1"/>
        <v xml:space="preserve">   1.464</v>
      </c>
      <c r="F39" t="str">
        <f t="shared" si="2"/>
        <v xml:space="preserve">   5.257506E+01</v>
      </c>
      <c r="G39" t="str">
        <f t="shared" si="3"/>
        <v xml:space="preserve">   5.257</v>
      </c>
      <c r="J39">
        <f t="shared" si="4"/>
        <v>52.569999999999993</v>
      </c>
      <c r="K39">
        <f t="shared" si="5"/>
        <v>14.64</v>
      </c>
    </row>
    <row r="40" spans="1:11" x14ac:dyDescent="0.25">
      <c r="A40" s="16" t="s">
        <v>199</v>
      </c>
      <c r="C40" t="str">
        <f t="shared" si="0"/>
        <v xml:space="preserve">   1.465</v>
      </c>
      <c r="D40" t="str">
        <f t="shared" si="1"/>
        <v xml:space="preserve">   1.465</v>
      </c>
      <c r="F40" t="str">
        <f t="shared" si="2"/>
        <v xml:space="preserve">   5.256837E+01</v>
      </c>
      <c r="G40" t="str">
        <f t="shared" si="3"/>
        <v xml:space="preserve">   5.256</v>
      </c>
      <c r="J40">
        <f t="shared" si="4"/>
        <v>52.56</v>
      </c>
      <c r="K40">
        <f t="shared" si="5"/>
        <v>14.65</v>
      </c>
    </row>
    <row r="41" spans="1:11" x14ac:dyDescent="0.25">
      <c r="A41" s="16" t="s">
        <v>200</v>
      </c>
      <c r="C41" t="str">
        <f t="shared" si="0"/>
        <v xml:space="preserve">   1.462</v>
      </c>
      <c r="D41" t="str">
        <f t="shared" si="1"/>
        <v xml:space="preserve">   1.462</v>
      </c>
      <c r="F41" t="str">
        <f t="shared" si="2"/>
        <v xml:space="preserve">   5.252690E+01</v>
      </c>
      <c r="G41" t="str">
        <f t="shared" si="3"/>
        <v xml:space="preserve">   5.252</v>
      </c>
      <c r="J41">
        <f t="shared" si="4"/>
        <v>52.519999999999996</v>
      </c>
      <c r="K41">
        <f t="shared" si="5"/>
        <v>14.62</v>
      </c>
    </row>
    <row r="42" spans="1:11" x14ac:dyDescent="0.25">
      <c r="A42" s="16" t="s">
        <v>201</v>
      </c>
      <c r="C42" t="str">
        <f t="shared" si="0"/>
        <v xml:space="preserve">   1.461</v>
      </c>
      <c r="D42" t="str">
        <f t="shared" si="1"/>
        <v xml:space="preserve">   1.461</v>
      </c>
      <c r="F42" t="str">
        <f t="shared" si="2"/>
        <v xml:space="preserve">   5.252054E+01</v>
      </c>
      <c r="G42" t="str">
        <f t="shared" si="3"/>
        <v xml:space="preserve">   5.252</v>
      </c>
      <c r="J42">
        <f t="shared" si="4"/>
        <v>52.519999999999996</v>
      </c>
      <c r="K42">
        <f t="shared" si="5"/>
        <v>14.610000000000001</v>
      </c>
    </row>
    <row r="43" spans="1:11" x14ac:dyDescent="0.25">
      <c r="A43" s="16" t="s">
        <v>202</v>
      </c>
      <c r="C43" t="str">
        <f t="shared" si="0"/>
        <v xml:space="preserve">   1.461</v>
      </c>
      <c r="D43" t="str">
        <f t="shared" si="1"/>
        <v xml:space="preserve">   1.461</v>
      </c>
      <c r="F43" t="str">
        <f t="shared" si="2"/>
        <v xml:space="preserve">   5.252049E+01</v>
      </c>
      <c r="G43" t="str">
        <f t="shared" si="3"/>
        <v xml:space="preserve">   5.252</v>
      </c>
      <c r="J43">
        <f t="shared" si="4"/>
        <v>52.519999999999996</v>
      </c>
      <c r="K43">
        <f t="shared" si="5"/>
        <v>14.610000000000001</v>
      </c>
    </row>
    <row r="44" spans="1:11" x14ac:dyDescent="0.25">
      <c r="A44" s="16" t="s">
        <v>203</v>
      </c>
      <c r="C44" t="str">
        <f t="shared" si="0"/>
        <v xml:space="preserve">   1.461</v>
      </c>
      <c r="D44" t="str">
        <f t="shared" si="1"/>
        <v xml:space="preserve">   1.461</v>
      </c>
      <c r="F44" t="str">
        <f t="shared" si="2"/>
        <v xml:space="preserve">   5.251933E+01</v>
      </c>
      <c r="G44" t="str">
        <f t="shared" si="3"/>
        <v xml:space="preserve">   5.251</v>
      </c>
      <c r="J44">
        <f t="shared" si="4"/>
        <v>52.510000000000005</v>
      </c>
      <c r="K44">
        <f t="shared" si="5"/>
        <v>14.610000000000001</v>
      </c>
    </row>
    <row r="45" spans="1:11" x14ac:dyDescent="0.25">
      <c r="A45" s="16" t="s">
        <v>204</v>
      </c>
      <c r="C45" t="str">
        <f t="shared" si="0"/>
        <v xml:space="preserve">   1.465</v>
      </c>
      <c r="D45" t="str">
        <f t="shared" si="1"/>
        <v xml:space="preserve">   1.465</v>
      </c>
      <c r="F45" t="str">
        <f t="shared" si="2"/>
        <v xml:space="preserve">   5.249693E+01</v>
      </c>
      <c r="G45" t="str">
        <f t="shared" si="3"/>
        <v xml:space="preserve">   5.249</v>
      </c>
      <c r="J45">
        <f t="shared" si="4"/>
        <v>52.489999999999995</v>
      </c>
      <c r="K45">
        <f t="shared" si="5"/>
        <v>14.65</v>
      </c>
    </row>
    <row r="46" spans="1:11" x14ac:dyDescent="0.25">
      <c r="A46" s="16" t="s">
        <v>205</v>
      </c>
      <c r="C46" t="str">
        <f t="shared" si="0"/>
        <v xml:space="preserve">   1.458</v>
      </c>
      <c r="D46" t="str">
        <f t="shared" si="1"/>
        <v xml:space="preserve">   1.458</v>
      </c>
      <c r="F46" t="str">
        <f t="shared" si="2"/>
        <v xml:space="preserve">   5.243059E+01</v>
      </c>
      <c r="G46" t="str">
        <f t="shared" si="3"/>
        <v xml:space="preserve">   5.243</v>
      </c>
      <c r="J46">
        <f t="shared" si="4"/>
        <v>52.430000000000007</v>
      </c>
      <c r="K46">
        <f t="shared" si="5"/>
        <v>14.58</v>
      </c>
    </row>
    <row r="47" spans="1:11" x14ac:dyDescent="0.25">
      <c r="A47" s="16" t="s">
        <v>206</v>
      </c>
      <c r="C47" t="str">
        <f t="shared" si="0"/>
        <v xml:space="preserve">   1.455</v>
      </c>
      <c r="D47" t="str">
        <f t="shared" si="1"/>
        <v xml:space="preserve">   1.455</v>
      </c>
      <c r="F47" t="str">
        <f t="shared" si="2"/>
        <v xml:space="preserve">   5.242273E+01</v>
      </c>
      <c r="G47" t="str">
        <f t="shared" si="3"/>
        <v xml:space="preserve">   5.242</v>
      </c>
      <c r="J47">
        <f t="shared" si="4"/>
        <v>52.42</v>
      </c>
      <c r="K47">
        <f t="shared" si="5"/>
        <v>14.55</v>
      </c>
    </row>
    <row r="48" spans="1:11" x14ac:dyDescent="0.25">
      <c r="A48" s="16" t="s">
        <v>207</v>
      </c>
      <c r="C48" t="str">
        <f t="shared" si="0"/>
        <v xml:space="preserve">   1.455</v>
      </c>
      <c r="D48" t="str">
        <f t="shared" si="1"/>
        <v xml:space="preserve">   1.455</v>
      </c>
      <c r="F48" t="str">
        <f t="shared" si="2"/>
        <v xml:space="preserve">   5.241025E+01</v>
      </c>
      <c r="G48" t="str">
        <f t="shared" si="3"/>
        <v xml:space="preserve">   5.241</v>
      </c>
      <c r="J48">
        <f t="shared" si="4"/>
        <v>52.41</v>
      </c>
      <c r="K48">
        <f t="shared" si="5"/>
        <v>14.55</v>
      </c>
    </row>
    <row r="49" spans="1:11" x14ac:dyDescent="0.25">
      <c r="A49" s="16" t="s">
        <v>208</v>
      </c>
      <c r="C49" t="str">
        <f t="shared" si="0"/>
        <v xml:space="preserve">   1.455</v>
      </c>
      <c r="D49" t="str">
        <f t="shared" si="1"/>
        <v xml:space="preserve">   1.455</v>
      </c>
      <c r="F49" t="str">
        <f t="shared" si="2"/>
        <v xml:space="preserve">   5.240951E+01</v>
      </c>
      <c r="G49" t="str">
        <f t="shared" si="3"/>
        <v xml:space="preserve">   5.240</v>
      </c>
      <c r="J49">
        <f t="shared" si="4"/>
        <v>52.400000000000006</v>
      </c>
      <c r="K49">
        <f t="shared" si="5"/>
        <v>14.55</v>
      </c>
    </row>
    <row r="50" spans="1:11" x14ac:dyDescent="0.25">
      <c r="A50" s="16" t="s">
        <v>209</v>
      </c>
      <c r="C50" t="str">
        <f t="shared" si="0"/>
        <v xml:space="preserve">   1.455</v>
      </c>
      <c r="D50" t="str">
        <f t="shared" si="1"/>
        <v xml:space="preserve">   1.455</v>
      </c>
      <c r="F50" t="str">
        <f t="shared" si="2"/>
        <v xml:space="preserve">   5.240699E+01</v>
      </c>
      <c r="G50" t="str">
        <f t="shared" si="3"/>
        <v xml:space="preserve">   5.240</v>
      </c>
      <c r="J50">
        <f t="shared" si="4"/>
        <v>52.400000000000006</v>
      </c>
      <c r="K50">
        <f t="shared" si="5"/>
        <v>14.55</v>
      </c>
    </row>
    <row r="51" spans="1:11" x14ac:dyDescent="0.25">
      <c r="A51" s="16" t="s">
        <v>210</v>
      </c>
      <c r="C51" t="str">
        <f t="shared" si="0"/>
        <v xml:space="preserve">   1.455</v>
      </c>
      <c r="D51" t="str">
        <f t="shared" si="1"/>
        <v xml:space="preserve">   1.455</v>
      </c>
      <c r="F51" t="str">
        <f t="shared" si="2"/>
        <v xml:space="preserve">   5.239495E+01</v>
      </c>
      <c r="G51" t="str">
        <f t="shared" si="3"/>
        <v xml:space="preserve">   5.239</v>
      </c>
      <c r="J51">
        <f t="shared" si="4"/>
        <v>52.39</v>
      </c>
      <c r="K51">
        <f t="shared" si="5"/>
        <v>14.55</v>
      </c>
    </row>
    <row r="52" spans="1:11" x14ac:dyDescent="0.25">
      <c r="A52" s="16" t="s">
        <v>211</v>
      </c>
      <c r="C52" t="str">
        <f t="shared" si="0"/>
        <v xml:space="preserve">   1.457</v>
      </c>
      <c r="D52" t="str">
        <f t="shared" si="1"/>
        <v xml:space="preserve">   1.457</v>
      </c>
      <c r="F52" t="str">
        <f t="shared" si="2"/>
        <v xml:space="preserve">   5.234623E+01</v>
      </c>
      <c r="G52" t="str">
        <f t="shared" si="3"/>
        <v xml:space="preserve">   5.234</v>
      </c>
      <c r="J52">
        <f t="shared" si="4"/>
        <v>52.34</v>
      </c>
      <c r="K52">
        <f t="shared" si="5"/>
        <v>14.57</v>
      </c>
    </row>
    <row r="53" spans="1:11" x14ac:dyDescent="0.25">
      <c r="A53" s="16" t="s">
        <v>212</v>
      </c>
      <c r="C53" t="str">
        <f t="shared" si="0"/>
        <v xml:space="preserve">   1.459</v>
      </c>
      <c r="D53" t="str">
        <f t="shared" si="1"/>
        <v xml:space="preserve">   1.459</v>
      </c>
      <c r="F53" t="str">
        <f t="shared" si="2"/>
        <v xml:space="preserve">   5.230829E+01</v>
      </c>
      <c r="G53" t="str">
        <f t="shared" si="3"/>
        <v xml:space="preserve">   5.230</v>
      </c>
      <c r="J53">
        <f t="shared" si="4"/>
        <v>52.300000000000004</v>
      </c>
      <c r="K53">
        <f t="shared" si="5"/>
        <v>14.59</v>
      </c>
    </row>
    <row r="54" spans="1:11" x14ac:dyDescent="0.25">
      <c r="A54" s="16" t="s">
        <v>213</v>
      </c>
      <c r="C54" t="str">
        <f t="shared" si="0"/>
        <v xml:space="preserve">   1.460</v>
      </c>
      <c r="D54" t="str">
        <f t="shared" si="1"/>
        <v xml:space="preserve">   1.460</v>
      </c>
      <c r="F54" t="str">
        <f t="shared" si="2"/>
        <v xml:space="preserve">   5.228483E+01</v>
      </c>
      <c r="G54" t="str">
        <f t="shared" si="3"/>
        <v xml:space="preserve">   5.228</v>
      </c>
      <c r="J54">
        <f t="shared" si="4"/>
        <v>52.28</v>
      </c>
      <c r="K54">
        <f t="shared" si="5"/>
        <v>14.6</v>
      </c>
    </row>
    <row r="55" spans="1:11" x14ac:dyDescent="0.25">
      <c r="A55" s="16" t="s">
        <v>214</v>
      </c>
      <c r="C55" t="str">
        <f t="shared" si="0"/>
        <v xml:space="preserve">   1.464</v>
      </c>
      <c r="D55" t="str">
        <f t="shared" si="1"/>
        <v xml:space="preserve">   1.464</v>
      </c>
      <c r="F55" t="str">
        <f t="shared" si="2"/>
        <v xml:space="preserve">   5.227555E+01</v>
      </c>
      <c r="G55" t="str">
        <f t="shared" si="3"/>
        <v xml:space="preserve">   5.227</v>
      </c>
      <c r="J55">
        <f t="shared" si="4"/>
        <v>52.27</v>
      </c>
      <c r="K55">
        <f t="shared" si="5"/>
        <v>14.64</v>
      </c>
    </row>
    <row r="56" spans="1:11" x14ac:dyDescent="0.25">
      <c r="A56" s="16" t="s">
        <v>215</v>
      </c>
      <c r="C56" t="str">
        <f t="shared" si="0"/>
        <v xml:space="preserve">   1.470</v>
      </c>
      <c r="D56" t="str">
        <f t="shared" si="1"/>
        <v xml:space="preserve">   1.470</v>
      </c>
      <c r="F56" t="str">
        <f t="shared" si="2"/>
        <v xml:space="preserve">   5.226275E+01</v>
      </c>
      <c r="G56" t="str">
        <f t="shared" si="3"/>
        <v xml:space="preserve">   5.226</v>
      </c>
      <c r="J56">
        <f t="shared" si="4"/>
        <v>52.26</v>
      </c>
      <c r="K56">
        <f t="shared" si="5"/>
        <v>14.7</v>
      </c>
    </row>
    <row r="57" spans="1:11" x14ac:dyDescent="0.25">
      <c r="A57" s="16" t="s">
        <v>216</v>
      </c>
      <c r="C57" t="str">
        <f t="shared" si="0"/>
        <v xml:space="preserve">   1.472</v>
      </c>
      <c r="D57" t="str">
        <f t="shared" si="1"/>
        <v xml:space="preserve">   1.472</v>
      </c>
      <c r="F57" t="str">
        <f t="shared" si="2"/>
        <v xml:space="preserve">   5.222906E+01</v>
      </c>
      <c r="G57" t="str">
        <f t="shared" si="3"/>
        <v xml:space="preserve">   5.222</v>
      </c>
      <c r="J57">
        <f t="shared" si="4"/>
        <v>52.220000000000006</v>
      </c>
      <c r="K57">
        <f t="shared" si="5"/>
        <v>14.719999999999999</v>
      </c>
    </row>
    <row r="58" spans="1:11" x14ac:dyDescent="0.25">
      <c r="A58" s="16" t="s">
        <v>217</v>
      </c>
      <c r="C58" t="str">
        <f t="shared" si="0"/>
        <v xml:space="preserve">   1.470</v>
      </c>
      <c r="D58" t="str">
        <f t="shared" si="1"/>
        <v xml:space="preserve">   1.470</v>
      </c>
      <c r="F58" t="str">
        <f t="shared" si="2"/>
        <v xml:space="preserve">   5.210710E+01</v>
      </c>
      <c r="G58" t="str">
        <f t="shared" si="3"/>
        <v xml:space="preserve">   5.210</v>
      </c>
      <c r="J58">
        <f t="shared" si="4"/>
        <v>52.1</v>
      </c>
      <c r="K58">
        <f t="shared" si="5"/>
        <v>14.7</v>
      </c>
    </row>
    <row r="59" spans="1:11" x14ac:dyDescent="0.25">
      <c r="A59" s="16" t="s">
        <v>218</v>
      </c>
      <c r="C59" t="str">
        <f t="shared" si="0"/>
        <v xml:space="preserve">   1.474</v>
      </c>
      <c r="D59" t="str">
        <f t="shared" si="1"/>
        <v xml:space="preserve">   1.474</v>
      </c>
      <c r="F59" t="str">
        <f t="shared" si="2"/>
        <v xml:space="preserve">   5.209762E+01</v>
      </c>
      <c r="G59" t="str">
        <f t="shared" si="3"/>
        <v xml:space="preserve">   5.209</v>
      </c>
      <c r="J59">
        <f t="shared" si="4"/>
        <v>52.089999999999996</v>
      </c>
      <c r="K59">
        <f t="shared" si="5"/>
        <v>14.74</v>
      </c>
    </row>
    <row r="60" spans="1:11" x14ac:dyDescent="0.25">
      <c r="A60" s="16" t="s">
        <v>219</v>
      </c>
      <c r="C60" t="str">
        <f t="shared" si="0"/>
        <v xml:space="preserve">   1.477</v>
      </c>
      <c r="D60" t="str">
        <f t="shared" si="1"/>
        <v xml:space="preserve">   1.477</v>
      </c>
      <c r="F60" t="str">
        <f t="shared" si="2"/>
        <v xml:space="preserve">   5.206171E+01</v>
      </c>
      <c r="G60" t="str">
        <f t="shared" si="3"/>
        <v xml:space="preserve">   5.206</v>
      </c>
      <c r="J60">
        <f t="shared" si="4"/>
        <v>52.06</v>
      </c>
      <c r="K60">
        <f t="shared" si="5"/>
        <v>14.770000000000001</v>
      </c>
    </row>
    <row r="61" spans="1:11" x14ac:dyDescent="0.25">
      <c r="A61" s="16" t="s">
        <v>220</v>
      </c>
      <c r="C61" t="str">
        <f t="shared" si="0"/>
        <v xml:space="preserve">   1.477</v>
      </c>
      <c r="D61" t="str">
        <f t="shared" si="1"/>
        <v xml:space="preserve">   1.477</v>
      </c>
      <c r="F61" t="str">
        <f t="shared" si="2"/>
        <v xml:space="preserve">   5.205944E+01</v>
      </c>
      <c r="G61" t="str">
        <f t="shared" si="3"/>
        <v xml:space="preserve">   5.205</v>
      </c>
      <c r="J61">
        <f t="shared" si="4"/>
        <v>52.05</v>
      </c>
      <c r="K61">
        <f t="shared" si="5"/>
        <v>14.770000000000001</v>
      </c>
    </row>
    <row r="62" spans="1:11" x14ac:dyDescent="0.25">
      <c r="A62" s="16" t="s">
        <v>221</v>
      </c>
      <c r="C62" t="str">
        <f t="shared" si="0"/>
        <v xml:space="preserve">   1.472</v>
      </c>
      <c r="D62" t="str">
        <f t="shared" si="1"/>
        <v xml:space="preserve">   1.472</v>
      </c>
      <c r="F62" t="str">
        <f t="shared" si="2"/>
        <v xml:space="preserve">   5.200424E+01</v>
      </c>
      <c r="G62" t="str">
        <f t="shared" si="3"/>
        <v xml:space="preserve">   5.200</v>
      </c>
      <c r="J62">
        <f t="shared" si="4"/>
        <v>52</v>
      </c>
      <c r="K62">
        <f t="shared" si="5"/>
        <v>14.719999999999999</v>
      </c>
    </row>
    <row r="63" spans="1:11" x14ac:dyDescent="0.25">
      <c r="A63" s="16" t="s">
        <v>222</v>
      </c>
      <c r="C63" t="str">
        <f t="shared" si="0"/>
        <v xml:space="preserve">   1.472</v>
      </c>
      <c r="D63" t="str">
        <f t="shared" si="1"/>
        <v xml:space="preserve">   1.472</v>
      </c>
      <c r="F63" t="str">
        <f t="shared" si="2"/>
        <v xml:space="preserve">   5.199795E+01</v>
      </c>
      <c r="G63" t="str">
        <f t="shared" si="3"/>
        <v xml:space="preserve">   5.199</v>
      </c>
      <c r="J63">
        <f t="shared" si="4"/>
        <v>51.989999999999995</v>
      </c>
      <c r="K63">
        <f t="shared" si="5"/>
        <v>14.719999999999999</v>
      </c>
    </row>
    <row r="64" spans="1:11" x14ac:dyDescent="0.25">
      <c r="A64" s="16" t="s">
        <v>223</v>
      </c>
      <c r="C64" t="str">
        <f t="shared" si="0"/>
        <v xml:space="preserve">   1.472</v>
      </c>
      <c r="D64" t="str">
        <f t="shared" si="1"/>
        <v xml:space="preserve">   1.472</v>
      </c>
      <c r="F64" t="str">
        <f t="shared" si="2"/>
        <v xml:space="preserve">   5.199750E+01</v>
      </c>
      <c r="G64" t="str">
        <f t="shared" si="3"/>
        <v xml:space="preserve">   5.199</v>
      </c>
      <c r="J64">
        <f t="shared" si="4"/>
        <v>51.989999999999995</v>
      </c>
      <c r="K64">
        <f t="shared" si="5"/>
        <v>14.719999999999999</v>
      </c>
    </row>
    <row r="65" spans="1:11" x14ac:dyDescent="0.25">
      <c r="A65" s="16" t="s">
        <v>224</v>
      </c>
      <c r="C65" t="str">
        <f t="shared" si="0"/>
        <v xml:space="preserve">   1.472</v>
      </c>
      <c r="D65" t="str">
        <f t="shared" si="1"/>
        <v xml:space="preserve">   1.472</v>
      </c>
      <c r="F65" t="str">
        <f t="shared" si="2"/>
        <v xml:space="preserve">   5.195713E+01</v>
      </c>
      <c r="G65" t="str">
        <f t="shared" si="3"/>
        <v xml:space="preserve">   5.195</v>
      </c>
      <c r="J65">
        <f t="shared" si="4"/>
        <v>51.95</v>
      </c>
      <c r="K65">
        <f t="shared" si="5"/>
        <v>14.719999999999999</v>
      </c>
    </row>
    <row r="66" spans="1:11" x14ac:dyDescent="0.25">
      <c r="A66" s="16" t="s">
        <v>225</v>
      </c>
      <c r="C66" t="str">
        <f t="shared" ref="C66:C129" si="6">LEFT(A66,8)</f>
        <v xml:space="preserve">   1.472</v>
      </c>
      <c r="D66" t="str">
        <f t="shared" ref="D66:D129" si="7">RIGHT(C66,LEN(C66)-0)</f>
        <v xml:space="preserve">   1.472</v>
      </c>
      <c r="F66" t="str">
        <f t="shared" ref="F66:F129" si="8">RIGHT(A66,LEN(A66)-15)</f>
        <v xml:space="preserve">   5.191376E+01</v>
      </c>
      <c r="G66" t="str">
        <f t="shared" ref="G66:G129" si="9">LEFT(F66,8)</f>
        <v xml:space="preserve">   5.191</v>
      </c>
      <c r="J66">
        <f t="shared" ref="J66:J129" si="10">G66*10</f>
        <v>51.91</v>
      </c>
      <c r="K66">
        <f t="shared" ref="K66:K129" si="11">D66*10</f>
        <v>14.719999999999999</v>
      </c>
    </row>
    <row r="67" spans="1:11" x14ac:dyDescent="0.25">
      <c r="A67" s="16" t="s">
        <v>226</v>
      </c>
      <c r="C67" t="str">
        <f t="shared" si="6"/>
        <v xml:space="preserve">   1.460</v>
      </c>
      <c r="D67" t="str">
        <f t="shared" si="7"/>
        <v xml:space="preserve">   1.460</v>
      </c>
      <c r="F67" t="str">
        <f t="shared" si="8"/>
        <v xml:space="preserve">   5.183235E+01</v>
      </c>
      <c r="G67" t="str">
        <f t="shared" si="9"/>
        <v xml:space="preserve">   5.183</v>
      </c>
      <c r="J67">
        <f t="shared" si="10"/>
        <v>51.83</v>
      </c>
      <c r="K67">
        <f t="shared" si="11"/>
        <v>14.6</v>
      </c>
    </row>
    <row r="68" spans="1:11" x14ac:dyDescent="0.25">
      <c r="A68" s="16" t="s">
        <v>227</v>
      </c>
      <c r="C68" t="str">
        <f t="shared" si="6"/>
        <v xml:space="preserve">   1.461</v>
      </c>
      <c r="D68" t="str">
        <f t="shared" si="7"/>
        <v xml:space="preserve">   1.461</v>
      </c>
      <c r="F68" t="str">
        <f t="shared" si="8"/>
        <v xml:space="preserve">   5.183035E+01</v>
      </c>
      <c r="G68" t="str">
        <f t="shared" si="9"/>
        <v xml:space="preserve">   5.183</v>
      </c>
      <c r="J68">
        <f t="shared" si="10"/>
        <v>51.83</v>
      </c>
      <c r="K68">
        <f t="shared" si="11"/>
        <v>14.610000000000001</v>
      </c>
    </row>
    <row r="69" spans="1:11" x14ac:dyDescent="0.25">
      <c r="A69" s="16" t="s">
        <v>228</v>
      </c>
      <c r="C69" t="str">
        <f t="shared" si="6"/>
        <v xml:space="preserve">   1.460</v>
      </c>
      <c r="D69" t="str">
        <f t="shared" si="7"/>
        <v xml:space="preserve">   1.460</v>
      </c>
      <c r="F69" t="str">
        <f t="shared" si="8"/>
        <v xml:space="preserve">   5.182766E+01</v>
      </c>
      <c r="G69" t="str">
        <f t="shared" si="9"/>
        <v xml:space="preserve">   5.182</v>
      </c>
      <c r="J69">
        <f t="shared" si="10"/>
        <v>51.820000000000007</v>
      </c>
      <c r="K69">
        <f t="shared" si="11"/>
        <v>14.6</v>
      </c>
    </row>
    <row r="70" spans="1:11" x14ac:dyDescent="0.25">
      <c r="A70" s="16" t="s">
        <v>229</v>
      </c>
      <c r="C70" t="str">
        <f t="shared" si="6"/>
        <v xml:space="preserve">   1.465</v>
      </c>
      <c r="D70" t="str">
        <f t="shared" si="7"/>
        <v xml:space="preserve">   1.465</v>
      </c>
      <c r="F70" t="str">
        <f t="shared" si="8"/>
        <v xml:space="preserve">   5.180085E+01</v>
      </c>
      <c r="G70" t="str">
        <f t="shared" si="9"/>
        <v xml:space="preserve">   5.180</v>
      </c>
      <c r="J70">
        <f t="shared" si="10"/>
        <v>51.8</v>
      </c>
      <c r="K70">
        <f t="shared" si="11"/>
        <v>14.65</v>
      </c>
    </row>
    <row r="71" spans="1:11" x14ac:dyDescent="0.25">
      <c r="A71" s="16" t="s">
        <v>230</v>
      </c>
      <c r="C71" t="str">
        <f t="shared" si="6"/>
        <v xml:space="preserve">   1.467</v>
      </c>
      <c r="D71" t="str">
        <f t="shared" si="7"/>
        <v xml:space="preserve">   1.467</v>
      </c>
      <c r="F71" t="str">
        <f t="shared" si="8"/>
        <v xml:space="preserve">   5.174483E+01</v>
      </c>
      <c r="G71" t="str">
        <f t="shared" si="9"/>
        <v xml:space="preserve">   5.174</v>
      </c>
      <c r="J71">
        <f t="shared" si="10"/>
        <v>51.74</v>
      </c>
      <c r="K71">
        <f t="shared" si="11"/>
        <v>14.670000000000002</v>
      </c>
    </row>
    <row r="72" spans="1:11" x14ac:dyDescent="0.25">
      <c r="A72" s="16" t="s">
        <v>231</v>
      </c>
      <c r="C72" t="str">
        <f t="shared" si="6"/>
        <v xml:space="preserve">   1.468</v>
      </c>
      <c r="D72" t="str">
        <f t="shared" si="7"/>
        <v xml:space="preserve">   1.468</v>
      </c>
      <c r="F72" t="str">
        <f t="shared" si="8"/>
        <v xml:space="preserve">   5.173953E+01</v>
      </c>
      <c r="G72" t="str">
        <f t="shared" si="9"/>
        <v xml:space="preserve">   5.173</v>
      </c>
      <c r="J72">
        <f t="shared" si="10"/>
        <v>51.730000000000004</v>
      </c>
      <c r="K72">
        <f t="shared" si="11"/>
        <v>14.68</v>
      </c>
    </row>
    <row r="73" spans="1:11" x14ac:dyDescent="0.25">
      <c r="A73" s="16" t="s">
        <v>232</v>
      </c>
      <c r="C73" t="str">
        <f t="shared" si="6"/>
        <v xml:space="preserve">   1.468</v>
      </c>
      <c r="D73" t="str">
        <f t="shared" si="7"/>
        <v xml:space="preserve">   1.468</v>
      </c>
      <c r="F73" t="str">
        <f t="shared" si="8"/>
        <v xml:space="preserve">   5.173411E+01</v>
      </c>
      <c r="G73" t="str">
        <f t="shared" si="9"/>
        <v xml:space="preserve">   5.173</v>
      </c>
      <c r="J73">
        <f t="shared" si="10"/>
        <v>51.730000000000004</v>
      </c>
      <c r="K73">
        <f t="shared" si="11"/>
        <v>14.68</v>
      </c>
    </row>
    <row r="74" spans="1:11" x14ac:dyDescent="0.25">
      <c r="A74" s="16" t="s">
        <v>233</v>
      </c>
      <c r="C74" t="str">
        <f t="shared" si="6"/>
        <v xml:space="preserve">   1.474</v>
      </c>
      <c r="D74" t="str">
        <f t="shared" si="7"/>
        <v xml:space="preserve">   1.474</v>
      </c>
      <c r="F74" t="str">
        <f t="shared" si="8"/>
        <v xml:space="preserve">   5.169769E+01</v>
      </c>
      <c r="G74" t="str">
        <f t="shared" si="9"/>
        <v xml:space="preserve">   5.169</v>
      </c>
      <c r="J74">
        <f t="shared" si="10"/>
        <v>51.69</v>
      </c>
      <c r="K74">
        <f t="shared" si="11"/>
        <v>14.74</v>
      </c>
    </row>
    <row r="75" spans="1:11" x14ac:dyDescent="0.25">
      <c r="A75" s="16" t="s">
        <v>234</v>
      </c>
      <c r="C75" t="str">
        <f t="shared" si="6"/>
        <v xml:space="preserve">   1.475</v>
      </c>
      <c r="D75" t="str">
        <f t="shared" si="7"/>
        <v xml:space="preserve">   1.475</v>
      </c>
      <c r="F75" t="str">
        <f t="shared" si="8"/>
        <v xml:space="preserve">   5.168793E+01</v>
      </c>
      <c r="G75" t="str">
        <f t="shared" si="9"/>
        <v xml:space="preserve">   5.168</v>
      </c>
      <c r="J75">
        <f t="shared" si="10"/>
        <v>51.68</v>
      </c>
      <c r="K75">
        <f t="shared" si="11"/>
        <v>14.75</v>
      </c>
    </row>
    <row r="76" spans="1:11" x14ac:dyDescent="0.25">
      <c r="A76" s="16" t="s">
        <v>235</v>
      </c>
      <c r="C76" t="str">
        <f t="shared" si="6"/>
        <v xml:space="preserve">   1.477</v>
      </c>
      <c r="D76" t="str">
        <f t="shared" si="7"/>
        <v xml:space="preserve">   1.477</v>
      </c>
      <c r="F76" t="str">
        <f t="shared" si="8"/>
        <v xml:space="preserve">   5.161530E+01</v>
      </c>
      <c r="G76" t="str">
        <f t="shared" si="9"/>
        <v xml:space="preserve">   5.161</v>
      </c>
      <c r="J76">
        <f t="shared" si="10"/>
        <v>51.61</v>
      </c>
      <c r="K76">
        <f t="shared" si="11"/>
        <v>14.770000000000001</v>
      </c>
    </row>
    <row r="77" spans="1:11" x14ac:dyDescent="0.25">
      <c r="A77" s="16" t="s">
        <v>236</v>
      </c>
      <c r="C77" t="str">
        <f t="shared" si="6"/>
        <v xml:space="preserve">   1.477</v>
      </c>
      <c r="D77" t="str">
        <f t="shared" si="7"/>
        <v xml:space="preserve">   1.477</v>
      </c>
      <c r="F77" t="str">
        <f t="shared" si="8"/>
        <v xml:space="preserve">   5.161427E+01</v>
      </c>
      <c r="G77" t="str">
        <f t="shared" si="9"/>
        <v xml:space="preserve">   5.161</v>
      </c>
      <c r="J77">
        <f t="shared" si="10"/>
        <v>51.61</v>
      </c>
      <c r="K77">
        <f t="shared" si="11"/>
        <v>14.770000000000001</v>
      </c>
    </row>
    <row r="78" spans="1:11" x14ac:dyDescent="0.25">
      <c r="A78" s="16" t="s">
        <v>237</v>
      </c>
      <c r="C78" t="str">
        <f t="shared" si="6"/>
        <v xml:space="preserve">   1.474</v>
      </c>
      <c r="D78" t="str">
        <f t="shared" si="7"/>
        <v xml:space="preserve">   1.474</v>
      </c>
      <c r="F78" t="str">
        <f t="shared" si="8"/>
        <v xml:space="preserve">   5.158065E+01</v>
      </c>
      <c r="G78" t="str">
        <f t="shared" si="9"/>
        <v xml:space="preserve">   5.158</v>
      </c>
      <c r="J78">
        <f t="shared" si="10"/>
        <v>51.580000000000005</v>
      </c>
      <c r="K78">
        <f t="shared" si="11"/>
        <v>14.74</v>
      </c>
    </row>
    <row r="79" spans="1:11" x14ac:dyDescent="0.25">
      <c r="A79" s="16" t="s">
        <v>238</v>
      </c>
      <c r="C79" t="str">
        <f t="shared" si="6"/>
        <v xml:space="preserve">   1.470</v>
      </c>
      <c r="D79" t="str">
        <f t="shared" si="7"/>
        <v xml:space="preserve">   1.470</v>
      </c>
      <c r="F79" t="str">
        <f t="shared" si="8"/>
        <v xml:space="preserve">   5.157814E+01</v>
      </c>
      <c r="G79" t="str">
        <f t="shared" si="9"/>
        <v xml:space="preserve">   5.157</v>
      </c>
      <c r="J79">
        <f t="shared" si="10"/>
        <v>51.57</v>
      </c>
      <c r="K79">
        <f t="shared" si="11"/>
        <v>14.7</v>
      </c>
    </row>
    <row r="80" spans="1:11" x14ac:dyDescent="0.25">
      <c r="A80" s="16" t="s">
        <v>239</v>
      </c>
      <c r="C80" t="str">
        <f t="shared" si="6"/>
        <v xml:space="preserve">   1.467</v>
      </c>
      <c r="D80" t="str">
        <f t="shared" si="7"/>
        <v xml:space="preserve">   1.467</v>
      </c>
      <c r="F80" t="str">
        <f t="shared" si="8"/>
        <v xml:space="preserve">   5.154666E+01</v>
      </c>
      <c r="G80" t="str">
        <f t="shared" si="9"/>
        <v xml:space="preserve">   5.154</v>
      </c>
      <c r="J80">
        <f t="shared" si="10"/>
        <v>51.54</v>
      </c>
      <c r="K80">
        <f t="shared" si="11"/>
        <v>14.670000000000002</v>
      </c>
    </row>
    <row r="81" spans="1:11" x14ac:dyDescent="0.25">
      <c r="A81" s="16" t="s">
        <v>240</v>
      </c>
      <c r="C81" t="str">
        <f t="shared" si="6"/>
        <v xml:space="preserve">   1.460</v>
      </c>
      <c r="D81" t="str">
        <f t="shared" si="7"/>
        <v xml:space="preserve">   1.460</v>
      </c>
      <c r="F81" t="str">
        <f t="shared" si="8"/>
        <v xml:space="preserve">   5.153708E+01</v>
      </c>
      <c r="G81" t="str">
        <f t="shared" si="9"/>
        <v xml:space="preserve">   5.153</v>
      </c>
      <c r="J81">
        <f t="shared" si="10"/>
        <v>51.529999999999994</v>
      </c>
      <c r="K81">
        <f t="shared" si="11"/>
        <v>14.6</v>
      </c>
    </row>
    <row r="82" spans="1:11" x14ac:dyDescent="0.25">
      <c r="A82" s="16" t="s">
        <v>241</v>
      </c>
      <c r="C82" t="str">
        <f t="shared" si="6"/>
        <v xml:space="preserve">   1.457</v>
      </c>
      <c r="D82" t="str">
        <f t="shared" si="7"/>
        <v xml:space="preserve">   1.457</v>
      </c>
      <c r="F82" t="str">
        <f t="shared" si="8"/>
        <v xml:space="preserve">   5.155990E+01</v>
      </c>
      <c r="G82" t="str">
        <f t="shared" si="9"/>
        <v xml:space="preserve">   5.155</v>
      </c>
      <c r="J82">
        <f t="shared" si="10"/>
        <v>51.550000000000004</v>
      </c>
      <c r="K82">
        <f t="shared" si="11"/>
        <v>14.57</v>
      </c>
    </row>
    <row r="83" spans="1:11" x14ac:dyDescent="0.25">
      <c r="A83" s="16" t="s">
        <v>242</v>
      </c>
      <c r="C83" t="str">
        <f t="shared" si="6"/>
        <v xml:space="preserve">   1.452</v>
      </c>
      <c r="D83" t="str">
        <f t="shared" si="7"/>
        <v xml:space="preserve">   1.452</v>
      </c>
      <c r="F83" t="str">
        <f t="shared" si="8"/>
        <v xml:space="preserve">   5.154210E+01</v>
      </c>
      <c r="G83" t="str">
        <f t="shared" si="9"/>
        <v xml:space="preserve">   5.154</v>
      </c>
      <c r="J83">
        <f t="shared" si="10"/>
        <v>51.54</v>
      </c>
      <c r="K83">
        <f t="shared" si="11"/>
        <v>14.52</v>
      </c>
    </row>
    <row r="84" spans="1:11" x14ac:dyDescent="0.25">
      <c r="A84" s="16" t="s">
        <v>243</v>
      </c>
      <c r="C84" t="str">
        <f t="shared" si="6"/>
        <v xml:space="preserve">   1.445</v>
      </c>
      <c r="D84" t="str">
        <f t="shared" si="7"/>
        <v xml:space="preserve">   1.445</v>
      </c>
      <c r="F84" t="str">
        <f t="shared" si="8"/>
        <v xml:space="preserve">   5.153069E+01</v>
      </c>
      <c r="G84" t="str">
        <f t="shared" si="9"/>
        <v xml:space="preserve">   5.153</v>
      </c>
      <c r="J84">
        <f t="shared" si="10"/>
        <v>51.529999999999994</v>
      </c>
      <c r="K84">
        <f t="shared" si="11"/>
        <v>14.450000000000001</v>
      </c>
    </row>
    <row r="85" spans="1:11" x14ac:dyDescent="0.25">
      <c r="A85" s="16" t="s">
        <v>244</v>
      </c>
      <c r="C85" t="str">
        <f t="shared" si="6"/>
        <v xml:space="preserve">   1.436</v>
      </c>
      <c r="D85" t="str">
        <f t="shared" si="7"/>
        <v xml:space="preserve">   1.436</v>
      </c>
      <c r="F85" t="str">
        <f t="shared" si="8"/>
        <v xml:space="preserve">   5.151288E+01</v>
      </c>
      <c r="G85" t="str">
        <f t="shared" si="9"/>
        <v xml:space="preserve">   5.151</v>
      </c>
      <c r="J85">
        <f t="shared" si="10"/>
        <v>51.51</v>
      </c>
      <c r="K85">
        <f t="shared" si="11"/>
        <v>14.36</v>
      </c>
    </row>
    <row r="86" spans="1:11" x14ac:dyDescent="0.25">
      <c r="A86" s="16" t="s">
        <v>245</v>
      </c>
      <c r="C86" t="str">
        <f t="shared" si="6"/>
        <v xml:space="preserve">   1.436</v>
      </c>
      <c r="D86" t="str">
        <f t="shared" si="7"/>
        <v xml:space="preserve">   1.436</v>
      </c>
      <c r="F86" t="str">
        <f t="shared" si="8"/>
        <v xml:space="preserve">   5.149552E+01</v>
      </c>
      <c r="G86" t="str">
        <f t="shared" si="9"/>
        <v xml:space="preserve">   5.149</v>
      </c>
      <c r="J86">
        <f t="shared" si="10"/>
        <v>51.49</v>
      </c>
      <c r="K86">
        <f t="shared" si="11"/>
        <v>14.36</v>
      </c>
    </row>
    <row r="87" spans="1:11" x14ac:dyDescent="0.25">
      <c r="A87" s="16" t="s">
        <v>246</v>
      </c>
      <c r="C87" t="str">
        <f t="shared" si="6"/>
        <v xml:space="preserve">   1.432</v>
      </c>
      <c r="D87" t="str">
        <f t="shared" si="7"/>
        <v xml:space="preserve">   1.432</v>
      </c>
      <c r="F87" t="str">
        <f t="shared" si="8"/>
        <v xml:space="preserve">   5.149552E+01</v>
      </c>
      <c r="G87" t="str">
        <f t="shared" si="9"/>
        <v xml:space="preserve">   5.149</v>
      </c>
      <c r="J87">
        <f t="shared" si="10"/>
        <v>51.49</v>
      </c>
      <c r="K87">
        <f t="shared" si="11"/>
        <v>14.32</v>
      </c>
    </row>
    <row r="88" spans="1:11" x14ac:dyDescent="0.25">
      <c r="A88" s="16" t="s">
        <v>247</v>
      </c>
      <c r="C88" t="str">
        <f t="shared" si="6"/>
        <v xml:space="preserve">   1.432</v>
      </c>
      <c r="D88" t="str">
        <f t="shared" si="7"/>
        <v xml:space="preserve">   1.432</v>
      </c>
      <c r="F88" t="str">
        <f t="shared" si="8"/>
        <v xml:space="preserve">   5.151060E+01</v>
      </c>
      <c r="G88" t="str">
        <f t="shared" si="9"/>
        <v xml:space="preserve">   5.151</v>
      </c>
      <c r="J88">
        <f t="shared" si="10"/>
        <v>51.51</v>
      </c>
      <c r="K88">
        <f t="shared" si="11"/>
        <v>14.32</v>
      </c>
    </row>
    <row r="89" spans="1:11" x14ac:dyDescent="0.25">
      <c r="A89" s="16" t="s">
        <v>248</v>
      </c>
      <c r="C89" t="str">
        <f t="shared" si="6"/>
        <v xml:space="preserve">   1.417</v>
      </c>
      <c r="D89" t="str">
        <f t="shared" si="7"/>
        <v xml:space="preserve">   1.417</v>
      </c>
      <c r="F89" t="str">
        <f t="shared" si="8"/>
        <v xml:space="preserve">   5.153297E+01</v>
      </c>
      <c r="G89" t="str">
        <f t="shared" si="9"/>
        <v xml:space="preserve">   5.153</v>
      </c>
      <c r="J89">
        <f t="shared" si="10"/>
        <v>51.529999999999994</v>
      </c>
      <c r="K89">
        <f t="shared" si="11"/>
        <v>14.17</v>
      </c>
    </row>
    <row r="90" spans="1:11" x14ac:dyDescent="0.25">
      <c r="A90" s="16" t="s">
        <v>249</v>
      </c>
      <c r="C90" t="str">
        <f t="shared" si="6"/>
        <v xml:space="preserve">   1.416</v>
      </c>
      <c r="D90" t="str">
        <f t="shared" si="7"/>
        <v xml:space="preserve">   1.416</v>
      </c>
      <c r="F90" t="str">
        <f t="shared" si="8"/>
        <v xml:space="preserve">   5.151311E+01</v>
      </c>
      <c r="G90" t="str">
        <f t="shared" si="9"/>
        <v xml:space="preserve">   5.151</v>
      </c>
      <c r="J90">
        <f t="shared" si="10"/>
        <v>51.51</v>
      </c>
      <c r="K90">
        <f t="shared" si="11"/>
        <v>14.16</v>
      </c>
    </row>
    <row r="91" spans="1:11" x14ac:dyDescent="0.25">
      <c r="A91" s="16" t="s">
        <v>250</v>
      </c>
      <c r="C91" t="str">
        <f t="shared" si="6"/>
        <v xml:space="preserve">   1.413</v>
      </c>
      <c r="D91" t="str">
        <f t="shared" si="7"/>
        <v xml:space="preserve">   1.413</v>
      </c>
      <c r="F91" t="str">
        <f t="shared" si="8"/>
        <v xml:space="preserve">   5.151356E+01</v>
      </c>
      <c r="G91" t="str">
        <f t="shared" si="9"/>
        <v xml:space="preserve">   5.151</v>
      </c>
      <c r="J91">
        <f t="shared" si="10"/>
        <v>51.51</v>
      </c>
      <c r="K91">
        <f t="shared" si="11"/>
        <v>14.13</v>
      </c>
    </row>
    <row r="92" spans="1:11" x14ac:dyDescent="0.25">
      <c r="A92" s="16" t="s">
        <v>251</v>
      </c>
      <c r="C92" t="str">
        <f t="shared" si="6"/>
        <v xml:space="preserve">   1.411</v>
      </c>
      <c r="D92" t="str">
        <f t="shared" si="7"/>
        <v xml:space="preserve">   1.411</v>
      </c>
      <c r="F92" t="str">
        <f t="shared" si="8"/>
        <v xml:space="preserve">   5.147313E+01</v>
      </c>
      <c r="G92" t="str">
        <f t="shared" si="9"/>
        <v xml:space="preserve">   5.147</v>
      </c>
      <c r="J92">
        <f t="shared" si="10"/>
        <v>51.47</v>
      </c>
      <c r="K92">
        <f t="shared" si="11"/>
        <v>14.11</v>
      </c>
    </row>
    <row r="93" spans="1:11" x14ac:dyDescent="0.25">
      <c r="A93" s="16" t="s">
        <v>252</v>
      </c>
      <c r="C93" t="str">
        <f t="shared" si="6"/>
        <v xml:space="preserve">   1.402</v>
      </c>
      <c r="D93" t="str">
        <f t="shared" si="7"/>
        <v xml:space="preserve">   1.402</v>
      </c>
      <c r="F93" t="str">
        <f t="shared" si="8"/>
        <v xml:space="preserve">   5.136810E+01</v>
      </c>
      <c r="G93" t="str">
        <f t="shared" si="9"/>
        <v xml:space="preserve">   5.136</v>
      </c>
      <c r="J93">
        <f t="shared" si="10"/>
        <v>51.36</v>
      </c>
      <c r="K93">
        <f t="shared" si="11"/>
        <v>14.02</v>
      </c>
    </row>
    <row r="94" spans="1:11" x14ac:dyDescent="0.25">
      <c r="A94" s="16" t="s">
        <v>253</v>
      </c>
      <c r="C94" t="str">
        <f t="shared" si="6"/>
        <v xml:space="preserve">   1.397</v>
      </c>
      <c r="D94" t="str">
        <f t="shared" si="7"/>
        <v xml:space="preserve">   1.397</v>
      </c>
      <c r="F94" t="str">
        <f t="shared" si="8"/>
        <v xml:space="preserve">   5.137199E+01</v>
      </c>
      <c r="G94" t="str">
        <f t="shared" si="9"/>
        <v xml:space="preserve">   5.137</v>
      </c>
      <c r="J94">
        <f t="shared" si="10"/>
        <v>51.37</v>
      </c>
      <c r="K94">
        <f t="shared" si="11"/>
        <v>13.97</v>
      </c>
    </row>
    <row r="95" spans="1:11" x14ac:dyDescent="0.25">
      <c r="A95" s="16" t="s">
        <v>254</v>
      </c>
      <c r="C95" t="str">
        <f t="shared" si="6"/>
        <v xml:space="preserve">   1.397</v>
      </c>
      <c r="D95" t="str">
        <f t="shared" si="7"/>
        <v xml:space="preserve">   1.397</v>
      </c>
      <c r="F95" t="str">
        <f t="shared" si="8"/>
        <v xml:space="preserve">   5.138940E+01</v>
      </c>
      <c r="G95" t="str">
        <f t="shared" si="9"/>
        <v xml:space="preserve">   5.138</v>
      </c>
      <c r="J95">
        <f t="shared" si="10"/>
        <v>51.379999999999995</v>
      </c>
      <c r="K95">
        <f t="shared" si="11"/>
        <v>13.97</v>
      </c>
    </row>
    <row r="96" spans="1:11" x14ac:dyDescent="0.25">
      <c r="A96" s="16" t="s">
        <v>255</v>
      </c>
      <c r="C96" t="str">
        <f t="shared" si="6"/>
        <v xml:space="preserve">   1.392</v>
      </c>
      <c r="D96" t="str">
        <f t="shared" si="7"/>
        <v xml:space="preserve">   1.392</v>
      </c>
      <c r="F96" t="str">
        <f t="shared" si="8"/>
        <v xml:space="preserve">   5.137153E+01</v>
      </c>
      <c r="G96" t="str">
        <f t="shared" si="9"/>
        <v xml:space="preserve">   5.137</v>
      </c>
      <c r="J96">
        <f t="shared" si="10"/>
        <v>51.37</v>
      </c>
      <c r="K96">
        <f t="shared" si="11"/>
        <v>13.919999999999998</v>
      </c>
    </row>
    <row r="97" spans="1:11" x14ac:dyDescent="0.25">
      <c r="A97" s="16" t="s">
        <v>256</v>
      </c>
      <c r="C97" t="str">
        <f t="shared" si="6"/>
        <v xml:space="preserve">   1.377</v>
      </c>
      <c r="D97" t="str">
        <f t="shared" si="7"/>
        <v xml:space="preserve">   1.377</v>
      </c>
      <c r="F97" t="str">
        <f t="shared" si="8"/>
        <v xml:space="preserve">   5.135252E+01</v>
      </c>
      <c r="G97" t="str">
        <f t="shared" si="9"/>
        <v xml:space="preserve">   5.135</v>
      </c>
      <c r="J97">
        <f t="shared" si="10"/>
        <v>51.349999999999994</v>
      </c>
      <c r="K97">
        <f t="shared" si="11"/>
        <v>13.77</v>
      </c>
    </row>
    <row r="98" spans="1:11" x14ac:dyDescent="0.25">
      <c r="A98" s="16" t="s">
        <v>257</v>
      </c>
      <c r="C98" t="str">
        <f t="shared" si="6"/>
        <v xml:space="preserve">   1.354</v>
      </c>
      <c r="D98" t="str">
        <f t="shared" si="7"/>
        <v xml:space="preserve">   1.354</v>
      </c>
      <c r="F98" t="str">
        <f t="shared" si="8"/>
        <v xml:space="preserve">   5.136237E+01</v>
      </c>
      <c r="G98" t="str">
        <f t="shared" si="9"/>
        <v xml:space="preserve">   5.136</v>
      </c>
      <c r="J98">
        <f t="shared" si="10"/>
        <v>51.36</v>
      </c>
      <c r="K98">
        <f t="shared" si="11"/>
        <v>13.540000000000001</v>
      </c>
    </row>
    <row r="99" spans="1:11" x14ac:dyDescent="0.25">
      <c r="A99" s="16" t="s">
        <v>258</v>
      </c>
      <c r="C99" t="str">
        <f t="shared" si="6"/>
        <v xml:space="preserve">   1.342</v>
      </c>
      <c r="D99" t="str">
        <f t="shared" si="7"/>
        <v xml:space="preserve">   1.342</v>
      </c>
      <c r="F99" t="str">
        <f t="shared" si="8"/>
        <v xml:space="preserve">   5.142808E+01</v>
      </c>
      <c r="G99" t="str">
        <f t="shared" si="9"/>
        <v xml:space="preserve">   5.142</v>
      </c>
      <c r="J99">
        <f t="shared" si="10"/>
        <v>51.42</v>
      </c>
      <c r="K99">
        <f t="shared" si="11"/>
        <v>13.420000000000002</v>
      </c>
    </row>
    <row r="100" spans="1:11" x14ac:dyDescent="0.25">
      <c r="A100" s="16" t="s">
        <v>259</v>
      </c>
      <c r="C100" t="str">
        <f t="shared" si="6"/>
        <v xml:space="preserve">   1.328</v>
      </c>
      <c r="D100" t="str">
        <f t="shared" si="7"/>
        <v xml:space="preserve">   1.328</v>
      </c>
      <c r="F100" t="str">
        <f t="shared" si="8"/>
        <v xml:space="preserve">   5.137520E+01</v>
      </c>
      <c r="G100" t="str">
        <f t="shared" si="9"/>
        <v xml:space="preserve">   5.137</v>
      </c>
      <c r="J100">
        <f t="shared" si="10"/>
        <v>51.37</v>
      </c>
      <c r="K100">
        <f t="shared" si="11"/>
        <v>13.280000000000001</v>
      </c>
    </row>
    <row r="101" spans="1:11" x14ac:dyDescent="0.25">
      <c r="A101" s="16" t="s">
        <v>260</v>
      </c>
      <c r="C101" t="str">
        <f t="shared" si="6"/>
        <v xml:space="preserve">   1.322</v>
      </c>
      <c r="D101" t="str">
        <f t="shared" si="7"/>
        <v xml:space="preserve">   1.322</v>
      </c>
      <c r="F101" t="str">
        <f t="shared" si="8"/>
        <v xml:space="preserve">   5.138768E+01</v>
      </c>
      <c r="G101" t="str">
        <f t="shared" si="9"/>
        <v xml:space="preserve">   5.138</v>
      </c>
      <c r="J101">
        <f t="shared" si="10"/>
        <v>51.379999999999995</v>
      </c>
      <c r="K101">
        <f t="shared" si="11"/>
        <v>13.22</v>
      </c>
    </row>
    <row r="102" spans="1:11" x14ac:dyDescent="0.25">
      <c r="A102" s="16" t="s">
        <v>261</v>
      </c>
      <c r="C102" t="str">
        <f t="shared" si="6"/>
        <v xml:space="preserve">   1.317</v>
      </c>
      <c r="D102" t="str">
        <f t="shared" si="7"/>
        <v xml:space="preserve">   1.317</v>
      </c>
      <c r="F102" t="str">
        <f t="shared" si="8"/>
        <v xml:space="preserve">   5.142773E+01</v>
      </c>
      <c r="G102" t="str">
        <f t="shared" si="9"/>
        <v xml:space="preserve">   5.142</v>
      </c>
      <c r="J102">
        <f t="shared" si="10"/>
        <v>51.42</v>
      </c>
      <c r="K102">
        <f t="shared" si="11"/>
        <v>13.17</v>
      </c>
    </row>
    <row r="103" spans="1:11" x14ac:dyDescent="0.25">
      <c r="A103" s="16" t="s">
        <v>262</v>
      </c>
      <c r="C103" t="str">
        <f t="shared" si="6"/>
        <v xml:space="preserve">   1.317</v>
      </c>
      <c r="D103" t="str">
        <f t="shared" si="7"/>
        <v xml:space="preserve">   1.317</v>
      </c>
      <c r="F103" t="str">
        <f t="shared" si="8"/>
        <v xml:space="preserve">   5.154040E+01</v>
      </c>
      <c r="G103" t="str">
        <f t="shared" si="9"/>
        <v xml:space="preserve">   5.154</v>
      </c>
      <c r="J103">
        <f t="shared" si="10"/>
        <v>51.54</v>
      </c>
      <c r="K103">
        <f t="shared" si="11"/>
        <v>13.17</v>
      </c>
    </row>
    <row r="104" spans="1:11" x14ac:dyDescent="0.25">
      <c r="A104" s="16" t="s">
        <v>263</v>
      </c>
      <c r="C104" t="str">
        <f t="shared" si="6"/>
        <v xml:space="preserve">   1.307</v>
      </c>
      <c r="D104" t="str">
        <f t="shared" si="7"/>
        <v xml:space="preserve">   1.307</v>
      </c>
      <c r="F104" t="str">
        <f t="shared" si="8"/>
        <v xml:space="preserve">   5.159534E+01</v>
      </c>
      <c r="G104" t="str">
        <f t="shared" si="9"/>
        <v xml:space="preserve">   5.159</v>
      </c>
      <c r="J104">
        <f t="shared" si="10"/>
        <v>51.589999999999996</v>
      </c>
      <c r="K104">
        <f t="shared" si="11"/>
        <v>13.07</v>
      </c>
    </row>
    <row r="105" spans="1:11" x14ac:dyDescent="0.25">
      <c r="A105" s="16" t="s">
        <v>264</v>
      </c>
      <c r="C105" t="str">
        <f t="shared" si="6"/>
        <v xml:space="preserve">   1.302</v>
      </c>
      <c r="D105" t="str">
        <f t="shared" si="7"/>
        <v xml:space="preserve">   1.302</v>
      </c>
      <c r="F105" t="str">
        <f t="shared" si="8"/>
        <v xml:space="preserve">   5.165302E+01</v>
      </c>
      <c r="G105" t="str">
        <f t="shared" si="9"/>
        <v xml:space="preserve">   5.165</v>
      </c>
      <c r="J105">
        <f t="shared" si="10"/>
        <v>51.65</v>
      </c>
      <c r="K105">
        <f t="shared" si="11"/>
        <v>13.02</v>
      </c>
    </row>
    <row r="106" spans="1:11" x14ac:dyDescent="0.25">
      <c r="A106" s="16" t="s">
        <v>265</v>
      </c>
      <c r="C106" t="str">
        <f t="shared" si="6"/>
        <v xml:space="preserve">   1.314</v>
      </c>
      <c r="D106" t="str">
        <f t="shared" si="7"/>
        <v xml:space="preserve">   1.314</v>
      </c>
      <c r="F106" t="str">
        <f t="shared" si="8"/>
        <v xml:space="preserve">   5.171829E+01</v>
      </c>
      <c r="G106" t="str">
        <f t="shared" si="9"/>
        <v xml:space="preserve">   5.171</v>
      </c>
      <c r="J106">
        <f t="shared" si="10"/>
        <v>51.71</v>
      </c>
      <c r="K106">
        <f t="shared" si="11"/>
        <v>13.14</v>
      </c>
    </row>
    <row r="107" spans="1:11" x14ac:dyDescent="0.25">
      <c r="A107" s="16" t="s">
        <v>266</v>
      </c>
      <c r="C107" t="str">
        <f t="shared" si="6"/>
        <v xml:space="preserve">   1.310</v>
      </c>
      <c r="D107" t="str">
        <f t="shared" si="7"/>
        <v xml:space="preserve">   1.310</v>
      </c>
      <c r="F107" t="str">
        <f t="shared" si="8"/>
        <v xml:space="preserve">   5.185316E+01</v>
      </c>
      <c r="G107" t="str">
        <f t="shared" si="9"/>
        <v xml:space="preserve">   5.185</v>
      </c>
      <c r="J107">
        <f t="shared" si="10"/>
        <v>51.849999999999994</v>
      </c>
      <c r="K107">
        <f t="shared" si="11"/>
        <v>13.100000000000001</v>
      </c>
    </row>
    <row r="108" spans="1:11" x14ac:dyDescent="0.25">
      <c r="A108" s="16" t="s">
        <v>267</v>
      </c>
      <c r="C108" t="str">
        <f t="shared" si="6"/>
        <v xml:space="preserve">   1.302</v>
      </c>
      <c r="D108" t="str">
        <f t="shared" si="7"/>
        <v xml:space="preserve">   1.302</v>
      </c>
      <c r="F108" t="str">
        <f t="shared" si="8"/>
        <v xml:space="preserve">   5.186272E+01</v>
      </c>
      <c r="G108" t="str">
        <f t="shared" si="9"/>
        <v xml:space="preserve">   5.186</v>
      </c>
      <c r="J108">
        <f t="shared" si="10"/>
        <v>51.86</v>
      </c>
      <c r="K108">
        <f t="shared" si="11"/>
        <v>13.02</v>
      </c>
    </row>
    <row r="109" spans="1:11" x14ac:dyDescent="0.25">
      <c r="A109" s="16" t="s">
        <v>268</v>
      </c>
      <c r="C109" t="str">
        <f t="shared" si="6"/>
        <v xml:space="preserve">   1.266</v>
      </c>
      <c r="D109" t="str">
        <f t="shared" si="7"/>
        <v xml:space="preserve">   1.266</v>
      </c>
      <c r="F109" t="str">
        <f t="shared" si="8"/>
        <v xml:space="preserve">   5.198572E+01</v>
      </c>
      <c r="G109" t="str">
        <f t="shared" si="9"/>
        <v xml:space="preserve">   5.198</v>
      </c>
      <c r="J109">
        <f t="shared" si="10"/>
        <v>51.980000000000004</v>
      </c>
      <c r="K109">
        <f t="shared" si="11"/>
        <v>12.66</v>
      </c>
    </row>
    <row r="110" spans="1:11" x14ac:dyDescent="0.25">
      <c r="A110" s="16" t="s">
        <v>269</v>
      </c>
      <c r="C110" t="str">
        <f t="shared" si="6"/>
        <v xml:space="preserve">   1.262</v>
      </c>
      <c r="D110" t="str">
        <f t="shared" si="7"/>
        <v xml:space="preserve">   1.262</v>
      </c>
      <c r="F110" t="str">
        <f t="shared" si="8"/>
        <v xml:space="preserve">   5.196741E+01</v>
      </c>
      <c r="G110" t="str">
        <f t="shared" si="9"/>
        <v xml:space="preserve">   5.196</v>
      </c>
      <c r="J110">
        <f t="shared" si="10"/>
        <v>51.959999999999994</v>
      </c>
      <c r="K110">
        <f t="shared" si="11"/>
        <v>12.620000000000001</v>
      </c>
    </row>
    <row r="111" spans="1:11" x14ac:dyDescent="0.25">
      <c r="A111" s="16" t="s">
        <v>270</v>
      </c>
      <c r="C111" t="str">
        <f t="shared" si="6"/>
        <v xml:space="preserve">   1.250</v>
      </c>
      <c r="D111" t="str">
        <f t="shared" si="7"/>
        <v xml:space="preserve">   1.250</v>
      </c>
      <c r="F111" t="str">
        <f t="shared" si="8"/>
        <v xml:space="preserve">   5.197198E+01</v>
      </c>
      <c r="G111" t="str">
        <f t="shared" si="9"/>
        <v xml:space="preserve">   5.197</v>
      </c>
      <c r="J111">
        <f t="shared" si="10"/>
        <v>51.97</v>
      </c>
      <c r="K111">
        <f t="shared" si="11"/>
        <v>12.5</v>
      </c>
    </row>
    <row r="112" spans="1:11" x14ac:dyDescent="0.25">
      <c r="A112" s="16" t="s">
        <v>271</v>
      </c>
      <c r="C112" t="str">
        <f t="shared" si="6"/>
        <v xml:space="preserve">   1.233</v>
      </c>
      <c r="D112" t="str">
        <f t="shared" si="7"/>
        <v xml:space="preserve">   1.233</v>
      </c>
      <c r="F112" t="str">
        <f t="shared" si="8"/>
        <v xml:space="preserve">   5.202918E+01</v>
      </c>
      <c r="G112" t="str">
        <f t="shared" si="9"/>
        <v xml:space="preserve">   5.202</v>
      </c>
      <c r="J112">
        <f t="shared" si="10"/>
        <v>52.019999999999996</v>
      </c>
      <c r="K112">
        <f t="shared" si="11"/>
        <v>12.330000000000002</v>
      </c>
    </row>
    <row r="113" spans="1:11" x14ac:dyDescent="0.25">
      <c r="A113" s="16" t="s">
        <v>272</v>
      </c>
      <c r="C113" t="str">
        <f t="shared" si="6"/>
        <v xml:space="preserve">   1.216</v>
      </c>
      <c r="D113" t="str">
        <f t="shared" si="7"/>
        <v xml:space="preserve">   1.216</v>
      </c>
      <c r="F113" t="str">
        <f t="shared" si="8"/>
        <v xml:space="preserve">   5.216730E+01</v>
      </c>
      <c r="G113" t="str">
        <f t="shared" si="9"/>
        <v xml:space="preserve">   5.216</v>
      </c>
      <c r="J113">
        <f t="shared" si="10"/>
        <v>52.160000000000004</v>
      </c>
      <c r="K113">
        <f t="shared" si="11"/>
        <v>12.16</v>
      </c>
    </row>
    <row r="114" spans="1:11" x14ac:dyDescent="0.25">
      <c r="A114" s="16" t="s">
        <v>273</v>
      </c>
      <c r="C114" t="str">
        <f t="shared" si="6"/>
        <v xml:space="preserve">   1.225</v>
      </c>
      <c r="D114" t="str">
        <f t="shared" si="7"/>
        <v xml:space="preserve">   1.225</v>
      </c>
      <c r="F114" t="str">
        <f t="shared" si="8"/>
        <v xml:space="preserve">   5.234398E+01</v>
      </c>
      <c r="G114" t="str">
        <f t="shared" si="9"/>
        <v xml:space="preserve">   5.234</v>
      </c>
      <c r="J114">
        <f t="shared" si="10"/>
        <v>52.34</v>
      </c>
      <c r="K114">
        <f t="shared" si="11"/>
        <v>12.25</v>
      </c>
    </row>
    <row r="115" spans="1:11" x14ac:dyDescent="0.25">
      <c r="A115" s="16" t="s">
        <v>274</v>
      </c>
      <c r="C115" t="str">
        <f t="shared" si="6"/>
        <v xml:space="preserve">   1.225</v>
      </c>
      <c r="D115" t="str">
        <f t="shared" si="7"/>
        <v xml:space="preserve">   1.225</v>
      </c>
      <c r="F115" t="str">
        <f t="shared" si="8"/>
        <v xml:space="preserve">   5.242790E+01</v>
      </c>
      <c r="G115" t="str">
        <f t="shared" si="9"/>
        <v xml:space="preserve">   5.242</v>
      </c>
      <c r="J115">
        <f t="shared" si="10"/>
        <v>52.42</v>
      </c>
      <c r="K115">
        <f t="shared" si="11"/>
        <v>12.25</v>
      </c>
    </row>
    <row r="116" spans="1:11" x14ac:dyDescent="0.25">
      <c r="A116" s="16" t="s">
        <v>275</v>
      </c>
      <c r="C116" t="str">
        <f t="shared" si="6"/>
        <v xml:space="preserve">   1.228</v>
      </c>
      <c r="D116" t="str">
        <f t="shared" si="7"/>
        <v xml:space="preserve">   1.228</v>
      </c>
      <c r="F116" t="str">
        <f t="shared" si="8"/>
        <v xml:space="preserve">   5.246263E+01</v>
      </c>
      <c r="G116" t="str">
        <f t="shared" si="9"/>
        <v xml:space="preserve">   5.246</v>
      </c>
      <c r="J116">
        <f t="shared" si="10"/>
        <v>52.460000000000008</v>
      </c>
      <c r="K116">
        <f t="shared" si="11"/>
        <v>12.28</v>
      </c>
    </row>
    <row r="117" spans="1:11" x14ac:dyDescent="0.25">
      <c r="A117" s="16" t="s">
        <v>276</v>
      </c>
      <c r="C117" t="str">
        <f t="shared" si="6"/>
        <v xml:space="preserve">   1.210</v>
      </c>
      <c r="D117" t="str">
        <f t="shared" si="7"/>
        <v xml:space="preserve">   1.210</v>
      </c>
      <c r="F117" t="str">
        <f t="shared" si="8"/>
        <v xml:space="preserve">   5.250488E+01</v>
      </c>
      <c r="G117" t="str">
        <f t="shared" si="9"/>
        <v xml:space="preserve">   5.250</v>
      </c>
      <c r="J117">
        <f t="shared" si="10"/>
        <v>52.5</v>
      </c>
      <c r="K117">
        <f t="shared" si="11"/>
        <v>12.1</v>
      </c>
    </row>
    <row r="118" spans="1:11" x14ac:dyDescent="0.25">
      <c r="A118" s="16" t="s">
        <v>277</v>
      </c>
      <c r="C118" t="str">
        <f t="shared" si="6"/>
        <v xml:space="preserve">   1.214</v>
      </c>
      <c r="D118" t="str">
        <f t="shared" si="7"/>
        <v xml:space="preserve">   1.214</v>
      </c>
      <c r="F118" t="str">
        <f t="shared" si="8"/>
        <v xml:space="preserve">   5.264039E+01</v>
      </c>
      <c r="G118" t="str">
        <f t="shared" si="9"/>
        <v xml:space="preserve">   5.264</v>
      </c>
      <c r="J118">
        <f t="shared" si="10"/>
        <v>52.64</v>
      </c>
      <c r="K118">
        <f t="shared" si="11"/>
        <v>12.14</v>
      </c>
    </row>
    <row r="119" spans="1:11" x14ac:dyDescent="0.25">
      <c r="A119" s="16" t="s">
        <v>278</v>
      </c>
      <c r="C119" t="str">
        <f t="shared" si="6"/>
        <v xml:space="preserve">   1.219</v>
      </c>
      <c r="D119" t="str">
        <f t="shared" si="7"/>
        <v xml:space="preserve">   1.219</v>
      </c>
      <c r="F119" t="str">
        <f t="shared" si="8"/>
        <v xml:space="preserve">   5.265354E+01</v>
      </c>
      <c r="G119" t="str">
        <f t="shared" si="9"/>
        <v xml:space="preserve">   5.265</v>
      </c>
      <c r="J119">
        <f t="shared" si="10"/>
        <v>52.65</v>
      </c>
      <c r="K119">
        <f t="shared" si="11"/>
        <v>12.190000000000001</v>
      </c>
    </row>
    <row r="120" spans="1:11" x14ac:dyDescent="0.25">
      <c r="A120" s="16" t="s">
        <v>279</v>
      </c>
      <c r="C120" t="str">
        <f t="shared" si="6"/>
        <v xml:space="preserve">   1.215</v>
      </c>
      <c r="D120" t="str">
        <f t="shared" si="7"/>
        <v xml:space="preserve">   1.215</v>
      </c>
      <c r="F120" t="str">
        <f t="shared" si="8"/>
        <v xml:space="preserve">   5.272562E+01</v>
      </c>
      <c r="G120" t="str">
        <f t="shared" si="9"/>
        <v xml:space="preserve">   5.272</v>
      </c>
      <c r="J120">
        <f t="shared" si="10"/>
        <v>52.72</v>
      </c>
      <c r="K120">
        <f t="shared" si="11"/>
        <v>12.15</v>
      </c>
    </row>
    <row r="121" spans="1:11" x14ac:dyDescent="0.25">
      <c r="A121" s="16" t="s">
        <v>280</v>
      </c>
      <c r="C121" t="str">
        <f t="shared" si="6"/>
        <v xml:space="preserve">   1.219</v>
      </c>
      <c r="D121" t="str">
        <f t="shared" si="7"/>
        <v xml:space="preserve">   1.219</v>
      </c>
      <c r="F121" t="str">
        <f t="shared" si="8"/>
        <v xml:space="preserve">   5.281032E+01</v>
      </c>
      <c r="G121" t="str">
        <f t="shared" si="9"/>
        <v xml:space="preserve">   5.281</v>
      </c>
      <c r="J121">
        <f t="shared" si="10"/>
        <v>52.809999999999995</v>
      </c>
      <c r="K121">
        <f t="shared" si="11"/>
        <v>12.190000000000001</v>
      </c>
    </row>
    <row r="122" spans="1:11" x14ac:dyDescent="0.25">
      <c r="A122" s="16" t="s">
        <v>281</v>
      </c>
      <c r="C122" t="str">
        <f t="shared" si="6"/>
        <v xml:space="preserve">   1.217</v>
      </c>
      <c r="D122" t="str">
        <f t="shared" si="7"/>
        <v xml:space="preserve">   1.217</v>
      </c>
      <c r="F122" t="str">
        <f t="shared" si="8"/>
        <v xml:space="preserve">   5.284325E+01</v>
      </c>
      <c r="G122" t="str">
        <f t="shared" si="9"/>
        <v xml:space="preserve">   5.284</v>
      </c>
      <c r="J122">
        <f t="shared" si="10"/>
        <v>52.839999999999996</v>
      </c>
      <c r="K122">
        <f t="shared" si="11"/>
        <v>12.170000000000002</v>
      </c>
    </row>
    <row r="123" spans="1:11" x14ac:dyDescent="0.25">
      <c r="A123" s="16" t="s">
        <v>282</v>
      </c>
      <c r="C123" t="str">
        <f t="shared" si="6"/>
        <v xml:space="preserve">   1.209</v>
      </c>
      <c r="D123" t="str">
        <f t="shared" si="7"/>
        <v xml:space="preserve">   1.209</v>
      </c>
      <c r="F123" t="str">
        <f t="shared" si="8"/>
        <v xml:space="preserve">   5.282753E+01</v>
      </c>
      <c r="G123" t="str">
        <f t="shared" si="9"/>
        <v xml:space="preserve">   5.282</v>
      </c>
      <c r="J123">
        <f t="shared" si="10"/>
        <v>52.82</v>
      </c>
      <c r="K123">
        <f t="shared" si="11"/>
        <v>12.09</v>
      </c>
    </row>
    <row r="124" spans="1:11" x14ac:dyDescent="0.25">
      <c r="A124" s="16" t="s">
        <v>283</v>
      </c>
      <c r="C124" t="str">
        <f t="shared" si="6"/>
        <v xml:space="preserve">   1.206</v>
      </c>
      <c r="D124" t="str">
        <f t="shared" si="7"/>
        <v xml:space="preserve">   1.206</v>
      </c>
      <c r="F124" t="str">
        <f t="shared" si="8"/>
        <v xml:space="preserve">   5.285971E+01</v>
      </c>
      <c r="G124" t="str">
        <f t="shared" si="9"/>
        <v xml:space="preserve">   5.285</v>
      </c>
      <c r="J124">
        <f t="shared" si="10"/>
        <v>52.85</v>
      </c>
      <c r="K124">
        <f t="shared" si="11"/>
        <v>12.059999999999999</v>
      </c>
    </row>
    <row r="125" spans="1:11" x14ac:dyDescent="0.25">
      <c r="A125" s="16" t="s">
        <v>284</v>
      </c>
      <c r="C125" t="str">
        <f t="shared" si="6"/>
        <v xml:space="preserve">   1.196</v>
      </c>
      <c r="D125" t="str">
        <f t="shared" si="7"/>
        <v xml:space="preserve">   1.196</v>
      </c>
      <c r="F125" t="str">
        <f t="shared" si="8"/>
        <v xml:space="preserve">   5.285522E+01</v>
      </c>
      <c r="G125" t="str">
        <f t="shared" si="9"/>
        <v xml:space="preserve">   5.285</v>
      </c>
      <c r="J125">
        <f t="shared" si="10"/>
        <v>52.85</v>
      </c>
      <c r="K125">
        <f t="shared" si="11"/>
        <v>11.959999999999999</v>
      </c>
    </row>
    <row r="126" spans="1:11" x14ac:dyDescent="0.25">
      <c r="A126" s="16" t="s">
        <v>285</v>
      </c>
      <c r="C126" t="str">
        <f t="shared" si="6"/>
        <v xml:space="preserve">   1.177</v>
      </c>
      <c r="D126" t="str">
        <f t="shared" si="7"/>
        <v xml:space="preserve">   1.177</v>
      </c>
      <c r="F126" t="str">
        <f t="shared" si="8"/>
        <v xml:space="preserve">   5.290008E+01</v>
      </c>
      <c r="G126" t="str">
        <f t="shared" si="9"/>
        <v xml:space="preserve">   5.290</v>
      </c>
      <c r="J126">
        <f t="shared" si="10"/>
        <v>52.9</v>
      </c>
      <c r="K126">
        <f t="shared" si="11"/>
        <v>11.77</v>
      </c>
    </row>
    <row r="127" spans="1:11" x14ac:dyDescent="0.25">
      <c r="A127" s="16" t="s">
        <v>286</v>
      </c>
      <c r="C127" t="str">
        <f t="shared" si="6"/>
        <v xml:space="preserve">   1.177</v>
      </c>
      <c r="D127" t="str">
        <f t="shared" si="7"/>
        <v xml:space="preserve">   1.177</v>
      </c>
      <c r="F127" t="str">
        <f t="shared" si="8"/>
        <v xml:space="preserve">   5.293145E+01</v>
      </c>
      <c r="G127" t="str">
        <f t="shared" si="9"/>
        <v xml:space="preserve">   5.293</v>
      </c>
      <c r="J127">
        <f t="shared" si="10"/>
        <v>52.93</v>
      </c>
      <c r="K127">
        <f t="shared" si="11"/>
        <v>11.77</v>
      </c>
    </row>
    <row r="128" spans="1:11" x14ac:dyDescent="0.25">
      <c r="A128" s="16" t="s">
        <v>287</v>
      </c>
      <c r="C128" t="str">
        <f t="shared" si="6"/>
        <v xml:space="preserve">   1.143</v>
      </c>
      <c r="D128" t="str">
        <f t="shared" si="7"/>
        <v xml:space="preserve">   1.143</v>
      </c>
      <c r="F128" t="str">
        <f t="shared" si="8"/>
        <v xml:space="preserve">   5.304107E+01</v>
      </c>
      <c r="G128" t="str">
        <f t="shared" si="9"/>
        <v xml:space="preserve">   5.304</v>
      </c>
      <c r="J128">
        <f t="shared" si="10"/>
        <v>53.040000000000006</v>
      </c>
      <c r="K128">
        <f t="shared" si="11"/>
        <v>11.43</v>
      </c>
    </row>
    <row r="129" spans="1:11" x14ac:dyDescent="0.25">
      <c r="A129" s="16" t="s">
        <v>288</v>
      </c>
      <c r="C129" t="str">
        <f t="shared" si="6"/>
        <v xml:space="preserve">   1.133</v>
      </c>
      <c r="D129" t="str">
        <f t="shared" si="7"/>
        <v xml:space="preserve">   1.133</v>
      </c>
      <c r="F129" t="str">
        <f t="shared" si="8"/>
        <v xml:space="preserve">   5.301350E+01</v>
      </c>
      <c r="G129" t="str">
        <f t="shared" si="9"/>
        <v xml:space="preserve">   5.301</v>
      </c>
      <c r="J129">
        <f t="shared" si="10"/>
        <v>53.010000000000005</v>
      </c>
      <c r="K129">
        <f t="shared" si="11"/>
        <v>11.33</v>
      </c>
    </row>
    <row r="130" spans="1:11" x14ac:dyDescent="0.25">
      <c r="A130" s="16" t="s">
        <v>289</v>
      </c>
      <c r="C130" t="str">
        <f t="shared" ref="C130:C158" si="12">LEFT(A130,8)</f>
        <v xml:space="preserve">   1.122</v>
      </c>
      <c r="D130" t="str">
        <f t="shared" ref="D130:D158" si="13">RIGHT(C130,LEN(C130)-0)</f>
        <v xml:space="preserve">   1.122</v>
      </c>
      <c r="F130" t="str">
        <f t="shared" ref="F130:F158" si="14">RIGHT(A130,LEN(A130)-15)</f>
        <v xml:space="preserve">   5.309466E+01</v>
      </c>
      <c r="G130" t="str">
        <f t="shared" ref="G130:G158" si="15">LEFT(F130,8)</f>
        <v xml:space="preserve">   5.309</v>
      </c>
      <c r="J130">
        <f t="shared" ref="J130:J158" si="16">G130*10</f>
        <v>53.09</v>
      </c>
      <c r="K130">
        <f t="shared" ref="K130:K158" si="17">D130*10</f>
        <v>11.22</v>
      </c>
    </row>
    <row r="131" spans="1:11" x14ac:dyDescent="0.25">
      <c r="A131" s="16" t="s">
        <v>290</v>
      </c>
      <c r="C131" t="str">
        <f t="shared" si="12"/>
        <v xml:space="preserve">   1.125</v>
      </c>
      <c r="D131" t="str">
        <f t="shared" si="13"/>
        <v xml:space="preserve">   1.125</v>
      </c>
      <c r="F131" t="str">
        <f t="shared" si="14"/>
        <v xml:space="preserve">   5.315041E+01</v>
      </c>
      <c r="G131" t="str">
        <f t="shared" si="15"/>
        <v xml:space="preserve">   5.315</v>
      </c>
      <c r="J131">
        <f t="shared" si="16"/>
        <v>53.150000000000006</v>
      </c>
      <c r="K131">
        <f t="shared" si="17"/>
        <v>11.25</v>
      </c>
    </row>
    <row r="132" spans="1:11" x14ac:dyDescent="0.25">
      <c r="A132" s="16" t="s">
        <v>291</v>
      </c>
      <c r="C132" t="str">
        <f t="shared" si="12"/>
        <v xml:space="preserve">   1.150</v>
      </c>
      <c r="D132" t="str">
        <f t="shared" si="13"/>
        <v xml:space="preserve">   1.150</v>
      </c>
      <c r="F132" t="str">
        <f t="shared" si="14"/>
        <v xml:space="preserve">   5.316304E+01</v>
      </c>
      <c r="G132" t="str">
        <f t="shared" si="15"/>
        <v xml:space="preserve">   5.316</v>
      </c>
      <c r="J132">
        <f t="shared" si="16"/>
        <v>53.16</v>
      </c>
      <c r="K132">
        <f t="shared" si="17"/>
        <v>11.5</v>
      </c>
    </row>
    <row r="133" spans="1:11" x14ac:dyDescent="0.25">
      <c r="A133" s="16" t="s">
        <v>292</v>
      </c>
      <c r="C133" t="str">
        <f t="shared" si="12"/>
        <v xml:space="preserve">   1.150</v>
      </c>
      <c r="D133" t="str">
        <f t="shared" si="13"/>
        <v xml:space="preserve">   1.150</v>
      </c>
      <c r="F133" t="str">
        <f t="shared" si="14"/>
        <v xml:space="preserve">   5.322909E+01</v>
      </c>
      <c r="G133" t="str">
        <f t="shared" si="15"/>
        <v xml:space="preserve">   5.322</v>
      </c>
      <c r="J133">
        <f t="shared" si="16"/>
        <v>53.22</v>
      </c>
      <c r="K133">
        <f t="shared" si="17"/>
        <v>11.5</v>
      </c>
    </row>
    <row r="134" spans="1:11" x14ac:dyDescent="0.25">
      <c r="A134" s="16" t="s">
        <v>293</v>
      </c>
      <c r="C134" t="str">
        <f t="shared" si="12"/>
        <v xml:space="preserve">   1.170</v>
      </c>
      <c r="D134" t="str">
        <f t="shared" si="13"/>
        <v xml:space="preserve">   1.170</v>
      </c>
      <c r="F134" t="str">
        <f t="shared" si="14"/>
        <v xml:space="preserve">   5.327282E+01</v>
      </c>
      <c r="G134" t="str">
        <f t="shared" si="15"/>
        <v xml:space="preserve">   5.327</v>
      </c>
      <c r="J134">
        <f t="shared" si="16"/>
        <v>53.269999999999996</v>
      </c>
      <c r="K134">
        <f t="shared" si="17"/>
        <v>11.7</v>
      </c>
    </row>
    <row r="135" spans="1:11" x14ac:dyDescent="0.25">
      <c r="A135" s="16" t="s">
        <v>294</v>
      </c>
      <c r="C135" t="str">
        <f t="shared" si="12"/>
        <v xml:space="preserve">   1.175</v>
      </c>
      <c r="D135" t="str">
        <f t="shared" si="13"/>
        <v xml:space="preserve">   1.175</v>
      </c>
      <c r="F135" t="str">
        <f t="shared" si="14"/>
        <v xml:space="preserve">   5.325503E+01</v>
      </c>
      <c r="G135" t="str">
        <f t="shared" si="15"/>
        <v xml:space="preserve">   5.325</v>
      </c>
      <c r="J135">
        <f t="shared" si="16"/>
        <v>53.25</v>
      </c>
      <c r="K135">
        <f t="shared" si="17"/>
        <v>11.75</v>
      </c>
    </row>
    <row r="136" spans="1:11" x14ac:dyDescent="0.25">
      <c r="A136" s="16" t="s">
        <v>295</v>
      </c>
      <c r="C136" t="str">
        <f t="shared" si="12"/>
        <v xml:space="preserve">   1.197</v>
      </c>
      <c r="D136" t="str">
        <f t="shared" si="13"/>
        <v xml:space="preserve">   1.197</v>
      </c>
      <c r="F136" t="str">
        <f t="shared" si="14"/>
        <v xml:space="preserve">   5.332612E+01</v>
      </c>
      <c r="G136" t="str">
        <f t="shared" si="15"/>
        <v xml:space="preserve">   5.332</v>
      </c>
      <c r="J136">
        <f t="shared" si="16"/>
        <v>53.32</v>
      </c>
      <c r="K136">
        <f t="shared" si="17"/>
        <v>11.97</v>
      </c>
    </row>
    <row r="137" spans="1:11" x14ac:dyDescent="0.25">
      <c r="A137" s="16" t="s">
        <v>296</v>
      </c>
      <c r="C137" t="str">
        <f t="shared" si="12"/>
        <v xml:space="preserve">   1.201</v>
      </c>
      <c r="D137" t="str">
        <f t="shared" si="13"/>
        <v xml:space="preserve">   1.201</v>
      </c>
      <c r="F137" t="str">
        <f t="shared" si="14"/>
        <v xml:space="preserve">   5.338859E+01</v>
      </c>
      <c r="G137" t="str">
        <f t="shared" si="15"/>
        <v xml:space="preserve">   5.338</v>
      </c>
      <c r="J137">
        <f t="shared" si="16"/>
        <v>53.38</v>
      </c>
      <c r="K137">
        <f t="shared" si="17"/>
        <v>12.010000000000002</v>
      </c>
    </row>
    <row r="138" spans="1:11" x14ac:dyDescent="0.25">
      <c r="A138" s="16" t="s">
        <v>297</v>
      </c>
      <c r="C138" t="str">
        <f t="shared" si="12"/>
        <v xml:space="preserve">   1.224</v>
      </c>
      <c r="D138" t="str">
        <f t="shared" si="13"/>
        <v xml:space="preserve">   1.224</v>
      </c>
      <c r="F138" t="str">
        <f t="shared" si="14"/>
        <v xml:space="preserve">   5.337972E+01</v>
      </c>
      <c r="G138" t="str">
        <f t="shared" si="15"/>
        <v xml:space="preserve">   5.337</v>
      </c>
      <c r="J138">
        <f t="shared" si="16"/>
        <v>53.37</v>
      </c>
      <c r="K138">
        <f t="shared" si="17"/>
        <v>12.24</v>
      </c>
    </row>
    <row r="139" spans="1:11" x14ac:dyDescent="0.25">
      <c r="A139" s="16" t="s">
        <v>298</v>
      </c>
      <c r="C139" t="str">
        <f t="shared" si="12"/>
        <v xml:space="preserve">   1.251</v>
      </c>
      <c r="D139" t="str">
        <f t="shared" si="13"/>
        <v xml:space="preserve">   1.251</v>
      </c>
      <c r="F139" t="str">
        <f t="shared" si="14"/>
        <v xml:space="preserve">   5.328578E+01</v>
      </c>
      <c r="G139" t="str">
        <f t="shared" si="15"/>
        <v xml:space="preserve">   5.328</v>
      </c>
      <c r="J139">
        <f t="shared" si="16"/>
        <v>53.28</v>
      </c>
      <c r="K139">
        <f t="shared" si="17"/>
        <v>12.509999999999998</v>
      </c>
    </row>
    <row r="140" spans="1:11" x14ac:dyDescent="0.25">
      <c r="A140" s="16" t="s">
        <v>299</v>
      </c>
      <c r="C140" t="str">
        <f t="shared" si="12"/>
        <v xml:space="preserve">   1.269</v>
      </c>
      <c r="D140" t="str">
        <f t="shared" si="13"/>
        <v xml:space="preserve">   1.269</v>
      </c>
      <c r="F140" t="str">
        <f t="shared" si="14"/>
        <v xml:space="preserve">   5.327319E+01</v>
      </c>
      <c r="G140" t="str">
        <f t="shared" si="15"/>
        <v xml:space="preserve">   5.327</v>
      </c>
      <c r="J140">
        <f t="shared" si="16"/>
        <v>53.269999999999996</v>
      </c>
      <c r="K140">
        <f t="shared" si="17"/>
        <v>12.69</v>
      </c>
    </row>
    <row r="141" spans="1:11" x14ac:dyDescent="0.25">
      <c r="A141" s="16" t="s">
        <v>300</v>
      </c>
      <c r="C141" t="str">
        <f t="shared" si="12"/>
        <v xml:space="preserve">   1.280</v>
      </c>
      <c r="D141" t="str">
        <f t="shared" si="13"/>
        <v xml:space="preserve">   1.280</v>
      </c>
      <c r="F141" t="str">
        <f t="shared" si="14"/>
        <v xml:space="preserve">   5.323205E+01</v>
      </c>
      <c r="G141" t="str">
        <f t="shared" si="15"/>
        <v xml:space="preserve">   5.323</v>
      </c>
      <c r="J141">
        <f t="shared" si="16"/>
        <v>53.230000000000004</v>
      </c>
      <c r="K141">
        <f t="shared" si="17"/>
        <v>12.8</v>
      </c>
    </row>
    <row r="142" spans="1:11" x14ac:dyDescent="0.25">
      <c r="A142" s="16" t="s">
        <v>301</v>
      </c>
      <c r="C142" t="str">
        <f t="shared" si="12"/>
        <v xml:space="preserve">   1.301</v>
      </c>
      <c r="D142" t="str">
        <f t="shared" si="13"/>
        <v xml:space="preserve">   1.301</v>
      </c>
      <c r="F142" t="str">
        <f t="shared" si="14"/>
        <v xml:space="preserve">   5.321500E+01</v>
      </c>
      <c r="G142" t="str">
        <f t="shared" si="15"/>
        <v xml:space="preserve">   5.321</v>
      </c>
      <c r="J142">
        <f t="shared" si="16"/>
        <v>53.209999999999994</v>
      </c>
      <c r="K142">
        <f t="shared" si="17"/>
        <v>13.01</v>
      </c>
    </row>
    <row r="143" spans="1:11" x14ac:dyDescent="0.25">
      <c r="A143" s="16" t="s">
        <v>302</v>
      </c>
      <c r="C143" t="str">
        <f t="shared" si="12"/>
        <v xml:space="preserve">   1.308</v>
      </c>
      <c r="D143" t="str">
        <f t="shared" si="13"/>
        <v xml:space="preserve">   1.308</v>
      </c>
      <c r="F143" t="str">
        <f t="shared" si="14"/>
        <v xml:space="preserve">   5.326170E+01</v>
      </c>
      <c r="G143" t="str">
        <f t="shared" si="15"/>
        <v xml:space="preserve">   5.326</v>
      </c>
      <c r="J143">
        <f t="shared" si="16"/>
        <v>53.26</v>
      </c>
      <c r="K143">
        <f t="shared" si="17"/>
        <v>13.08</v>
      </c>
    </row>
    <row r="144" spans="1:11" x14ac:dyDescent="0.25">
      <c r="A144" s="16" t="s">
        <v>303</v>
      </c>
      <c r="C144" t="str">
        <f t="shared" si="12"/>
        <v xml:space="preserve">   1.344</v>
      </c>
      <c r="D144" t="str">
        <f t="shared" si="13"/>
        <v xml:space="preserve">   1.344</v>
      </c>
      <c r="F144" t="str">
        <f t="shared" si="14"/>
        <v xml:space="preserve">   5.332168E+01</v>
      </c>
      <c r="G144" t="str">
        <f t="shared" si="15"/>
        <v xml:space="preserve">   5.332</v>
      </c>
      <c r="J144">
        <f t="shared" si="16"/>
        <v>53.32</v>
      </c>
      <c r="K144">
        <f t="shared" si="17"/>
        <v>13.440000000000001</v>
      </c>
    </row>
    <row r="145" spans="1:11" x14ac:dyDescent="0.25">
      <c r="A145" s="16" t="s">
        <v>304</v>
      </c>
      <c r="C145" t="str">
        <f t="shared" si="12"/>
        <v xml:space="preserve">   1.350</v>
      </c>
      <c r="D145" t="str">
        <f t="shared" si="13"/>
        <v xml:space="preserve">   1.350</v>
      </c>
      <c r="F145" t="str">
        <f t="shared" si="14"/>
        <v xml:space="preserve">   5.341850E+01</v>
      </c>
      <c r="G145" t="str">
        <f t="shared" si="15"/>
        <v xml:space="preserve">   5.341</v>
      </c>
      <c r="J145">
        <f t="shared" si="16"/>
        <v>53.410000000000004</v>
      </c>
      <c r="K145">
        <f t="shared" si="17"/>
        <v>13.5</v>
      </c>
    </row>
    <row r="146" spans="1:11" x14ac:dyDescent="0.25">
      <c r="A146" s="16" t="s">
        <v>305</v>
      </c>
      <c r="C146" t="str">
        <f t="shared" si="12"/>
        <v xml:space="preserve">   1.372</v>
      </c>
      <c r="D146" t="str">
        <f t="shared" si="13"/>
        <v xml:space="preserve">   1.372</v>
      </c>
      <c r="F146" t="str">
        <f t="shared" si="14"/>
        <v xml:space="preserve">   5.352541E+01</v>
      </c>
      <c r="G146" t="str">
        <f t="shared" si="15"/>
        <v xml:space="preserve">   5.352</v>
      </c>
      <c r="J146">
        <f t="shared" si="16"/>
        <v>53.52</v>
      </c>
      <c r="K146">
        <f t="shared" si="17"/>
        <v>13.72</v>
      </c>
    </row>
    <row r="147" spans="1:11" x14ac:dyDescent="0.25">
      <c r="A147" s="16" t="s">
        <v>306</v>
      </c>
      <c r="C147" t="str">
        <f t="shared" si="12"/>
        <v xml:space="preserve">   1.375</v>
      </c>
      <c r="D147" t="str">
        <f t="shared" si="13"/>
        <v xml:space="preserve">   1.375</v>
      </c>
      <c r="F147" t="str">
        <f t="shared" si="14"/>
        <v xml:space="preserve">   5.357840E+01</v>
      </c>
      <c r="G147" t="str">
        <f t="shared" si="15"/>
        <v xml:space="preserve">   5.357</v>
      </c>
      <c r="J147">
        <f t="shared" si="16"/>
        <v>53.57</v>
      </c>
      <c r="K147">
        <f t="shared" si="17"/>
        <v>13.75</v>
      </c>
    </row>
    <row r="148" spans="1:11" x14ac:dyDescent="0.25">
      <c r="A148" s="16" t="s">
        <v>307</v>
      </c>
      <c r="C148" t="str">
        <f t="shared" si="12"/>
        <v xml:space="preserve">   1.382</v>
      </c>
      <c r="D148" t="str">
        <f t="shared" si="13"/>
        <v xml:space="preserve">   1.382</v>
      </c>
      <c r="F148" t="str">
        <f t="shared" si="14"/>
        <v xml:space="preserve">   5.357546E+01</v>
      </c>
      <c r="G148" t="str">
        <f t="shared" si="15"/>
        <v xml:space="preserve">   5.357</v>
      </c>
      <c r="J148">
        <f t="shared" si="16"/>
        <v>53.57</v>
      </c>
      <c r="K148">
        <f t="shared" si="17"/>
        <v>13.819999999999999</v>
      </c>
    </row>
    <row r="149" spans="1:11" x14ac:dyDescent="0.25">
      <c r="A149" s="16" t="s">
        <v>308</v>
      </c>
      <c r="C149" t="str">
        <f t="shared" si="12"/>
        <v xml:space="preserve">   1.390</v>
      </c>
      <c r="D149" t="str">
        <f t="shared" si="13"/>
        <v xml:space="preserve">   1.390</v>
      </c>
      <c r="F149" t="str">
        <f t="shared" si="14"/>
        <v xml:space="preserve">   5.351731E+01</v>
      </c>
      <c r="G149" t="str">
        <f t="shared" si="15"/>
        <v xml:space="preserve">   5.351</v>
      </c>
      <c r="J149">
        <f t="shared" si="16"/>
        <v>53.51</v>
      </c>
      <c r="K149">
        <f t="shared" si="17"/>
        <v>13.899999999999999</v>
      </c>
    </row>
    <row r="150" spans="1:11" x14ac:dyDescent="0.25">
      <c r="A150" s="16" t="s">
        <v>309</v>
      </c>
      <c r="C150" t="str">
        <f t="shared" si="12"/>
        <v xml:space="preserve">   1.394</v>
      </c>
      <c r="D150" t="str">
        <f t="shared" si="13"/>
        <v xml:space="preserve">   1.394</v>
      </c>
      <c r="F150" t="str">
        <f t="shared" si="14"/>
        <v xml:space="preserve">   5.346056E+01</v>
      </c>
      <c r="G150" t="str">
        <f t="shared" si="15"/>
        <v xml:space="preserve">   5.346</v>
      </c>
      <c r="J150">
        <f t="shared" si="16"/>
        <v>53.46</v>
      </c>
      <c r="K150">
        <f t="shared" si="17"/>
        <v>13.94</v>
      </c>
    </row>
    <row r="151" spans="1:11" x14ac:dyDescent="0.25">
      <c r="A151" s="16" t="s">
        <v>310</v>
      </c>
      <c r="C151" t="str">
        <f t="shared" si="12"/>
        <v xml:space="preserve">   1.407</v>
      </c>
      <c r="D151" t="str">
        <f t="shared" si="13"/>
        <v xml:space="preserve">   1.407</v>
      </c>
      <c r="F151" t="str">
        <f t="shared" si="14"/>
        <v xml:space="preserve">   5.344876E+01</v>
      </c>
      <c r="G151" t="str">
        <f t="shared" si="15"/>
        <v xml:space="preserve">   5.344</v>
      </c>
      <c r="J151">
        <f t="shared" si="16"/>
        <v>53.440000000000005</v>
      </c>
      <c r="K151">
        <f t="shared" si="17"/>
        <v>14.07</v>
      </c>
    </row>
    <row r="152" spans="1:11" x14ac:dyDescent="0.25">
      <c r="A152" s="16" t="s">
        <v>311</v>
      </c>
      <c r="C152" t="str">
        <f t="shared" si="12"/>
        <v xml:space="preserve">   1.411</v>
      </c>
      <c r="D152" t="str">
        <f t="shared" si="13"/>
        <v xml:space="preserve">   1.411</v>
      </c>
      <c r="F152" t="str">
        <f t="shared" si="14"/>
        <v xml:space="preserve">   5.346498E+01</v>
      </c>
      <c r="G152" t="str">
        <f t="shared" si="15"/>
        <v xml:space="preserve">   5.346</v>
      </c>
      <c r="J152">
        <f t="shared" si="16"/>
        <v>53.46</v>
      </c>
      <c r="K152">
        <f t="shared" si="17"/>
        <v>14.11</v>
      </c>
    </row>
    <row r="153" spans="1:11" x14ac:dyDescent="0.25">
      <c r="A153" s="16" t="s">
        <v>312</v>
      </c>
      <c r="C153" t="str">
        <f t="shared" si="12"/>
        <v xml:space="preserve">   1.424</v>
      </c>
      <c r="D153" t="str">
        <f t="shared" si="13"/>
        <v xml:space="preserve">   1.424</v>
      </c>
      <c r="F153" t="str">
        <f t="shared" si="14"/>
        <v xml:space="preserve">   5.345392E+01</v>
      </c>
      <c r="G153" t="str">
        <f t="shared" si="15"/>
        <v xml:space="preserve">   5.345</v>
      </c>
      <c r="J153">
        <f t="shared" si="16"/>
        <v>53.449999999999996</v>
      </c>
      <c r="K153">
        <f t="shared" si="17"/>
        <v>14.239999999999998</v>
      </c>
    </row>
    <row r="154" spans="1:11" x14ac:dyDescent="0.25">
      <c r="A154" s="16" t="s">
        <v>313</v>
      </c>
      <c r="C154" t="str">
        <f t="shared" si="12"/>
        <v xml:space="preserve">   1.426</v>
      </c>
      <c r="D154" t="str">
        <f t="shared" si="13"/>
        <v xml:space="preserve">   1.426</v>
      </c>
      <c r="F154" t="str">
        <f t="shared" si="14"/>
        <v xml:space="preserve">   5.337640E+01</v>
      </c>
      <c r="G154" t="str">
        <f t="shared" si="15"/>
        <v xml:space="preserve">   5.337</v>
      </c>
      <c r="J154">
        <f t="shared" si="16"/>
        <v>53.37</v>
      </c>
      <c r="K154">
        <f t="shared" si="17"/>
        <v>14.26</v>
      </c>
    </row>
    <row r="155" spans="1:11" x14ac:dyDescent="0.25">
      <c r="A155" s="16" t="s">
        <v>314</v>
      </c>
      <c r="C155" t="str">
        <f t="shared" si="12"/>
        <v xml:space="preserve">   1.414</v>
      </c>
      <c r="D155" t="str">
        <f t="shared" si="13"/>
        <v xml:space="preserve">   1.414</v>
      </c>
      <c r="F155" t="str">
        <f t="shared" si="14"/>
        <v xml:space="preserve">   5.329059E+01</v>
      </c>
      <c r="G155" t="str">
        <f t="shared" si="15"/>
        <v xml:space="preserve">   5.329</v>
      </c>
      <c r="J155">
        <f t="shared" si="16"/>
        <v>53.29</v>
      </c>
      <c r="K155">
        <f t="shared" si="17"/>
        <v>14.139999999999999</v>
      </c>
    </row>
    <row r="156" spans="1:11" x14ac:dyDescent="0.25">
      <c r="A156" s="16" t="s">
        <v>315</v>
      </c>
      <c r="C156" t="str">
        <f t="shared" si="12"/>
        <v xml:space="preserve">   1.423</v>
      </c>
      <c r="D156" t="str">
        <f t="shared" si="13"/>
        <v xml:space="preserve">   1.423</v>
      </c>
      <c r="F156" t="str">
        <f t="shared" si="14"/>
        <v xml:space="preserve">   5.328689E+01</v>
      </c>
      <c r="G156" t="str">
        <f t="shared" si="15"/>
        <v xml:space="preserve">   5.328</v>
      </c>
      <c r="J156">
        <f t="shared" si="16"/>
        <v>53.28</v>
      </c>
      <c r="K156">
        <f t="shared" si="17"/>
        <v>14.23</v>
      </c>
    </row>
    <row r="157" spans="1:11" x14ac:dyDescent="0.25">
      <c r="A157" s="16" t="s">
        <v>316</v>
      </c>
      <c r="C157" t="str">
        <f t="shared" si="12"/>
        <v xml:space="preserve">   1.429</v>
      </c>
      <c r="D157" t="str">
        <f t="shared" si="13"/>
        <v xml:space="preserve">   1.429</v>
      </c>
      <c r="F157" t="str">
        <f t="shared" si="14"/>
        <v xml:space="preserve">   5.333056E+01</v>
      </c>
      <c r="G157" t="str">
        <f t="shared" si="15"/>
        <v xml:space="preserve">   5.333</v>
      </c>
      <c r="J157">
        <f t="shared" si="16"/>
        <v>53.33</v>
      </c>
      <c r="K157">
        <f t="shared" si="17"/>
        <v>14.290000000000001</v>
      </c>
    </row>
    <row r="158" spans="1:11" x14ac:dyDescent="0.25">
      <c r="A158" s="16" t="s">
        <v>317</v>
      </c>
      <c r="C158" t="str">
        <f t="shared" si="12"/>
        <v xml:space="preserve">   1.441</v>
      </c>
      <c r="D158" t="str">
        <f t="shared" si="13"/>
        <v xml:space="preserve">   1.441</v>
      </c>
      <c r="F158" t="str">
        <f t="shared" si="14"/>
        <v xml:space="preserve">   5.335626E+01</v>
      </c>
      <c r="G158" t="str">
        <f t="shared" si="15"/>
        <v xml:space="preserve">   5.335</v>
      </c>
      <c r="J158">
        <f t="shared" si="16"/>
        <v>53.35</v>
      </c>
      <c r="K158">
        <f t="shared" si="17"/>
        <v>14.41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19" sqref="E19"/>
    </sheetView>
  </sheetViews>
  <sheetFormatPr defaultRowHeight="15" x14ac:dyDescent="0.25"/>
  <sheetData>
    <row r="1" spans="1:10" x14ac:dyDescent="0.25">
      <c r="A1" t="s">
        <v>149</v>
      </c>
    </row>
    <row r="3" spans="1:10" x14ac:dyDescent="0.25">
      <c r="A3" t="s">
        <v>337</v>
      </c>
      <c r="J3" t="s">
        <v>329</v>
      </c>
    </row>
    <row r="4" spans="1:10" x14ac:dyDescent="0.25">
      <c r="A4" t="s">
        <v>150</v>
      </c>
      <c r="J4" t="s">
        <v>150</v>
      </c>
    </row>
    <row r="5" spans="1:10" x14ac:dyDescent="0.25">
      <c r="A5" t="s">
        <v>151</v>
      </c>
      <c r="J5" t="s">
        <v>151</v>
      </c>
    </row>
    <row r="6" spans="1:10" x14ac:dyDescent="0.25">
      <c r="A6" t="s">
        <v>152</v>
      </c>
      <c r="J6" t="s">
        <v>152</v>
      </c>
    </row>
    <row r="7" spans="1:10" x14ac:dyDescent="0.25">
      <c r="A7" t="s">
        <v>157</v>
      </c>
      <c r="J7" t="s">
        <v>331</v>
      </c>
    </row>
    <row r="8" spans="1:10" x14ac:dyDescent="0.25">
      <c r="A8" t="s">
        <v>153</v>
      </c>
      <c r="J8" t="s">
        <v>332</v>
      </c>
    </row>
    <row r="10" spans="1:10" x14ac:dyDescent="0.25">
      <c r="A10" t="s">
        <v>154</v>
      </c>
      <c r="J10" t="s">
        <v>154</v>
      </c>
    </row>
    <row r="11" spans="1:10" x14ac:dyDescent="0.25">
      <c r="A11" t="s">
        <v>158</v>
      </c>
      <c r="J11" t="s">
        <v>333</v>
      </c>
    </row>
    <row r="12" spans="1:10" x14ac:dyDescent="0.25">
      <c r="A12" t="s">
        <v>155</v>
      </c>
      <c r="J12" t="s">
        <v>334</v>
      </c>
    </row>
    <row r="13" spans="1:10" x14ac:dyDescent="0.25">
      <c r="A13" t="s">
        <v>156</v>
      </c>
      <c r="J13" t="s">
        <v>335</v>
      </c>
    </row>
    <row r="14" spans="1:10" x14ac:dyDescent="0.25">
      <c r="A14" t="s">
        <v>159</v>
      </c>
      <c r="J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Berlin</vt:lpstr>
      <vt:lpstr>Brandenburg</vt:lpstr>
      <vt:lpstr>Brandenburg2</vt:lpstr>
      <vt:lpstr>Boundary</vt:lpstr>
      <vt:lpstr>BB_Boundary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2019-03-24T12:11:59Z</dcterms:modified>
</cp:coreProperties>
</file>