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855" windowHeight="11190"/>
  </bookViews>
  <sheets>
    <sheet name="1804 Delancey" sheetId="1" r:id="rId1"/>
    <sheet name="Santa Fe" sheetId="2" r:id="rId2"/>
  </sheets>
  <definedNames>
    <definedName name="_xlnm._FilterDatabase" localSheetId="0" hidden="1">'1804 Delancey'!$A$2:$U$76</definedName>
  </definedNames>
  <calcPr calcId="145621"/>
</workbook>
</file>

<file path=xl/calcChain.xml><?xml version="1.0" encoding="utf-8"?>
<calcChain xmlns="http://schemas.openxmlformats.org/spreadsheetml/2006/main">
  <c r="S20" i="1" l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3" i="1"/>
</calcChain>
</file>

<file path=xl/sharedStrings.xml><?xml version="1.0" encoding="utf-8"?>
<sst xmlns="http://schemas.openxmlformats.org/spreadsheetml/2006/main" count="447" uniqueCount="235">
  <si>
    <t>Wine Maker or Vineyard</t>
  </si>
  <si>
    <t>Name</t>
  </si>
  <si>
    <t>Vintage</t>
  </si>
  <si>
    <t>Region</t>
  </si>
  <si>
    <t>Country</t>
  </si>
  <si>
    <t>Supplier</t>
  </si>
  <si>
    <t>Price</t>
  </si>
  <si>
    <t>Life Expectancy</t>
  </si>
  <si>
    <t>Color</t>
  </si>
  <si>
    <t>Grape Type</t>
  </si>
  <si>
    <t>Bartolo Mascarello</t>
  </si>
  <si>
    <t>Barbera d' Alba</t>
  </si>
  <si>
    <t>Piedmont</t>
  </si>
  <si>
    <t>Italy</t>
  </si>
  <si>
    <t>2011-2019</t>
  </si>
  <si>
    <t>Red</t>
  </si>
  <si>
    <t>Barbera</t>
  </si>
  <si>
    <t>Garage</t>
  </si>
  <si>
    <t>Bartolo</t>
  </si>
  <si>
    <t>Bartolo Mascarello Dolcetto</t>
  </si>
  <si>
    <t>Barolo</t>
  </si>
  <si>
    <t>Italian Wine</t>
  </si>
  <si>
    <t>2011-2013</t>
  </si>
  <si>
    <t>Dolcetto</t>
  </si>
  <si>
    <t>Beaucastel CDP Blanc</t>
  </si>
  <si>
    <t>Beaucastel CDP Vielle Vignes Blanc</t>
  </si>
  <si>
    <t>Boillot</t>
  </si>
  <si>
    <t>Boillot, Henri, Corton-Charlemagne</t>
  </si>
  <si>
    <t>Rare Wine</t>
  </si>
  <si>
    <t>Bollinger</t>
  </si>
  <si>
    <t>Bollinger Grande Arnee Rose</t>
  </si>
  <si>
    <t>Bonneau du Martray</t>
  </si>
  <si>
    <t>Bonneau du Martray Corton Charlemagne</t>
  </si>
  <si>
    <t>Burgundy</t>
  </si>
  <si>
    <t>France</t>
  </si>
  <si>
    <t>Amagansett</t>
  </si>
  <si>
    <t>2016-2023</t>
  </si>
  <si>
    <t>White</t>
  </si>
  <si>
    <t>Borgo del Tiglio</t>
  </si>
  <si>
    <t>Brazzano</t>
  </si>
  <si>
    <t>Kitchen 1</t>
  </si>
  <si>
    <t>Bouchard Pere et Fils</t>
  </si>
  <si>
    <t>Bouchard Pere et Filts Corton-Charlemagne</t>
  </si>
  <si>
    <t>Côte d'Or</t>
  </si>
  <si>
    <t>not specified</t>
  </si>
  <si>
    <t>White Burgundy</t>
  </si>
  <si>
    <t>Kitchen 3</t>
  </si>
  <si>
    <t>Casa Vinicola, Bruno Giacosa</t>
  </si>
  <si>
    <t>Bruno Giacosa Nebbiolo d'Alba</t>
  </si>
  <si>
    <t>Piemonte</t>
  </si>
  <si>
    <t>2018-2034</t>
  </si>
  <si>
    <t>Nebbiolo</t>
  </si>
  <si>
    <t>Domaine Christian Moreau Pere et Fils</t>
  </si>
  <si>
    <t>C. Moreau Chablis Valmur Grand Cru</t>
  </si>
  <si>
    <t>2016-2026</t>
  </si>
  <si>
    <t>Ca'Marcanda</t>
  </si>
  <si>
    <t>Ca'Marcanda (Gaja) Promis</t>
  </si>
  <si>
    <t>Toacana</t>
  </si>
  <si>
    <t>2011-2018</t>
  </si>
  <si>
    <t>SuperTuscan Blend</t>
  </si>
  <si>
    <t>Camille Saves</t>
  </si>
  <si>
    <t>Camille Saves Champagne</t>
  </si>
  <si>
    <t>Bouzy</t>
  </si>
  <si>
    <t>Rose</t>
  </si>
  <si>
    <t>Champagne: 60% Chardonnay, 28% Pinot Noir, 12% bouzy rouge</t>
  </si>
  <si>
    <t>M. Chapoutier</t>
  </si>
  <si>
    <t>Chante-Aloutte</t>
  </si>
  <si>
    <t>Viognier</t>
  </si>
  <si>
    <t>Chateau Grillet</t>
  </si>
  <si>
    <t>Rhone Valley</t>
  </si>
  <si>
    <t>J.L. Chave</t>
  </si>
  <si>
    <t>Chave St Joseph Blanc Celeste</t>
  </si>
  <si>
    <t>by 2013</t>
  </si>
  <si>
    <t>Marsanne</t>
  </si>
  <si>
    <t>Mas d'en Gil</t>
  </si>
  <si>
    <t>Coma Blanca</t>
  </si>
  <si>
    <t>Catalunya</t>
  </si>
  <si>
    <t>Spain</t>
  </si>
  <si>
    <t>Princeton</t>
  </si>
  <si>
    <t>50% garnacha blanca, 50% macabeo</t>
  </si>
  <si>
    <t>Kitchen 2</t>
  </si>
  <si>
    <t>Vincent Dauvissat</t>
  </si>
  <si>
    <t>Dauvissat Chablis La Forest</t>
  </si>
  <si>
    <t>2014-2029</t>
  </si>
  <si>
    <t>Chardonnay</t>
  </si>
  <si>
    <t>De L'Oree Ermitage</t>
  </si>
  <si>
    <t>Rhone</t>
  </si>
  <si>
    <t>2012-2040</t>
  </si>
  <si>
    <t>Dom Perignon</t>
  </si>
  <si>
    <t>Champagne</t>
  </si>
  <si>
    <t>2013-2031</t>
  </si>
  <si>
    <t>Champagne blend</t>
  </si>
  <si>
    <t>Lafage</t>
  </si>
  <si>
    <t>Domaine Lafage Cuvee Centenaire</t>
  </si>
  <si>
    <t>Cotes du roussillon</t>
  </si>
  <si>
    <t>2012-2016</t>
  </si>
  <si>
    <t>Grenache Gris</t>
  </si>
  <si>
    <t>Domaine Roulot</t>
  </si>
  <si>
    <t>Domaine Roulot, Bourgogne Blanc</t>
  </si>
  <si>
    <t>Côte d'or</t>
  </si>
  <si>
    <t>Domaine St Prefert</t>
  </si>
  <si>
    <t>Domaine St. Prefert CDP</t>
  </si>
  <si>
    <t>White Rhone blend</t>
  </si>
  <si>
    <t>Joseph Drouhin</t>
  </si>
  <si>
    <t>Drouhin Clos Mouches Blanc</t>
  </si>
  <si>
    <t>2013-2023</t>
  </si>
  <si>
    <t>Drouhin Puligny Montrachet</t>
  </si>
  <si>
    <t>Ermitage Exvoto</t>
  </si>
  <si>
    <t>Fichet Bourgogne Blanc V.V.</t>
  </si>
  <si>
    <t>Mascrello</t>
  </si>
  <si>
    <t>Fontodi Chianti Classico</t>
  </si>
  <si>
    <t>Chianti</t>
  </si>
  <si>
    <t>2012-2017</t>
  </si>
  <si>
    <t>Sangiovese</t>
  </si>
  <si>
    <t>Lou Coucardie</t>
  </si>
  <si>
    <t>Gassier Coucardie Blanc</t>
  </si>
  <si>
    <t>2011-2016</t>
  </si>
  <si>
    <t>80% roussanne, 10% viognier, 10% grenache</t>
  </si>
  <si>
    <t>Costieres de Nimes</t>
  </si>
  <si>
    <t>Gassier Nostre Pais Blanc</t>
  </si>
  <si>
    <t>90% grenache blanc, 5% roussanne, 5% viognier</t>
  </si>
  <si>
    <t>Geoffroy, Rene, Rose de Saignee 1er Cru</t>
  </si>
  <si>
    <t>Giacomo Conterno</t>
  </si>
  <si>
    <t>Giacomo Conterno Barbera d'Alba Cascina Francia</t>
  </si>
  <si>
    <t>2012-2021</t>
  </si>
  <si>
    <t>Gilbert Picq Chablis Vosgros 1er Cru</t>
  </si>
  <si>
    <t>Vincent Girardin</t>
  </si>
  <si>
    <t>Girardin Corton Charlemagne</t>
  </si>
  <si>
    <t>Meursault</t>
  </si>
  <si>
    <t>2011-2017</t>
  </si>
  <si>
    <t>Azienda Agricola Gravner</t>
  </si>
  <si>
    <t>Gravner Greg Anfora</t>
  </si>
  <si>
    <t>Henri Boillot</t>
  </si>
  <si>
    <t>H Boillot Meursault</t>
  </si>
  <si>
    <t>2014-2016</t>
  </si>
  <si>
    <t>Javillier Meursault Murger</t>
  </si>
  <si>
    <t>Javillier Meursault Tillets</t>
  </si>
  <si>
    <t>Weingut Keller</t>
  </si>
  <si>
    <t>Keller kirchspiel Riesling</t>
  </si>
  <si>
    <t>Germany</t>
  </si>
  <si>
    <t>Riesling</t>
  </si>
  <si>
    <t>La Castellada Ribolla Gialla Colino</t>
  </si>
  <si>
    <t>Chateau la Nerthe</t>
  </si>
  <si>
    <t>La Nerthe CDP</t>
  </si>
  <si>
    <t>CDP</t>
  </si>
  <si>
    <t>40% Grenache blanc, 40% roussanne, 10% clairette, 10% bourbolenc</t>
  </si>
  <si>
    <t>La Nerthe CDP Beauvenir Blanc</t>
  </si>
  <si>
    <t>48% roussanne, 43% clairette, 7% grenache, 2% bourboulenc</t>
  </si>
  <si>
    <t>Lafon</t>
  </si>
  <si>
    <t>Lafon, Dominique, St. Veran</t>
  </si>
  <si>
    <t>Domaine des Comtes Lafon</t>
  </si>
  <si>
    <t>Lafon, Meursault</t>
  </si>
  <si>
    <t>2013-2016</t>
  </si>
  <si>
    <t>Latour Puligny Les Truffieres</t>
  </si>
  <si>
    <t>Launois Pere &amp; Fils</t>
  </si>
  <si>
    <t>Launois Magnum</t>
  </si>
  <si>
    <t>2010-2015</t>
  </si>
  <si>
    <t>Launois Special Club</t>
  </si>
  <si>
    <t>2006-2016</t>
  </si>
  <si>
    <t>Louis Latout</t>
  </si>
  <si>
    <t>Louis Latour Corton-Charlemagne</t>
  </si>
  <si>
    <t>2013-2021</t>
  </si>
  <si>
    <t>White burgundy</t>
  </si>
  <si>
    <t>Domaine Moreau-Naudet</t>
  </si>
  <si>
    <t>Moreau-Naudet Chablis</t>
  </si>
  <si>
    <t>Chablis</t>
  </si>
  <si>
    <t>100% Chardonnay</t>
  </si>
  <si>
    <t>Morey-Blanc Meaursault</t>
  </si>
  <si>
    <t>Movia Lunar</t>
  </si>
  <si>
    <t>Movia Pinot Grigio</t>
  </si>
  <si>
    <t>Movia</t>
  </si>
  <si>
    <t>Movia Pinot Nero</t>
  </si>
  <si>
    <t>Primorje</t>
  </si>
  <si>
    <t>Slovenia</t>
  </si>
  <si>
    <t>2006-2013</t>
  </si>
  <si>
    <t>Pinot Nero</t>
  </si>
  <si>
    <t>Movia Puro Rose</t>
  </si>
  <si>
    <t>Movia Veiko Bianco</t>
  </si>
  <si>
    <t>Chassagne-Montrachet</t>
  </si>
  <si>
    <t>Neillon Chassagne Montrachet</t>
  </si>
  <si>
    <t>Cote d'or</t>
  </si>
  <si>
    <t>Clos Mogador</t>
  </si>
  <si>
    <t>Nelin Priorat</t>
  </si>
  <si>
    <t>White Blend</t>
  </si>
  <si>
    <t>Tuarita</t>
  </si>
  <si>
    <t>Perlato de Bosco</t>
  </si>
  <si>
    <t>Toscana</t>
  </si>
  <si>
    <t>2012-2022</t>
  </si>
  <si>
    <t>Phillipponnat</t>
  </si>
  <si>
    <t>Philipponnat Champagne</t>
  </si>
  <si>
    <t>Marco Caprai</t>
  </si>
  <si>
    <t>Sagrantino Collepiano</t>
  </si>
  <si>
    <t>Montefalco</t>
  </si>
  <si>
    <t>2015-2022</t>
  </si>
  <si>
    <t>Sagrantino</t>
  </si>
  <si>
    <t>Arnaldo Caprai</t>
  </si>
  <si>
    <t>Sagrantino di Montefalco</t>
  </si>
  <si>
    <t>Umbria</t>
  </si>
  <si>
    <t>2008-2016</t>
  </si>
  <si>
    <t>Puligny-Montrachet</t>
  </si>
  <si>
    <t>Sauzet Puligny Referts</t>
  </si>
  <si>
    <t>2012-2019</t>
  </si>
  <si>
    <t>Bourgogne</t>
  </si>
  <si>
    <t>Secco Ca'del Merlo</t>
  </si>
  <si>
    <t>Bolgheri</t>
  </si>
  <si>
    <t>Tenuta dell'Ornellaia Le Serre Nuove</t>
  </si>
  <si>
    <t>2013-2020</t>
  </si>
  <si>
    <t>Red Bordeaux Blend</t>
  </si>
  <si>
    <t>Termanthia</t>
  </si>
  <si>
    <t>Toro</t>
  </si>
  <si>
    <t>2011-2039</t>
  </si>
  <si>
    <t>Tempranillo</t>
  </si>
  <si>
    <t>Veuve</t>
  </si>
  <si>
    <t>Veuve Clicquot Rare Rose</t>
  </si>
  <si>
    <t>Reimes</t>
  </si>
  <si>
    <t>2004-2012</t>
  </si>
  <si>
    <t>Domaine Corsin</t>
  </si>
  <si>
    <t>Vielles Vignes Saint Veran</t>
  </si>
  <si>
    <t>2013-2025</t>
  </si>
  <si>
    <t>William Fevre</t>
  </si>
  <si>
    <t>William Fevre Chablis Grand Cru, les preuses</t>
  </si>
  <si>
    <t>2010-2019</t>
  </si>
  <si>
    <t>Total</t>
  </si>
  <si>
    <t>On Order</t>
  </si>
  <si>
    <t>Paid</t>
  </si>
  <si>
    <t>KitFridge</t>
  </si>
  <si>
    <t>4th floor</t>
  </si>
  <si>
    <t>%</t>
  </si>
  <si>
    <t>WINE DETAILS</t>
  </si>
  <si>
    <t>INVENTORY</t>
  </si>
  <si>
    <t xml:space="preserve">Office </t>
  </si>
  <si>
    <t>ORDERS</t>
  </si>
  <si>
    <t>Chateauneuf Du Pape</t>
  </si>
  <si>
    <t>Vieux Telegraphe Blanc</t>
  </si>
  <si>
    <t>Giuseppe Quintarelli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</si>
</sst>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\ ;&quot;$&quot;\(#,##0.00\)"/>
    <numFmt numFmtId="165" formatCode="&quot;$&quot;#,##0\ ;&quot;$&quot;\(#,##0\)"/>
  </numFmts>
  <fonts count="4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9" fontId="2" fillId="2" borderId="1" xfId="1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9" fontId="3" fillId="2" borderId="1" xfId="1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wrapText="1"/>
    </xf>
    <xf numFmtId="165" fontId="3" fillId="2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pane xSplit="1" topLeftCell="B1" activePane="topRight" state="frozen"/>
      <selection pane="topRight" activeCell="H16" sqref="H16"/>
    </sheetView>
  </sheetViews>
  <sheetFormatPr defaultColWidth="35.140625" defaultRowHeight="15" x14ac:dyDescent="0.25"/>
  <cols>
    <col min="1" max="1" width="32.140625" style="5" bestFit="1" customWidth="1"/>
    <col min="2" max="2" width="34.28515625" style="5" bestFit="1" customWidth="1"/>
    <col min="3" max="3" width="7.85546875" style="6" bestFit="1" customWidth="1"/>
    <col min="4" max="4" width="18.140625" style="5" bestFit="1" customWidth="1"/>
    <col min="5" max="5" width="9" style="5" bestFit="1" customWidth="1"/>
    <col min="6" max="6" width="11.7109375" style="5" bestFit="1" customWidth="1"/>
    <col min="7" max="7" width="8" style="5" bestFit="1" customWidth="1"/>
    <col min="8" max="8" width="14.7109375" style="5" bestFit="1" customWidth="1"/>
    <col min="9" max="9" width="6.42578125" style="5" bestFit="1" customWidth="1"/>
    <col min="10" max="10" width="34.140625" style="5" bestFit="1" customWidth="1"/>
    <col min="11" max="11" width="4.7109375" style="7" bestFit="1" customWidth="1"/>
    <col min="12" max="12" width="8.5703125" style="8" bestFit="1" customWidth="1"/>
    <col min="13" max="13" width="6.42578125" style="8" bestFit="1" customWidth="1"/>
    <col min="14" max="14" width="9" style="8" bestFit="1" customWidth="1"/>
    <col min="15" max="17" width="9.140625" style="8" bestFit="1" customWidth="1"/>
    <col min="18" max="18" width="7.28515625" style="8" bestFit="1" customWidth="1"/>
    <col min="19" max="19" width="5.42578125" style="15" bestFit="1" customWidth="1"/>
    <col min="20" max="20" width="9.140625" style="14" bestFit="1" customWidth="1"/>
    <col min="21" max="21" width="5.7109375" style="14" customWidth="1"/>
    <col min="22" max="16384" width="35.140625" style="12"/>
  </cols>
  <sheetData>
    <row r="1" spans="1:21" s="11" customFormat="1" x14ac:dyDescent="0.25">
      <c r="A1" s="19" t="s">
        <v>228</v>
      </c>
      <c r="B1" s="19"/>
      <c r="C1" s="19"/>
      <c r="D1" s="19"/>
      <c r="E1" s="19"/>
      <c r="F1" s="19"/>
      <c r="G1" s="19"/>
      <c r="H1" s="19"/>
      <c r="I1" s="19"/>
      <c r="J1" s="19"/>
      <c r="K1" s="1"/>
      <c r="L1" s="16" t="s">
        <v>229</v>
      </c>
      <c r="M1" s="17"/>
      <c r="N1" s="17"/>
      <c r="O1" s="17"/>
      <c r="P1" s="17"/>
      <c r="Q1" s="17"/>
      <c r="R1" s="17"/>
      <c r="S1" s="18"/>
      <c r="T1" s="20" t="s">
        <v>231</v>
      </c>
      <c r="U1" s="21"/>
    </row>
    <row r="2" spans="1:21" x14ac:dyDescent="0.25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3" t="s">
        <v>227</v>
      </c>
      <c r="L2" s="4" t="s">
        <v>226</v>
      </c>
      <c r="M2" s="4" t="s">
        <v>230</v>
      </c>
      <c r="N2" s="4" t="s">
        <v>225</v>
      </c>
      <c r="O2" s="4" t="s">
        <v>40</v>
      </c>
      <c r="P2" s="4" t="s">
        <v>80</v>
      </c>
      <c r="Q2" s="4" t="s">
        <v>46</v>
      </c>
      <c r="R2" s="4" t="s">
        <v>17</v>
      </c>
      <c r="S2" s="15" t="s">
        <v>222</v>
      </c>
      <c r="T2" s="13" t="s">
        <v>223</v>
      </c>
      <c r="U2" s="13" t="s">
        <v>224</v>
      </c>
    </row>
    <row r="3" spans="1:21" x14ac:dyDescent="0.25">
      <c r="A3" s="5" t="s">
        <v>10</v>
      </c>
      <c r="B3" s="5" t="s">
        <v>11</v>
      </c>
      <c r="C3" s="6">
        <v>2009</v>
      </c>
      <c r="D3" s="5" t="s">
        <v>12</v>
      </c>
      <c r="E3" s="5" t="s">
        <v>13</v>
      </c>
      <c r="H3" s="5" t="s">
        <v>14</v>
      </c>
      <c r="I3" s="5" t="s">
        <v>15</v>
      </c>
      <c r="J3" s="5" t="s">
        <v>16</v>
      </c>
      <c r="K3" s="7">
        <v>0.14499999999999999</v>
      </c>
      <c r="R3" s="8">
        <v>4</v>
      </c>
      <c r="S3" s="15">
        <f>SUM(N3:R3)</f>
        <v>4</v>
      </c>
    </row>
    <row r="4" spans="1:21" x14ac:dyDescent="0.25">
      <c r="A4" s="5" t="s">
        <v>18</v>
      </c>
      <c r="B4" s="5" t="s">
        <v>19</v>
      </c>
      <c r="C4" s="6">
        <v>2010</v>
      </c>
      <c r="D4" s="5" t="s">
        <v>20</v>
      </c>
      <c r="E4" s="5" t="s">
        <v>13</v>
      </c>
      <c r="F4" s="5" t="s">
        <v>21</v>
      </c>
      <c r="G4" s="9">
        <v>27.83</v>
      </c>
      <c r="H4" s="5" t="s">
        <v>22</v>
      </c>
      <c r="I4" s="5" t="s">
        <v>15</v>
      </c>
      <c r="J4" s="5" t="s">
        <v>23</v>
      </c>
      <c r="K4" s="7">
        <v>0.13</v>
      </c>
      <c r="R4" s="8">
        <v>3</v>
      </c>
      <c r="S4" s="15">
        <f t="shared" ref="S4:S67" si="0">SUM(N4:R4)</f>
        <v>3</v>
      </c>
    </row>
    <row r="5" spans="1:21" x14ac:dyDescent="0.25">
      <c r="B5" s="5" t="s">
        <v>24</v>
      </c>
      <c r="C5" s="6">
        <v>2010</v>
      </c>
      <c r="F5" s="5" t="s">
        <v>21</v>
      </c>
      <c r="G5" s="9">
        <v>99</v>
      </c>
      <c r="S5" s="15">
        <f t="shared" si="0"/>
        <v>0</v>
      </c>
      <c r="T5" s="14">
        <v>3</v>
      </c>
    </row>
    <row r="6" spans="1:21" x14ac:dyDescent="0.25">
      <c r="B6" s="5" t="s">
        <v>25</v>
      </c>
      <c r="C6" s="6">
        <v>2010</v>
      </c>
      <c r="F6" s="5" t="s">
        <v>21</v>
      </c>
      <c r="G6" s="9">
        <v>149</v>
      </c>
      <c r="S6" s="15">
        <f t="shared" si="0"/>
        <v>0</v>
      </c>
      <c r="T6" s="14">
        <v>3</v>
      </c>
    </row>
    <row r="7" spans="1:21" x14ac:dyDescent="0.25">
      <c r="A7" s="5" t="s">
        <v>26</v>
      </c>
      <c r="B7" s="5" t="s">
        <v>27</v>
      </c>
      <c r="F7" s="5" t="s">
        <v>28</v>
      </c>
      <c r="S7" s="15">
        <f t="shared" si="0"/>
        <v>0</v>
      </c>
    </row>
    <row r="8" spans="1:21" x14ac:dyDescent="0.25">
      <c r="A8" s="5" t="s">
        <v>29</v>
      </c>
      <c r="B8" s="5" t="s">
        <v>30</v>
      </c>
      <c r="C8" s="6">
        <v>2002</v>
      </c>
      <c r="F8" s="5" t="s">
        <v>28</v>
      </c>
      <c r="G8" s="9">
        <v>169.96</v>
      </c>
      <c r="S8" s="15">
        <f t="shared" si="0"/>
        <v>0</v>
      </c>
    </row>
    <row r="9" spans="1:21" ht="30" x14ac:dyDescent="0.25">
      <c r="A9" s="5" t="s">
        <v>31</v>
      </c>
      <c r="B9" s="5" t="s">
        <v>32</v>
      </c>
      <c r="C9" s="6">
        <v>2010</v>
      </c>
      <c r="D9" s="5" t="s">
        <v>33</v>
      </c>
      <c r="E9" s="5" t="s">
        <v>34</v>
      </c>
      <c r="F9" s="5" t="s">
        <v>35</v>
      </c>
      <c r="G9" s="9">
        <v>142.99</v>
      </c>
      <c r="H9" s="5" t="s">
        <v>36</v>
      </c>
      <c r="I9" s="5" t="s">
        <v>37</v>
      </c>
      <c r="J9" s="5" t="s">
        <v>33</v>
      </c>
      <c r="K9" s="7">
        <v>0.13500000000000001</v>
      </c>
      <c r="R9" s="8">
        <v>3</v>
      </c>
      <c r="S9" s="15">
        <f t="shared" si="0"/>
        <v>3</v>
      </c>
    </row>
    <row r="10" spans="1:21" x14ac:dyDescent="0.25">
      <c r="A10" s="5" t="s">
        <v>38</v>
      </c>
      <c r="B10" s="5" t="s">
        <v>38</v>
      </c>
      <c r="D10" s="5" t="s">
        <v>39</v>
      </c>
      <c r="E10" s="5" t="s">
        <v>13</v>
      </c>
      <c r="I10" s="5" t="s">
        <v>37</v>
      </c>
      <c r="K10" s="7">
        <v>0.14000000000000001</v>
      </c>
      <c r="O10" s="8">
        <v>1</v>
      </c>
      <c r="S10" s="15">
        <f t="shared" si="0"/>
        <v>1</v>
      </c>
    </row>
    <row r="11" spans="1:21" ht="30" x14ac:dyDescent="0.25">
      <c r="A11" s="5" t="s">
        <v>41</v>
      </c>
      <c r="B11" s="5" t="s">
        <v>42</v>
      </c>
      <c r="C11" s="6">
        <v>2008</v>
      </c>
      <c r="D11" s="5" t="s">
        <v>43</v>
      </c>
      <c r="E11" s="5" t="s">
        <v>34</v>
      </c>
      <c r="F11" s="5" t="s">
        <v>28</v>
      </c>
      <c r="G11" s="9">
        <v>129.94999999999999</v>
      </c>
      <c r="H11" s="5" t="s">
        <v>44</v>
      </c>
      <c r="I11" s="5" t="s">
        <v>37</v>
      </c>
      <c r="J11" s="5" t="s">
        <v>45</v>
      </c>
      <c r="K11" s="7">
        <v>0.13500000000000001</v>
      </c>
      <c r="Q11" s="8">
        <v>16</v>
      </c>
      <c r="S11" s="15">
        <f t="shared" si="0"/>
        <v>16</v>
      </c>
    </row>
    <row r="12" spans="1:21" x14ac:dyDescent="0.25">
      <c r="A12" s="5" t="s">
        <v>47</v>
      </c>
      <c r="B12" s="5" t="s">
        <v>48</v>
      </c>
      <c r="C12" s="6">
        <v>2007</v>
      </c>
      <c r="D12" s="5" t="s">
        <v>49</v>
      </c>
      <c r="E12" s="5" t="s">
        <v>13</v>
      </c>
      <c r="F12" s="5" t="s">
        <v>21</v>
      </c>
      <c r="G12" s="9">
        <v>37</v>
      </c>
      <c r="H12" s="5" t="s">
        <v>50</v>
      </c>
      <c r="I12" s="5" t="s">
        <v>15</v>
      </c>
      <c r="J12" s="5" t="s">
        <v>51</v>
      </c>
      <c r="R12" s="8">
        <v>2</v>
      </c>
      <c r="S12" s="15">
        <f t="shared" si="0"/>
        <v>2</v>
      </c>
    </row>
    <row r="13" spans="1:21" ht="30" x14ac:dyDescent="0.25">
      <c r="A13" s="5" t="s">
        <v>52</v>
      </c>
      <c r="B13" s="5" t="s">
        <v>53</v>
      </c>
      <c r="C13" s="6">
        <v>2009</v>
      </c>
      <c r="D13" s="5" t="s">
        <v>33</v>
      </c>
      <c r="E13" s="5" t="s">
        <v>34</v>
      </c>
      <c r="F13" s="5" t="s">
        <v>21</v>
      </c>
      <c r="G13" s="9">
        <v>79.989999999999995</v>
      </c>
      <c r="H13" s="5" t="s">
        <v>54</v>
      </c>
      <c r="I13" s="5" t="s">
        <v>37</v>
      </c>
      <c r="J13" s="5" t="s">
        <v>33</v>
      </c>
      <c r="K13" s="7">
        <v>0.13</v>
      </c>
      <c r="R13" s="8">
        <v>2</v>
      </c>
      <c r="S13" s="15">
        <f t="shared" si="0"/>
        <v>2</v>
      </c>
    </row>
    <row r="14" spans="1:21" x14ac:dyDescent="0.25">
      <c r="A14" s="5" t="s">
        <v>55</v>
      </c>
      <c r="B14" s="5" t="s">
        <v>56</v>
      </c>
      <c r="C14" s="6">
        <v>2009</v>
      </c>
      <c r="D14" s="5" t="s">
        <v>57</v>
      </c>
      <c r="E14" s="5" t="s">
        <v>13</v>
      </c>
      <c r="F14" s="5" t="s">
        <v>21</v>
      </c>
      <c r="G14" s="9">
        <v>47.99</v>
      </c>
      <c r="H14" s="5" t="s">
        <v>58</v>
      </c>
      <c r="I14" s="5" t="s">
        <v>37</v>
      </c>
      <c r="J14" s="5" t="s">
        <v>59</v>
      </c>
      <c r="K14" s="7">
        <v>0.13500000000000001</v>
      </c>
      <c r="R14" s="8">
        <v>3</v>
      </c>
      <c r="S14" s="15">
        <f t="shared" si="0"/>
        <v>3</v>
      </c>
    </row>
    <row r="15" spans="1:21" ht="30" x14ac:dyDescent="0.25">
      <c r="A15" s="5" t="s">
        <v>60</v>
      </c>
      <c r="B15" s="5" t="s">
        <v>61</v>
      </c>
      <c r="D15" s="5" t="s">
        <v>62</v>
      </c>
      <c r="E15" s="5" t="s">
        <v>34</v>
      </c>
      <c r="I15" s="5" t="s">
        <v>63</v>
      </c>
      <c r="J15" s="5" t="s">
        <v>64</v>
      </c>
      <c r="K15" s="7">
        <v>0.13</v>
      </c>
      <c r="R15" s="8">
        <v>1</v>
      </c>
      <c r="S15" s="15">
        <f t="shared" si="0"/>
        <v>1</v>
      </c>
    </row>
    <row r="16" spans="1:21" x14ac:dyDescent="0.25">
      <c r="A16" s="5" t="s">
        <v>65</v>
      </c>
      <c r="B16" s="5" t="s">
        <v>66</v>
      </c>
      <c r="C16" s="6">
        <v>2004</v>
      </c>
      <c r="E16" s="5" t="s">
        <v>34</v>
      </c>
      <c r="I16" s="5" t="s">
        <v>37</v>
      </c>
      <c r="K16" s="7">
        <v>0.14499999999999999</v>
      </c>
      <c r="N16" s="8">
        <v>2</v>
      </c>
      <c r="S16" s="15">
        <f t="shared" si="0"/>
        <v>2</v>
      </c>
    </row>
    <row r="17" spans="1:20" x14ac:dyDescent="0.25">
      <c r="A17" s="5" t="s">
        <v>67</v>
      </c>
      <c r="B17" s="5" t="s">
        <v>68</v>
      </c>
      <c r="C17" s="6">
        <v>2005</v>
      </c>
      <c r="D17" s="5" t="s">
        <v>69</v>
      </c>
      <c r="E17" s="5" t="s">
        <v>34</v>
      </c>
      <c r="F17" s="5" t="s">
        <v>21</v>
      </c>
      <c r="G17" s="9">
        <v>103.81</v>
      </c>
      <c r="S17" s="15">
        <f t="shared" si="0"/>
        <v>0</v>
      </c>
    </row>
    <row r="18" spans="1:20" x14ac:dyDescent="0.25">
      <c r="A18" s="5" t="s">
        <v>70</v>
      </c>
      <c r="B18" s="5" t="s">
        <v>71</v>
      </c>
      <c r="C18" s="6">
        <v>2008</v>
      </c>
      <c r="D18" s="5" t="s">
        <v>69</v>
      </c>
      <c r="E18" s="5" t="s">
        <v>34</v>
      </c>
      <c r="F18" s="5" t="s">
        <v>21</v>
      </c>
      <c r="G18" s="9">
        <v>34.51</v>
      </c>
      <c r="H18" s="5" t="s">
        <v>72</v>
      </c>
      <c r="I18" s="5" t="s">
        <v>37</v>
      </c>
      <c r="J18" s="5" t="s">
        <v>73</v>
      </c>
      <c r="K18" s="7">
        <v>0.13500000000000001</v>
      </c>
      <c r="N18" s="8">
        <v>1</v>
      </c>
      <c r="S18" s="15">
        <f t="shared" si="0"/>
        <v>1</v>
      </c>
    </row>
    <row r="19" spans="1:20" x14ac:dyDescent="0.25">
      <c r="B19" s="5" t="s">
        <v>71</v>
      </c>
      <c r="C19" s="6">
        <v>2007</v>
      </c>
      <c r="D19" s="5" t="s">
        <v>69</v>
      </c>
      <c r="E19" s="5" t="s">
        <v>34</v>
      </c>
      <c r="F19" s="5" t="s">
        <v>21</v>
      </c>
      <c r="G19" s="9">
        <v>33.409999999999997</v>
      </c>
      <c r="S19" s="15">
        <f t="shared" si="0"/>
        <v>0</v>
      </c>
    </row>
    <row r="20" spans="1:20" x14ac:dyDescent="0.25">
      <c r="B20" s="5" t="s">
        <v>71</v>
      </c>
      <c r="C20" s="6">
        <v>2009</v>
      </c>
      <c r="D20" s="5" t="s">
        <v>69</v>
      </c>
      <c r="E20" s="5" t="s">
        <v>34</v>
      </c>
      <c r="F20" s="5" t="s">
        <v>21</v>
      </c>
      <c r="G20" s="9">
        <v>35.74</v>
      </c>
      <c r="S20" s="15">
        <f>SUM(N20:R20)</f>
        <v>0</v>
      </c>
      <c r="T20" s="14">
        <v>2</v>
      </c>
    </row>
    <row r="21" spans="1:20" x14ac:dyDescent="0.25">
      <c r="A21" s="5" t="s">
        <v>74</v>
      </c>
      <c r="B21" s="5" t="s">
        <v>75</v>
      </c>
      <c r="C21" s="6">
        <v>2010</v>
      </c>
      <c r="D21" s="5" t="s">
        <v>76</v>
      </c>
      <c r="E21" s="5" t="s">
        <v>77</v>
      </c>
      <c r="F21" s="5" t="s">
        <v>78</v>
      </c>
      <c r="H21" s="5" t="s">
        <v>44</v>
      </c>
      <c r="I21" s="5" t="s">
        <v>37</v>
      </c>
      <c r="J21" s="5" t="s">
        <v>79</v>
      </c>
      <c r="K21" s="7">
        <v>0.15</v>
      </c>
      <c r="N21" s="8">
        <v>3</v>
      </c>
      <c r="R21" s="8">
        <v>24</v>
      </c>
      <c r="S21" s="15">
        <f t="shared" si="0"/>
        <v>27</v>
      </c>
    </row>
    <row r="22" spans="1:20" x14ac:dyDescent="0.25">
      <c r="A22" s="5" t="s">
        <v>74</v>
      </c>
      <c r="B22" s="5" t="s">
        <v>75</v>
      </c>
      <c r="C22" s="6">
        <v>2009</v>
      </c>
      <c r="D22" s="5" t="s">
        <v>76</v>
      </c>
      <c r="E22" s="5" t="s">
        <v>77</v>
      </c>
      <c r="F22" s="5" t="s">
        <v>78</v>
      </c>
      <c r="H22" s="5" t="s">
        <v>44</v>
      </c>
      <c r="I22" s="5" t="s">
        <v>37</v>
      </c>
      <c r="J22" s="5" t="s">
        <v>79</v>
      </c>
      <c r="K22" s="7">
        <v>0.15</v>
      </c>
      <c r="P22" s="8">
        <v>7</v>
      </c>
      <c r="S22" s="15">
        <f t="shared" si="0"/>
        <v>7</v>
      </c>
    </row>
    <row r="23" spans="1:20" x14ac:dyDescent="0.25">
      <c r="A23" s="5" t="s">
        <v>81</v>
      </c>
      <c r="B23" s="5" t="s">
        <v>82</v>
      </c>
      <c r="C23" s="6">
        <v>2009</v>
      </c>
      <c r="D23" s="5" t="s">
        <v>33</v>
      </c>
      <c r="E23" s="5" t="s">
        <v>34</v>
      </c>
      <c r="F23" s="5" t="s">
        <v>28</v>
      </c>
      <c r="G23" s="9">
        <v>59.95</v>
      </c>
      <c r="H23" s="5" t="s">
        <v>83</v>
      </c>
      <c r="I23" s="5" t="s">
        <v>37</v>
      </c>
      <c r="J23" s="5" t="s">
        <v>84</v>
      </c>
      <c r="K23" s="7">
        <v>0.13</v>
      </c>
      <c r="R23" s="8">
        <v>1</v>
      </c>
      <c r="S23" s="15">
        <f t="shared" si="0"/>
        <v>1</v>
      </c>
    </row>
    <row r="24" spans="1:20" x14ac:dyDescent="0.25">
      <c r="A24" s="5" t="s">
        <v>65</v>
      </c>
      <c r="B24" s="5" t="s">
        <v>85</v>
      </c>
      <c r="C24" s="6">
        <v>2000</v>
      </c>
      <c r="D24" s="5" t="s">
        <v>86</v>
      </c>
      <c r="E24" s="5" t="s">
        <v>34</v>
      </c>
      <c r="H24" s="5" t="s">
        <v>87</v>
      </c>
      <c r="I24" s="5" t="s">
        <v>37</v>
      </c>
      <c r="J24" s="5" t="s">
        <v>73</v>
      </c>
      <c r="K24" s="7">
        <v>0.14499999999999999</v>
      </c>
      <c r="N24" s="8">
        <v>1</v>
      </c>
      <c r="S24" s="15">
        <f t="shared" si="0"/>
        <v>1</v>
      </c>
    </row>
    <row r="25" spans="1:20" x14ac:dyDescent="0.25">
      <c r="A25" s="5" t="s">
        <v>88</v>
      </c>
      <c r="B25" s="5" t="s">
        <v>88</v>
      </c>
      <c r="C25" s="6">
        <v>2002</v>
      </c>
      <c r="D25" s="5" t="s">
        <v>89</v>
      </c>
      <c r="E25" s="5" t="s">
        <v>34</v>
      </c>
      <c r="H25" s="5" t="s">
        <v>90</v>
      </c>
      <c r="I25" s="5" t="s">
        <v>37</v>
      </c>
      <c r="J25" s="5" t="s">
        <v>91</v>
      </c>
      <c r="K25" s="7">
        <v>0.125</v>
      </c>
      <c r="R25" s="8">
        <v>1</v>
      </c>
      <c r="S25" s="15">
        <f t="shared" si="0"/>
        <v>1</v>
      </c>
    </row>
    <row r="26" spans="1:20" x14ac:dyDescent="0.25">
      <c r="A26" s="5" t="s">
        <v>92</v>
      </c>
      <c r="B26" s="5" t="s">
        <v>93</v>
      </c>
      <c r="C26" s="6">
        <v>2011</v>
      </c>
      <c r="D26" s="5" t="s">
        <v>94</v>
      </c>
      <c r="E26" s="5" t="s">
        <v>34</v>
      </c>
      <c r="F26" s="5" t="s">
        <v>35</v>
      </c>
      <c r="G26" s="9">
        <v>13.99</v>
      </c>
      <c r="H26" s="5" t="s">
        <v>95</v>
      </c>
      <c r="I26" s="5" t="s">
        <v>37</v>
      </c>
      <c r="J26" s="5" t="s">
        <v>96</v>
      </c>
      <c r="K26" s="7">
        <v>0.13500000000000001</v>
      </c>
      <c r="N26" s="8">
        <v>5</v>
      </c>
      <c r="S26" s="15">
        <f t="shared" si="0"/>
        <v>5</v>
      </c>
    </row>
    <row r="27" spans="1:20" x14ac:dyDescent="0.25">
      <c r="A27" s="5" t="s">
        <v>97</v>
      </c>
      <c r="B27" s="5" t="s">
        <v>98</v>
      </c>
      <c r="C27" s="6">
        <v>2009</v>
      </c>
      <c r="D27" s="5" t="s">
        <v>99</v>
      </c>
      <c r="E27" s="5" t="s">
        <v>34</v>
      </c>
      <c r="H27" s="5" t="s">
        <v>95</v>
      </c>
      <c r="I27" s="5" t="s">
        <v>37</v>
      </c>
      <c r="J27" s="5" t="s">
        <v>84</v>
      </c>
      <c r="K27" s="7">
        <v>0.128</v>
      </c>
      <c r="N27" s="8">
        <v>2</v>
      </c>
      <c r="S27" s="15">
        <f t="shared" si="0"/>
        <v>2</v>
      </c>
    </row>
    <row r="28" spans="1:20" x14ac:dyDescent="0.25">
      <c r="A28" s="5" t="s">
        <v>100</v>
      </c>
      <c r="B28" s="5" t="s">
        <v>101</v>
      </c>
      <c r="C28" s="6">
        <v>2011</v>
      </c>
      <c r="D28" s="5" t="s">
        <v>86</v>
      </c>
      <c r="E28" s="5" t="s">
        <v>34</v>
      </c>
      <c r="F28" s="5" t="s">
        <v>35</v>
      </c>
      <c r="G28" s="9">
        <v>49.99</v>
      </c>
      <c r="H28" s="5" t="s">
        <v>44</v>
      </c>
      <c r="I28" s="5" t="s">
        <v>37</v>
      </c>
      <c r="J28" s="5" t="s">
        <v>102</v>
      </c>
      <c r="O28" s="8">
        <v>18</v>
      </c>
      <c r="R28" s="8">
        <v>4</v>
      </c>
      <c r="S28" s="15">
        <f t="shared" si="0"/>
        <v>22</v>
      </c>
    </row>
    <row r="29" spans="1:20" x14ac:dyDescent="0.25">
      <c r="A29" s="5" t="s">
        <v>103</v>
      </c>
      <c r="B29" s="5" t="s">
        <v>104</v>
      </c>
      <c r="C29" s="6">
        <v>2009</v>
      </c>
      <c r="D29" s="5" t="s">
        <v>43</v>
      </c>
      <c r="E29" s="5" t="s">
        <v>34</v>
      </c>
      <c r="F29" s="5" t="s">
        <v>35</v>
      </c>
      <c r="G29" s="9">
        <v>92.99</v>
      </c>
      <c r="H29" s="5" t="s">
        <v>105</v>
      </c>
      <c r="I29" s="5" t="s">
        <v>37</v>
      </c>
      <c r="J29" s="5" t="s">
        <v>33</v>
      </c>
      <c r="K29" s="7">
        <v>0.13500000000000001</v>
      </c>
      <c r="P29" s="8">
        <v>6</v>
      </c>
      <c r="S29" s="15">
        <f t="shared" si="0"/>
        <v>6</v>
      </c>
      <c r="T29" s="14">
        <v>24</v>
      </c>
    </row>
    <row r="30" spans="1:20" x14ac:dyDescent="0.25">
      <c r="B30" s="5" t="s">
        <v>106</v>
      </c>
      <c r="C30" s="6">
        <v>2009</v>
      </c>
      <c r="F30" s="5" t="s">
        <v>35</v>
      </c>
      <c r="S30" s="15">
        <f t="shared" si="0"/>
        <v>0</v>
      </c>
      <c r="T30" s="14">
        <v>12</v>
      </c>
    </row>
    <row r="31" spans="1:20" x14ac:dyDescent="0.25">
      <c r="B31" s="5" t="s">
        <v>107</v>
      </c>
      <c r="C31" s="6">
        <v>2003</v>
      </c>
      <c r="D31" s="5" t="s">
        <v>86</v>
      </c>
      <c r="E31" s="5" t="s">
        <v>34</v>
      </c>
      <c r="I31" s="5" t="s">
        <v>37</v>
      </c>
      <c r="K31" s="7">
        <v>0.13</v>
      </c>
      <c r="R31" s="8">
        <v>1</v>
      </c>
      <c r="S31" s="15">
        <f t="shared" si="0"/>
        <v>1</v>
      </c>
    </row>
    <row r="32" spans="1:20" x14ac:dyDescent="0.25">
      <c r="B32" s="5" t="s">
        <v>108</v>
      </c>
      <c r="C32" s="6">
        <v>2009</v>
      </c>
      <c r="F32" s="5" t="s">
        <v>28</v>
      </c>
      <c r="G32" s="9">
        <v>29.95</v>
      </c>
      <c r="S32" s="15">
        <f t="shared" si="0"/>
        <v>0</v>
      </c>
    </row>
    <row r="33" spans="1:20" x14ac:dyDescent="0.25">
      <c r="A33" s="5" t="s">
        <v>109</v>
      </c>
      <c r="B33" s="5" t="s">
        <v>110</v>
      </c>
      <c r="C33" s="6">
        <v>2008</v>
      </c>
      <c r="D33" s="5" t="s">
        <v>111</v>
      </c>
      <c r="E33" s="5" t="s">
        <v>13</v>
      </c>
      <c r="F33" s="5" t="s">
        <v>21</v>
      </c>
      <c r="G33" s="9">
        <v>36.840000000000003</v>
      </c>
      <c r="H33" s="5" t="s">
        <v>112</v>
      </c>
      <c r="I33" s="5" t="s">
        <v>15</v>
      </c>
      <c r="J33" s="5" t="s">
        <v>113</v>
      </c>
      <c r="K33" s="7">
        <v>0.14000000000000001</v>
      </c>
      <c r="R33" s="8">
        <v>2</v>
      </c>
      <c r="S33" s="15">
        <f t="shared" si="0"/>
        <v>2</v>
      </c>
    </row>
    <row r="34" spans="1:20" ht="28.5" customHeight="1" x14ac:dyDescent="0.25">
      <c r="A34" s="5" t="s">
        <v>114</v>
      </c>
      <c r="B34" s="5" t="s">
        <v>115</v>
      </c>
      <c r="C34" s="6">
        <v>2010</v>
      </c>
      <c r="D34" s="5" t="s">
        <v>86</v>
      </c>
      <c r="E34" s="5" t="s">
        <v>34</v>
      </c>
      <c r="F34" s="5" t="s">
        <v>35</v>
      </c>
      <c r="G34" s="9">
        <v>23.99</v>
      </c>
      <c r="H34" s="5" t="s">
        <v>116</v>
      </c>
      <c r="I34" s="5" t="s">
        <v>37</v>
      </c>
      <c r="J34" s="5" t="s">
        <v>117</v>
      </c>
      <c r="K34" s="7">
        <v>0.14000000000000001</v>
      </c>
      <c r="N34" s="8">
        <v>2</v>
      </c>
      <c r="R34" s="8">
        <v>2</v>
      </c>
      <c r="S34" s="15">
        <f t="shared" si="0"/>
        <v>4</v>
      </c>
    </row>
    <row r="35" spans="1:20" ht="30" x14ac:dyDescent="0.25">
      <c r="A35" s="5" t="s">
        <v>118</v>
      </c>
      <c r="B35" s="5" t="s">
        <v>119</v>
      </c>
      <c r="C35" s="6">
        <v>2010</v>
      </c>
      <c r="D35" s="5" t="s">
        <v>86</v>
      </c>
      <c r="E35" s="5" t="s">
        <v>34</v>
      </c>
      <c r="F35" s="5" t="s">
        <v>35</v>
      </c>
      <c r="G35" s="9">
        <v>17.989999999999998</v>
      </c>
      <c r="H35" s="5" t="s">
        <v>22</v>
      </c>
      <c r="I35" s="5" t="s">
        <v>37</v>
      </c>
      <c r="J35" s="5" t="s">
        <v>120</v>
      </c>
      <c r="K35" s="7">
        <v>0.14000000000000001</v>
      </c>
      <c r="M35" s="8">
        <v>2</v>
      </c>
      <c r="N35" s="8">
        <v>1</v>
      </c>
      <c r="S35" s="15">
        <f t="shared" si="0"/>
        <v>1</v>
      </c>
    </row>
    <row r="36" spans="1:20" x14ac:dyDescent="0.25">
      <c r="B36" s="5" t="s">
        <v>119</v>
      </c>
      <c r="C36" s="6">
        <v>2011</v>
      </c>
      <c r="F36" s="5" t="s">
        <v>35</v>
      </c>
      <c r="S36" s="15">
        <f t="shared" si="0"/>
        <v>0</v>
      </c>
      <c r="T36" s="14">
        <v>12</v>
      </c>
    </row>
    <row r="37" spans="1:20" ht="30" x14ac:dyDescent="0.25">
      <c r="B37" s="5" t="s">
        <v>121</v>
      </c>
      <c r="F37" s="5" t="s">
        <v>28</v>
      </c>
      <c r="S37" s="15">
        <f t="shared" si="0"/>
        <v>0</v>
      </c>
    </row>
    <row r="38" spans="1:20" ht="30" x14ac:dyDescent="0.25">
      <c r="A38" s="5" t="s">
        <v>122</v>
      </c>
      <c r="B38" s="5" t="s">
        <v>123</v>
      </c>
      <c r="C38" s="6">
        <v>2009</v>
      </c>
      <c r="D38" s="5" t="s">
        <v>12</v>
      </c>
      <c r="E38" s="5" t="s">
        <v>13</v>
      </c>
      <c r="F38" s="5" t="s">
        <v>21</v>
      </c>
      <c r="G38" s="9">
        <v>59.99</v>
      </c>
      <c r="H38" s="5" t="s">
        <v>124</v>
      </c>
      <c r="I38" s="5" t="s">
        <v>15</v>
      </c>
      <c r="J38" s="5" t="s">
        <v>16</v>
      </c>
      <c r="K38" s="7">
        <v>0.15</v>
      </c>
      <c r="R38" s="8">
        <v>2</v>
      </c>
      <c r="S38" s="15">
        <f t="shared" si="0"/>
        <v>2</v>
      </c>
    </row>
    <row r="39" spans="1:20" x14ac:dyDescent="0.25">
      <c r="B39" s="5" t="s">
        <v>125</v>
      </c>
      <c r="C39" s="6">
        <v>2009</v>
      </c>
      <c r="F39" s="5" t="s">
        <v>21</v>
      </c>
      <c r="G39" s="9">
        <v>32.99</v>
      </c>
      <c r="S39" s="15">
        <f t="shared" si="0"/>
        <v>0</v>
      </c>
    </row>
    <row r="40" spans="1:20" x14ac:dyDescent="0.25">
      <c r="A40" s="5" t="s">
        <v>126</v>
      </c>
      <c r="B40" s="5" t="s">
        <v>127</v>
      </c>
      <c r="C40" s="6">
        <v>2007</v>
      </c>
      <c r="D40" s="5" t="s">
        <v>128</v>
      </c>
      <c r="E40" s="5" t="s">
        <v>34</v>
      </c>
      <c r="F40" s="5" t="s">
        <v>35</v>
      </c>
      <c r="G40" s="9">
        <v>104.99</v>
      </c>
      <c r="H40" s="5" t="s">
        <v>129</v>
      </c>
      <c r="I40" s="5" t="s">
        <v>37</v>
      </c>
      <c r="J40" s="5" t="s">
        <v>33</v>
      </c>
      <c r="K40" s="7">
        <v>0.13500000000000001</v>
      </c>
      <c r="Q40" s="8">
        <v>4</v>
      </c>
      <c r="S40" s="15">
        <f t="shared" si="0"/>
        <v>4</v>
      </c>
    </row>
    <row r="41" spans="1:20" x14ac:dyDescent="0.25">
      <c r="A41" s="5" t="s">
        <v>130</v>
      </c>
      <c r="B41" s="5" t="s">
        <v>131</v>
      </c>
      <c r="C41" s="6">
        <v>2003</v>
      </c>
      <c r="E41" s="5" t="s">
        <v>13</v>
      </c>
      <c r="F41" s="5" t="s">
        <v>21</v>
      </c>
      <c r="G41" s="9">
        <v>87.02</v>
      </c>
      <c r="S41" s="15">
        <f t="shared" si="0"/>
        <v>0</v>
      </c>
    </row>
    <row r="42" spans="1:20" x14ac:dyDescent="0.25">
      <c r="A42" s="5" t="s">
        <v>132</v>
      </c>
      <c r="B42" s="5" t="s">
        <v>133</v>
      </c>
      <c r="C42" s="6">
        <v>2010</v>
      </c>
      <c r="D42" s="5" t="s">
        <v>128</v>
      </c>
      <c r="E42" s="5" t="s">
        <v>34</v>
      </c>
      <c r="F42" s="5" t="s">
        <v>35</v>
      </c>
      <c r="G42" s="9">
        <v>54.99</v>
      </c>
      <c r="H42" s="5" t="s">
        <v>134</v>
      </c>
      <c r="I42" s="5" t="s">
        <v>37</v>
      </c>
      <c r="J42" s="5" t="s">
        <v>33</v>
      </c>
      <c r="K42" s="7">
        <v>0.13</v>
      </c>
      <c r="Q42" s="8">
        <v>5</v>
      </c>
      <c r="R42" s="8">
        <v>2</v>
      </c>
      <c r="S42" s="15">
        <f t="shared" si="0"/>
        <v>7</v>
      </c>
    </row>
    <row r="43" spans="1:20" x14ac:dyDescent="0.25">
      <c r="B43" s="5" t="s">
        <v>135</v>
      </c>
      <c r="C43" s="6">
        <v>2009</v>
      </c>
      <c r="F43" s="5" t="s">
        <v>35</v>
      </c>
      <c r="G43" s="9">
        <v>79.989999999999995</v>
      </c>
      <c r="S43" s="15">
        <f t="shared" si="0"/>
        <v>0</v>
      </c>
    </row>
    <row r="44" spans="1:20" x14ac:dyDescent="0.25">
      <c r="B44" s="5" t="s">
        <v>136</v>
      </c>
      <c r="C44" s="6">
        <v>2009</v>
      </c>
      <c r="F44" s="5" t="s">
        <v>35</v>
      </c>
      <c r="G44" s="9">
        <v>55</v>
      </c>
      <c r="S44" s="15">
        <f t="shared" si="0"/>
        <v>0</v>
      </c>
    </row>
    <row r="45" spans="1:20" x14ac:dyDescent="0.25">
      <c r="A45" s="5" t="s">
        <v>137</v>
      </c>
      <c r="B45" s="5" t="s">
        <v>138</v>
      </c>
      <c r="C45" s="6">
        <v>2008</v>
      </c>
      <c r="E45" s="5" t="s">
        <v>139</v>
      </c>
      <c r="H45" s="5" t="s">
        <v>44</v>
      </c>
      <c r="I45" s="5" t="s">
        <v>37</v>
      </c>
      <c r="J45" s="5" t="s">
        <v>140</v>
      </c>
      <c r="K45" s="7">
        <v>0.13</v>
      </c>
      <c r="N45" s="8">
        <v>1</v>
      </c>
      <c r="S45" s="15">
        <f t="shared" si="0"/>
        <v>1</v>
      </c>
    </row>
    <row r="46" spans="1:20" x14ac:dyDescent="0.25">
      <c r="B46" s="5" t="s">
        <v>141</v>
      </c>
      <c r="C46" s="6">
        <v>2003</v>
      </c>
      <c r="F46" s="5" t="s">
        <v>21</v>
      </c>
      <c r="G46" s="9">
        <v>69</v>
      </c>
      <c r="S46" s="15">
        <f t="shared" si="0"/>
        <v>0</v>
      </c>
    </row>
    <row r="47" spans="1:20" ht="30" x14ac:dyDescent="0.25">
      <c r="A47" s="5" t="s">
        <v>142</v>
      </c>
      <c r="B47" s="5" t="s">
        <v>143</v>
      </c>
      <c r="C47" s="6">
        <v>2009</v>
      </c>
      <c r="D47" s="5" t="s">
        <v>144</v>
      </c>
      <c r="E47" s="5" t="s">
        <v>34</v>
      </c>
      <c r="F47" s="5" t="s">
        <v>35</v>
      </c>
      <c r="G47" s="9">
        <v>42.99</v>
      </c>
      <c r="H47" s="5" t="s">
        <v>116</v>
      </c>
      <c r="I47" s="5" t="s">
        <v>37</v>
      </c>
      <c r="J47" s="5" t="s">
        <v>145</v>
      </c>
      <c r="K47" s="7">
        <v>0.13500000000000001</v>
      </c>
      <c r="R47" s="8">
        <v>6</v>
      </c>
      <c r="S47" s="15">
        <f t="shared" si="0"/>
        <v>6</v>
      </c>
    </row>
    <row r="48" spans="1:20" ht="30" x14ac:dyDescent="0.25">
      <c r="A48" s="5" t="s">
        <v>142</v>
      </c>
      <c r="B48" s="5" t="s">
        <v>146</v>
      </c>
      <c r="C48" s="6">
        <v>2009</v>
      </c>
      <c r="D48" s="5" t="s">
        <v>144</v>
      </c>
      <c r="E48" s="5" t="s">
        <v>34</v>
      </c>
      <c r="F48" s="5" t="s">
        <v>35</v>
      </c>
      <c r="G48" s="10">
        <v>145</v>
      </c>
      <c r="H48" s="5" t="s">
        <v>116</v>
      </c>
      <c r="I48" s="5" t="s">
        <v>37</v>
      </c>
      <c r="J48" s="5" t="s">
        <v>147</v>
      </c>
      <c r="K48" s="7">
        <v>0.13500000000000001</v>
      </c>
      <c r="R48" s="8">
        <v>3</v>
      </c>
      <c r="S48" s="15">
        <f t="shared" si="0"/>
        <v>3</v>
      </c>
    </row>
    <row r="49" spans="1:19" x14ac:dyDescent="0.25">
      <c r="A49" s="5" t="s">
        <v>148</v>
      </c>
      <c r="B49" s="5" t="s">
        <v>149</v>
      </c>
      <c r="C49" s="6">
        <v>2009</v>
      </c>
      <c r="F49" s="5" t="s">
        <v>28</v>
      </c>
      <c r="G49" s="9">
        <v>29.16</v>
      </c>
      <c r="S49" s="15">
        <f t="shared" si="0"/>
        <v>0</v>
      </c>
    </row>
    <row r="50" spans="1:19" x14ac:dyDescent="0.25">
      <c r="A50" s="5" t="s">
        <v>150</v>
      </c>
      <c r="B50" s="5" t="s">
        <v>151</v>
      </c>
      <c r="C50" s="6">
        <v>2009</v>
      </c>
      <c r="D50" s="5" t="s">
        <v>33</v>
      </c>
      <c r="E50" s="5" t="s">
        <v>34</v>
      </c>
      <c r="H50" s="5" t="s">
        <v>152</v>
      </c>
      <c r="I50" s="5" t="s">
        <v>37</v>
      </c>
      <c r="J50" s="5" t="s">
        <v>84</v>
      </c>
      <c r="L50" s="8">
        <v>2</v>
      </c>
      <c r="N50" s="8">
        <v>2</v>
      </c>
      <c r="S50" s="15">
        <f t="shared" si="0"/>
        <v>2</v>
      </c>
    </row>
    <row r="51" spans="1:19" x14ac:dyDescent="0.25">
      <c r="B51" s="5" t="s">
        <v>153</v>
      </c>
      <c r="F51" s="5" t="s">
        <v>35</v>
      </c>
      <c r="G51" s="9">
        <v>64.989999999999995</v>
      </c>
      <c r="S51" s="15">
        <f t="shared" si="0"/>
        <v>0</v>
      </c>
    </row>
    <row r="52" spans="1:19" x14ac:dyDescent="0.25">
      <c r="A52" s="5" t="s">
        <v>154</v>
      </c>
      <c r="B52" s="5" t="s">
        <v>155</v>
      </c>
      <c r="C52" s="6">
        <v>2002</v>
      </c>
      <c r="D52" s="5" t="s">
        <v>89</v>
      </c>
      <c r="E52" s="5" t="s">
        <v>34</v>
      </c>
      <c r="F52" s="5" t="s">
        <v>28</v>
      </c>
      <c r="G52" s="9">
        <v>119.95</v>
      </c>
      <c r="H52" s="5" t="s">
        <v>156</v>
      </c>
      <c r="I52" s="5" t="s">
        <v>37</v>
      </c>
      <c r="J52" s="5" t="s">
        <v>89</v>
      </c>
      <c r="K52" s="7">
        <v>0.12</v>
      </c>
      <c r="N52" s="8">
        <v>2</v>
      </c>
      <c r="S52" s="15">
        <f t="shared" si="0"/>
        <v>2</v>
      </c>
    </row>
    <row r="53" spans="1:19" x14ac:dyDescent="0.25">
      <c r="A53" s="5" t="s">
        <v>29</v>
      </c>
      <c r="B53" s="5" t="s">
        <v>157</v>
      </c>
      <c r="C53" s="6">
        <v>2002</v>
      </c>
      <c r="D53" s="5" t="s">
        <v>89</v>
      </c>
      <c r="E53" s="5" t="s">
        <v>34</v>
      </c>
      <c r="F53" s="5" t="s">
        <v>28</v>
      </c>
      <c r="G53" s="9">
        <v>54.95</v>
      </c>
      <c r="H53" s="5" t="s">
        <v>158</v>
      </c>
      <c r="I53" s="5" t="s">
        <v>63</v>
      </c>
      <c r="J53" s="5" t="s">
        <v>89</v>
      </c>
      <c r="K53" s="7">
        <v>0.11</v>
      </c>
      <c r="P53" s="8">
        <v>6</v>
      </c>
      <c r="S53" s="15">
        <f t="shared" si="0"/>
        <v>6</v>
      </c>
    </row>
    <row r="54" spans="1:19" x14ac:dyDescent="0.25">
      <c r="A54" s="5" t="s">
        <v>159</v>
      </c>
      <c r="B54" s="5" t="s">
        <v>160</v>
      </c>
      <c r="C54" s="6">
        <v>2007</v>
      </c>
      <c r="D54" s="5" t="s">
        <v>43</v>
      </c>
      <c r="E54" s="5" t="s">
        <v>34</v>
      </c>
      <c r="F54" s="5" t="s">
        <v>35</v>
      </c>
      <c r="G54" s="9">
        <v>69.989999999999995</v>
      </c>
      <c r="H54" s="5" t="s">
        <v>161</v>
      </c>
      <c r="I54" s="5" t="s">
        <v>37</v>
      </c>
      <c r="J54" s="5" t="s">
        <v>162</v>
      </c>
      <c r="K54" s="7">
        <v>0.14000000000000001</v>
      </c>
      <c r="N54" s="8">
        <v>2</v>
      </c>
      <c r="O54" s="8">
        <v>6</v>
      </c>
      <c r="R54" s="8">
        <v>20</v>
      </c>
      <c r="S54" s="15">
        <f t="shared" si="0"/>
        <v>28</v>
      </c>
    </row>
    <row r="55" spans="1:19" x14ac:dyDescent="0.25">
      <c r="A55" s="5" t="s">
        <v>163</v>
      </c>
      <c r="B55" s="5" t="s">
        <v>164</v>
      </c>
      <c r="C55" s="6">
        <v>2010</v>
      </c>
      <c r="D55" s="5" t="s">
        <v>165</v>
      </c>
      <c r="E55" s="5" t="s">
        <v>34</v>
      </c>
      <c r="H55" s="5" t="s">
        <v>44</v>
      </c>
      <c r="I55" s="5" t="s">
        <v>37</v>
      </c>
      <c r="J55" s="5" t="s">
        <v>166</v>
      </c>
      <c r="K55" s="7">
        <v>0.125</v>
      </c>
      <c r="N55" s="8">
        <v>2</v>
      </c>
      <c r="S55" s="15">
        <f t="shared" si="0"/>
        <v>2</v>
      </c>
    </row>
    <row r="56" spans="1:19" x14ac:dyDescent="0.25">
      <c r="B56" s="5" t="s">
        <v>167</v>
      </c>
      <c r="C56" s="6">
        <v>2007</v>
      </c>
      <c r="F56" s="5" t="s">
        <v>21</v>
      </c>
      <c r="G56" s="9">
        <v>59.95</v>
      </c>
      <c r="S56" s="15">
        <f t="shared" si="0"/>
        <v>0</v>
      </c>
    </row>
    <row r="57" spans="1:19" x14ac:dyDescent="0.25">
      <c r="B57" s="5" t="s">
        <v>168</v>
      </c>
      <c r="C57" s="6">
        <v>2007</v>
      </c>
      <c r="F57" s="5" t="s">
        <v>21</v>
      </c>
      <c r="G57" s="9">
        <v>44.5</v>
      </c>
      <c r="S57" s="15">
        <f t="shared" si="0"/>
        <v>0</v>
      </c>
    </row>
    <row r="58" spans="1:19" x14ac:dyDescent="0.25">
      <c r="B58" s="5" t="s">
        <v>169</v>
      </c>
      <c r="C58" s="6">
        <v>2008</v>
      </c>
      <c r="F58" s="5" t="s">
        <v>21</v>
      </c>
      <c r="G58" s="9">
        <v>28.27</v>
      </c>
      <c r="S58" s="15">
        <f t="shared" si="0"/>
        <v>0</v>
      </c>
    </row>
    <row r="59" spans="1:19" x14ac:dyDescent="0.25">
      <c r="A59" s="5" t="s">
        <v>170</v>
      </c>
      <c r="B59" s="5" t="s">
        <v>171</v>
      </c>
      <c r="C59" s="6">
        <v>2005</v>
      </c>
      <c r="D59" s="5" t="s">
        <v>172</v>
      </c>
      <c r="E59" s="5" t="s">
        <v>173</v>
      </c>
      <c r="F59" s="5" t="s">
        <v>21</v>
      </c>
      <c r="G59" s="9">
        <v>40.99</v>
      </c>
      <c r="H59" s="5" t="s">
        <v>174</v>
      </c>
      <c r="I59" s="5" t="s">
        <v>15</v>
      </c>
      <c r="J59" s="5" t="s">
        <v>175</v>
      </c>
      <c r="K59" s="7">
        <v>0.125</v>
      </c>
      <c r="N59" s="8">
        <v>2</v>
      </c>
      <c r="R59" s="8">
        <v>2</v>
      </c>
      <c r="S59" s="15">
        <f t="shared" si="0"/>
        <v>4</v>
      </c>
    </row>
    <row r="60" spans="1:19" x14ac:dyDescent="0.25">
      <c r="B60" s="5" t="s">
        <v>176</v>
      </c>
      <c r="C60" s="6">
        <v>2000</v>
      </c>
      <c r="F60" s="5" t="s">
        <v>21</v>
      </c>
      <c r="G60" s="9">
        <v>44.55</v>
      </c>
      <c r="S60" s="15">
        <f t="shared" si="0"/>
        <v>0</v>
      </c>
    </row>
    <row r="61" spans="1:19" x14ac:dyDescent="0.25">
      <c r="B61" s="5" t="s">
        <v>177</v>
      </c>
      <c r="C61" s="6">
        <v>2004</v>
      </c>
      <c r="F61" s="5" t="s">
        <v>21</v>
      </c>
      <c r="G61" s="9">
        <v>39.6</v>
      </c>
      <c r="S61" s="15">
        <f t="shared" si="0"/>
        <v>0</v>
      </c>
    </row>
    <row r="62" spans="1:19" x14ac:dyDescent="0.25">
      <c r="B62" s="5" t="s">
        <v>177</v>
      </c>
      <c r="C62" s="6">
        <v>2006</v>
      </c>
      <c r="F62" s="5" t="s">
        <v>21</v>
      </c>
      <c r="G62" s="9">
        <v>39.6</v>
      </c>
      <c r="S62" s="15">
        <f t="shared" si="0"/>
        <v>0</v>
      </c>
    </row>
    <row r="63" spans="1:19" x14ac:dyDescent="0.25">
      <c r="A63" s="5" t="s">
        <v>178</v>
      </c>
      <c r="B63" s="5" t="s">
        <v>179</v>
      </c>
      <c r="C63" s="6">
        <v>2009</v>
      </c>
      <c r="D63" s="5" t="s">
        <v>180</v>
      </c>
      <c r="E63" s="5" t="s">
        <v>34</v>
      </c>
      <c r="F63" s="5" t="s">
        <v>35</v>
      </c>
      <c r="G63" s="9">
        <v>75</v>
      </c>
      <c r="I63" s="5" t="s">
        <v>37</v>
      </c>
      <c r="J63" s="5" t="s">
        <v>33</v>
      </c>
      <c r="K63" s="7">
        <v>0.13</v>
      </c>
      <c r="N63" s="8">
        <v>2</v>
      </c>
      <c r="S63" s="15">
        <f t="shared" si="0"/>
        <v>2</v>
      </c>
    </row>
    <row r="64" spans="1:19" x14ac:dyDescent="0.25">
      <c r="A64" s="5" t="s">
        <v>181</v>
      </c>
      <c r="B64" s="5" t="s">
        <v>182</v>
      </c>
      <c r="C64" s="6">
        <v>2010</v>
      </c>
      <c r="D64" s="5" t="s">
        <v>76</v>
      </c>
      <c r="E64" s="5" t="s">
        <v>77</v>
      </c>
      <c r="F64" s="5" t="s">
        <v>78</v>
      </c>
      <c r="H64" s="5" t="s">
        <v>44</v>
      </c>
      <c r="I64" s="5" t="s">
        <v>37</v>
      </c>
      <c r="J64" s="5" t="s">
        <v>183</v>
      </c>
      <c r="K64" s="7">
        <v>0.14000000000000001</v>
      </c>
      <c r="N64" s="8">
        <v>1</v>
      </c>
      <c r="R64" s="8">
        <v>23</v>
      </c>
      <c r="S64" s="15">
        <f t="shared" si="0"/>
        <v>24</v>
      </c>
    </row>
    <row r="65" spans="1:20" x14ac:dyDescent="0.25">
      <c r="A65" s="5" t="s">
        <v>184</v>
      </c>
      <c r="B65" s="5" t="s">
        <v>185</v>
      </c>
      <c r="C65" s="6">
        <v>2007</v>
      </c>
      <c r="D65" s="5" t="s">
        <v>186</v>
      </c>
      <c r="E65" s="5" t="s">
        <v>13</v>
      </c>
      <c r="H65" s="5" t="s">
        <v>187</v>
      </c>
      <c r="I65" s="5" t="s">
        <v>15</v>
      </c>
      <c r="J65" s="5" t="s">
        <v>59</v>
      </c>
      <c r="K65" s="7">
        <v>0.14499999999999999</v>
      </c>
      <c r="N65" s="8">
        <v>1</v>
      </c>
      <c r="S65" s="15">
        <f t="shared" si="0"/>
        <v>1</v>
      </c>
    </row>
    <row r="66" spans="1:20" x14ac:dyDescent="0.25">
      <c r="A66" s="5" t="s">
        <v>188</v>
      </c>
      <c r="B66" s="5" t="s">
        <v>189</v>
      </c>
      <c r="C66" s="6">
        <v>2007</v>
      </c>
      <c r="D66" s="5" t="s">
        <v>89</v>
      </c>
      <c r="E66" s="5" t="s">
        <v>34</v>
      </c>
      <c r="H66" s="5" t="s">
        <v>44</v>
      </c>
      <c r="I66" s="5" t="s">
        <v>63</v>
      </c>
      <c r="J66" s="5" t="s">
        <v>89</v>
      </c>
      <c r="K66" s="7">
        <v>0.12</v>
      </c>
      <c r="R66" s="8">
        <v>1</v>
      </c>
      <c r="S66" s="15">
        <f t="shared" si="0"/>
        <v>1</v>
      </c>
    </row>
    <row r="67" spans="1:20" x14ac:dyDescent="0.25">
      <c r="A67" s="5" t="s">
        <v>190</v>
      </c>
      <c r="B67" s="5" t="s">
        <v>191</v>
      </c>
      <c r="C67" s="6">
        <v>2007</v>
      </c>
      <c r="D67" s="5" t="s">
        <v>192</v>
      </c>
      <c r="E67" s="5" t="s">
        <v>13</v>
      </c>
      <c r="F67" s="5" t="s">
        <v>28</v>
      </c>
      <c r="G67" s="9">
        <v>42.95</v>
      </c>
      <c r="H67" s="5" t="s">
        <v>193</v>
      </c>
      <c r="I67" s="5" t="s">
        <v>15</v>
      </c>
      <c r="J67" s="5" t="s">
        <v>194</v>
      </c>
      <c r="K67" s="7">
        <v>0.14499999999999999</v>
      </c>
      <c r="P67" s="8">
        <v>7</v>
      </c>
      <c r="S67" s="15">
        <f t="shared" si="0"/>
        <v>7</v>
      </c>
    </row>
    <row r="68" spans="1:20" x14ac:dyDescent="0.25">
      <c r="A68" s="5" t="s">
        <v>195</v>
      </c>
      <c r="B68" s="5" t="s">
        <v>196</v>
      </c>
      <c r="C68" s="6">
        <v>1999</v>
      </c>
      <c r="D68" s="5" t="s">
        <v>197</v>
      </c>
      <c r="E68" s="5" t="s">
        <v>13</v>
      </c>
      <c r="H68" s="5" t="s">
        <v>198</v>
      </c>
      <c r="I68" s="5" t="s">
        <v>15</v>
      </c>
      <c r="J68" s="5" t="s">
        <v>194</v>
      </c>
      <c r="K68" s="7">
        <v>0.14000000000000001</v>
      </c>
      <c r="R68" s="8">
        <v>1</v>
      </c>
      <c r="S68" s="15">
        <f t="shared" ref="S68:S76" si="1">SUM(N68:R68)</f>
        <v>1</v>
      </c>
    </row>
    <row r="69" spans="1:20" x14ac:dyDescent="0.25">
      <c r="A69" s="5" t="s">
        <v>199</v>
      </c>
      <c r="B69" s="5" t="s">
        <v>200</v>
      </c>
      <c r="C69" s="6">
        <v>2007</v>
      </c>
      <c r="D69" s="5" t="s">
        <v>43</v>
      </c>
      <c r="E69" s="5" t="s">
        <v>34</v>
      </c>
      <c r="F69" s="5" t="s">
        <v>35</v>
      </c>
      <c r="G69" s="9">
        <v>74.989999999999995</v>
      </c>
      <c r="H69" s="5" t="s">
        <v>201</v>
      </c>
      <c r="I69" s="5" t="s">
        <v>37</v>
      </c>
      <c r="J69" s="5" t="s">
        <v>202</v>
      </c>
      <c r="K69" s="7">
        <v>0.13500000000000001</v>
      </c>
      <c r="P69" s="8">
        <v>2</v>
      </c>
      <c r="S69" s="15">
        <f t="shared" si="1"/>
        <v>2</v>
      </c>
    </row>
    <row r="70" spans="1:20" x14ac:dyDescent="0.25">
      <c r="A70" s="5" t="s">
        <v>234</v>
      </c>
      <c r="B70" s="5" t="s">
        <v>203</v>
      </c>
      <c r="C70" s="6">
        <v>2011</v>
      </c>
      <c r="F70" s="5" t="s">
        <v>21</v>
      </c>
      <c r="S70" s="15">
        <f t="shared" si="1"/>
        <v>0</v>
      </c>
      <c r="T70" s="14">
        <v>12</v>
      </c>
    </row>
    <row r="71" spans="1:20" x14ac:dyDescent="0.25">
      <c r="A71" s="5" t="s">
        <v>204</v>
      </c>
      <c r="B71" s="5" t="s">
        <v>205</v>
      </c>
      <c r="C71" s="6">
        <v>2009</v>
      </c>
      <c r="D71" s="5" t="s">
        <v>186</v>
      </c>
      <c r="E71" s="5" t="s">
        <v>13</v>
      </c>
      <c r="F71" s="5" t="s">
        <v>21</v>
      </c>
      <c r="G71" s="9">
        <v>69.989999999999995</v>
      </c>
      <c r="H71" s="5" t="s">
        <v>206</v>
      </c>
      <c r="I71" s="5" t="s">
        <v>15</v>
      </c>
      <c r="J71" s="5" t="s">
        <v>207</v>
      </c>
      <c r="K71" s="7">
        <v>0.14499999999999999</v>
      </c>
      <c r="R71" s="8">
        <v>4</v>
      </c>
      <c r="S71" s="15">
        <f t="shared" si="1"/>
        <v>4</v>
      </c>
    </row>
    <row r="72" spans="1:20" x14ac:dyDescent="0.25">
      <c r="A72" s="5" t="s">
        <v>208</v>
      </c>
      <c r="B72" s="5" t="s">
        <v>208</v>
      </c>
      <c r="C72" s="6">
        <v>2004</v>
      </c>
      <c r="D72" s="5" t="s">
        <v>209</v>
      </c>
      <c r="E72" s="5" t="s">
        <v>77</v>
      </c>
      <c r="H72" s="5" t="s">
        <v>210</v>
      </c>
      <c r="I72" s="5" t="s">
        <v>15</v>
      </c>
      <c r="J72" s="5" t="s">
        <v>211</v>
      </c>
      <c r="K72" s="7">
        <v>0.14499999999999999</v>
      </c>
      <c r="O72" s="8">
        <v>1</v>
      </c>
      <c r="S72" s="15">
        <f t="shared" si="1"/>
        <v>1</v>
      </c>
    </row>
    <row r="73" spans="1:20" x14ac:dyDescent="0.25">
      <c r="A73" s="5" t="s">
        <v>212</v>
      </c>
      <c r="B73" s="5" t="s">
        <v>213</v>
      </c>
      <c r="C73" s="6">
        <v>1985</v>
      </c>
      <c r="D73" s="5" t="s">
        <v>214</v>
      </c>
      <c r="E73" s="5" t="s">
        <v>34</v>
      </c>
      <c r="F73" s="5" t="s">
        <v>28</v>
      </c>
      <c r="H73" s="5" t="s">
        <v>215</v>
      </c>
      <c r="I73" s="5" t="s">
        <v>63</v>
      </c>
      <c r="J73" s="5" t="s">
        <v>89</v>
      </c>
      <c r="K73" s="7">
        <v>0.13</v>
      </c>
      <c r="R73" s="8">
        <v>6</v>
      </c>
      <c r="S73" s="15">
        <f t="shared" si="1"/>
        <v>6</v>
      </c>
    </row>
    <row r="74" spans="1:20" x14ac:dyDescent="0.25">
      <c r="A74" s="5" t="s">
        <v>216</v>
      </c>
      <c r="B74" s="5" t="s">
        <v>217</v>
      </c>
      <c r="C74" s="6">
        <v>2011</v>
      </c>
      <c r="D74" s="5" t="s">
        <v>33</v>
      </c>
      <c r="E74" s="5" t="s">
        <v>34</v>
      </c>
      <c r="H74" s="5" t="s">
        <v>218</v>
      </c>
      <c r="I74" s="5" t="s">
        <v>37</v>
      </c>
      <c r="J74" s="5" t="s">
        <v>84</v>
      </c>
      <c r="K74" s="7">
        <v>0.13500000000000001</v>
      </c>
      <c r="N74" s="8">
        <v>2</v>
      </c>
      <c r="S74" s="15">
        <f t="shared" si="1"/>
        <v>2</v>
      </c>
    </row>
    <row r="75" spans="1:20" x14ac:dyDescent="0.25">
      <c r="A75" s="5" t="s">
        <v>232</v>
      </c>
      <c r="B75" s="5" t="s">
        <v>233</v>
      </c>
      <c r="C75" s="6">
        <v>2010</v>
      </c>
      <c r="F75" s="5" t="s">
        <v>21</v>
      </c>
      <c r="G75" s="9">
        <v>79.989999999999995</v>
      </c>
      <c r="I75" s="5" t="s">
        <v>37</v>
      </c>
      <c r="S75" s="15">
        <f t="shared" si="1"/>
        <v>0</v>
      </c>
      <c r="T75" s="14">
        <v>12</v>
      </c>
    </row>
    <row r="76" spans="1:20" ht="30" x14ac:dyDescent="0.25">
      <c r="A76" s="5" t="s">
        <v>219</v>
      </c>
      <c r="B76" s="5" t="s">
        <v>220</v>
      </c>
      <c r="C76" s="6">
        <v>2004</v>
      </c>
      <c r="D76" s="5" t="s">
        <v>165</v>
      </c>
      <c r="E76" s="5" t="s">
        <v>34</v>
      </c>
      <c r="H76" s="5" t="s">
        <v>221</v>
      </c>
      <c r="I76" s="5" t="s">
        <v>37</v>
      </c>
      <c r="J76" s="5" t="s">
        <v>165</v>
      </c>
      <c r="K76" s="7">
        <v>0.11</v>
      </c>
      <c r="N76" s="8">
        <v>3</v>
      </c>
      <c r="S76" s="15">
        <f t="shared" si="1"/>
        <v>3</v>
      </c>
    </row>
  </sheetData>
  <dataConsolidate/>
  <mergeCells count="3">
    <mergeCell ref="L1:S1"/>
    <mergeCell ref="A1:J1"/>
    <mergeCell ref="T1:U1"/>
  </mergeCells>
  <conditionalFormatting sqref="S3:S76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1804 Delancey</vt:lpstr>
      <vt:lpstr>Santa 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Schlessinger, David</dc:creator>
  <cp:lastModifiedBy>Lou</cp:lastModifiedBy>
  <dcterms:created xsi:type="dcterms:W3CDTF">2013-02-08T15:17:45Z</dcterms:created>
  <dcterms:modified xsi:type="dcterms:W3CDTF">2013-02-10T05:43:33Z</dcterms:modified>
</cp:coreProperties>
</file>