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13_ncr:1_{49EB6729-EC5E-4155-87E8-C1D122DCA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_SP.POP.TOTL_DS2_en_csv_v2_3" sheetId="1" r:id="rId1"/>
  </sheets>
  <externalReferences>
    <externalReference r:id="rId2"/>
  </externalReferences>
  <definedNames>
    <definedName name="_xlnm._FilterDatabase" localSheetId="0" hidden="1">'API_SP.POP.TOTL_DS2_en_csv_v2_3'!$A$1:$F$220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E42" i="1" s="1"/>
  <c r="F42" i="1" s="1"/>
  <c r="D39" i="1"/>
  <c r="E39" i="1" s="1"/>
  <c r="F39" i="1" s="1"/>
  <c r="D136" i="1"/>
  <c r="E136" i="1" s="1"/>
  <c r="F136" i="1" s="1"/>
  <c r="D201" i="1"/>
  <c r="E201" i="1" s="1"/>
  <c r="F201" i="1" s="1"/>
  <c r="D148" i="1"/>
  <c r="E148" i="1" s="1"/>
  <c r="F148" i="1" s="1"/>
  <c r="D31" i="1"/>
  <c r="E31" i="1" s="1"/>
  <c r="F31" i="1" s="1"/>
  <c r="D132" i="1"/>
  <c r="E132" i="1" s="1"/>
  <c r="F132" i="1" s="1"/>
  <c r="D207" i="1"/>
  <c r="E207" i="1" s="1"/>
  <c r="F207" i="1" s="1"/>
  <c r="D197" i="1"/>
  <c r="E197" i="1" s="1"/>
  <c r="F197" i="1" s="1"/>
  <c r="D56" i="1"/>
  <c r="E56" i="1" s="1"/>
  <c r="F56" i="1" s="1"/>
  <c r="D90" i="1"/>
  <c r="E90" i="1" s="1"/>
  <c r="F90" i="1" s="1"/>
  <c r="D101" i="1"/>
  <c r="E101" i="1" s="1"/>
  <c r="F101" i="1" s="1"/>
  <c r="D86" i="1"/>
  <c r="E86" i="1" s="1"/>
  <c r="F86" i="1" s="1"/>
  <c r="D76" i="1"/>
  <c r="E76" i="1" s="1"/>
  <c r="F76" i="1" s="1"/>
  <c r="D80" i="1"/>
  <c r="E80" i="1" s="1"/>
  <c r="F80" i="1" s="1"/>
  <c r="D59" i="1"/>
  <c r="E59" i="1" s="1"/>
  <c r="F59" i="1" s="1"/>
  <c r="D12" i="1"/>
  <c r="E12" i="1" s="1"/>
  <c r="F12" i="1" s="1"/>
  <c r="D77" i="1"/>
  <c r="E77" i="1" s="1"/>
  <c r="F77" i="1" s="1"/>
  <c r="D168" i="1"/>
  <c r="E168" i="1" s="1"/>
  <c r="F168" i="1" s="1"/>
  <c r="D173" i="1"/>
  <c r="E173" i="1" s="1"/>
  <c r="F173" i="1" s="1"/>
  <c r="D119" i="1"/>
  <c r="E119" i="1" s="1"/>
  <c r="F119" i="1" s="1"/>
  <c r="D67" i="1"/>
  <c r="E67" i="1" s="1"/>
  <c r="F67" i="1" s="1"/>
  <c r="D178" i="1"/>
  <c r="E178" i="1" s="1"/>
  <c r="F178" i="1" s="1"/>
  <c r="D199" i="1"/>
  <c r="E199" i="1" s="1"/>
  <c r="F199" i="1" s="1"/>
  <c r="D92" i="1"/>
  <c r="E92" i="1" s="1"/>
  <c r="F92" i="1" s="1"/>
  <c r="D10" i="1"/>
  <c r="E10" i="1" s="1"/>
  <c r="F10" i="1" s="1"/>
  <c r="D174" i="1"/>
  <c r="E174" i="1" s="1"/>
  <c r="F174" i="1" s="1"/>
  <c r="D177" i="1"/>
  <c r="E177" i="1" s="1"/>
  <c r="F177" i="1" s="1"/>
  <c r="D165" i="1"/>
  <c r="E165" i="1" s="1"/>
  <c r="F165" i="1" s="1"/>
  <c r="D150" i="1"/>
  <c r="E150" i="1" s="1"/>
  <c r="F150" i="1" s="1"/>
  <c r="D99" i="1"/>
  <c r="E99" i="1" s="1"/>
  <c r="F99" i="1" s="1"/>
  <c r="D34" i="1"/>
  <c r="E34" i="1" s="1"/>
  <c r="F34" i="1" s="1"/>
  <c r="D94" i="1"/>
  <c r="E94" i="1" s="1"/>
  <c r="F94" i="1" s="1"/>
  <c r="D184" i="1"/>
  <c r="E184" i="1" s="1"/>
  <c r="F184" i="1" s="1"/>
  <c r="D70" i="1"/>
  <c r="E70" i="1" s="1"/>
  <c r="F70" i="1" s="1"/>
  <c r="D2" i="1"/>
  <c r="E2" i="1" s="1"/>
  <c r="F2" i="1" s="1"/>
  <c r="D40" i="1"/>
  <c r="E40" i="1" s="1"/>
  <c r="F40" i="1" s="1"/>
  <c r="D44" i="1"/>
  <c r="E44" i="1" s="1"/>
  <c r="F44" i="1" s="1"/>
  <c r="D13" i="1"/>
  <c r="E13" i="1" s="1"/>
  <c r="F13" i="1" s="1"/>
  <c r="D120" i="1"/>
  <c r="E120" i="1" s="1"/>
  <c r="F120" i="1" s="1"/>
  <c r="D36" i="1"/>
  <c r="E36" i="1" s="1"/>
  <c r="F36" i="1" s="1"/>
  <c r="D163" i="1"/>
  <c r="E163" i="1" s="1"/>
  <c r="F163" i="1" s="1"/>
  <c r="D171" i="1"/>
  <c r="E171" i="1" s="1"/>
  <c r="F171" i="1" s="1"/>
  <c r="D135" i="1"/>
  <c r="E135" i="1" s="1"/>
  <c r="F135" i="1" s="1"/>
  <c r="D100" i="1"/>
  <c r="E100" i="1" s="1"/>
  <c r="F100" i="1" s="1"/>
  <c r="D79" i="1"/>
  <c r="E79" i="1" s="1"/>
  <c r="F79" i="1" s="1"/>
  <c r="D183" i="1"/>
  <c r="E183" i="1" s="1"/>
  <c r="F183" i="1" s="1"/>
  <c r="D203" i="1"/>
  <c r="E203" i="1" s="1"/>
  <c r="F203" i="1" s="1"/>
  <c r="D158" i="1"/>
  <c r="E158" i="1" s="1"/>
  <c r="F158" i="1" s="1"/>
  <c r="D75" i="1"/>
  <c r="E75" i="1" s="1"/>
  <c r="F75" i="1" s="1"/>
  <c r="D11" i="1"/>
  <c r="E11" i="1" s="1"/>
  <c r="F11" i="1" s="1"/>
  <c r="D161" i="1"/>
  <c r="E161" i="1" s="1"/>
  <c r="F161" i="1" s="1"/>
  <c r="D208" i="1"/>
  <c r="E208" i="1" s="1"/>
  <c r="F208" i="1" s="1"/>
  <c r="D103" i="1"/>
  <c r="E103" i="1" s="1"/>
  <c r="F103" i="1" s="1"/>
  <c r="D96" i="1"/>
  <c r="E96" i="1" s="1"/>
  <c r="F96" i="1" s="1"/>
  <c r="D46" i="1"/>
  <c r="E46" i="1" s="1"/>
  <c r="F46" i="1" s="1"/>
  <c r="D87" i="1"/>
  <c r="E87" i="1" s="1"/>
  <c r="F87" i="1" s="1"/>
  <c r="D22" i="1"/>
  <c r="E22" i="1" s="1"/>
  <c r="F22" i="1" s="1"/>
  <c r="D209" i="1"/>
  <c r="E209" i="1" s="1"/>
  <c r="F209" i="1" s="1"/>
  <c r="D27" i="1"/>
  <c r="E27" i="1" s="1"/>
  <c r="F27" i="1" s="1"/>
  <c r="D147" i="1"/>
  <c r="E147" i="1" s="1"/>
  <c r="F147" i="1" s="1"/>
  <c r="D15" i="1"/>
  <c r="E15" i="1" s="1"/>
  <c r="F15" i="1" s="1"/>
  <c r="D102" i="1"/>
  <c r="E102" i="1" s="1"/>
  <c r="F102" i="1" s="1"/>
  <c r="D160" i="1"/>
  <c r="E160" i="1" s="1"/>
  <c r="F160" i="1" s="1"/>
  <c r="D20" i="1"/>
  <c r="E20" i="1" s="1"/>
  <c r="F20" i="1" s="1"/>
  <c r="D200" i="1"/>
  <c r="E200" i="1" s="1"/>
  <c r="F200" i="1" s="1"/>
  <c r="D194" i="1"/>
  <c r="E194" i="1" s="1"/>
  <c r="F194" i="1" s="1"/>
  <c r="D149" i="1"/>
  <c r="E149" i="1" s="1"/>
  <c r="F149" i="1" s="1"/>
  <c r="D21" i="1"/>
  <c r="E21" i="1" s="1"/>
  <c r="F21" i="1" s="1"/>
  <c r="D107" i="1"/>
  <c r="E107" i="1" s="1"/>
  <c r="F107" i="1" s="1"/>
  <c r="D45" i="1"/>
  <c r="E45" i="1" s="1"/>
  <c r="F45" i="1" s="1"/>
  <c r="D210" i="1"/>
  <c r="E210" i="1" s="1"/>
  <c r="F210" i="1" s="1"/>
  <c r="D78" i="1"/>
  <c r="E78" i="1" s="1"/>
  <c r="F78" i="1" s="1"/>
  <c r="D143" i="1"/>
  <c r="E143" i="1" s="1"/>
  <c r="F143" i="1" s="1"/>
  <c r="D144" i="1"/>
  <c r="E144" i="1" s="1"/>
  <c r="F144" i="1" s="1"/>
  <c r="D151" i="1"/>
  <c r="E151" i="1" s="1"/>
  <c r="F151" i="1" s="1"/>
  <c r="D66" i="1"/>
  <c r="E66" i="1" s="1"/>
  <c r="F66" i="1" s="1"/>
  <c r="D186" i="1"/>
  <c r="E186" i="1" s="1"/>
  <c r="F186" i="1" s="1"/>
  <c r="D198" i="1"/>
  <c r="E198" i="1" s="1"/>
  <c r="F198" i="1" s="1"/>
  <c r="D91" i="1"/>
  <c r="E91" i="1" s="1"/>
  <c r="F91" i="1" s="1"/>
  <c r="D191" i="1"/>
  <c r="E191" i="1" s="1"/>
  <c r="F191" i="1" s="1"/>
  <c r="D164" i="1"/>
  <c r="E164" i="1" s="1"/>
  <c r="F164" i="1" s="1"/>
  <c r="D106" i="1"/>
  <c r="E106" i="1" s="1"/>
  <c r="F106" i="1" s="1"/>
  <c r="D112" i="1"/>
  <c r="E112" i="1" s="1"/>
  <c r="F112" i="1" s="1"/>
  <c r="D105" i="1"/>
  <c r="E105" i="1" s="1"/>
  <c r="F105" i="1" s="1"/>
  <c r="D83" i="1"/>
  <c r="E83" i="1" s="1"/>
  <c r="F83" i="1" s="1"/>
  <c r="D65" i="1"/>
  <c r="E65" i="1" s="1"/>
  <c r="F65" i="1" s="1"/>
  <c r="D7" i="1"/>
  <c r="E7" i="1" s="1"/>
  <c r="F7" i="1" s="1"/>
  <c r="D211" i="1"/>
  <c r="E211" i="1" s="1"/>
  <c r="F211" i="1" s="1"/>
  <c r="D3" i="1"/>
  <c r="E3" i="1" s="1"/>
  <c r="F3" i="1" s="1"/>
  <c r="D128" i="1"/>
  <c r="E128" i="1" s="1"/>
  <c r="F128" i="1" s="1"/>
  <c r="D29" i="1"/>
  <c r="E29" i="1" s="1"/>
  <c r="F29" i="1" s="1"/>
  <c r="D50" i="1"/>
  <c r="E50" i="1" s="1"/>
  <c r="F50" i="1" s="1"/>
  <c r="D176" i="1"/>
  <c r="E176" i="1" s="1"/>
  <c r="F176" i="1" s="1"/>
  <c r="D108" i="1"/>
  <c r="E108" i="1" s="1"/>
  <c r="F108" i="1" s="1"/>
  <c r="D18" i="1"/>
  <c r="E18" i="1" s="1"/>
  <c r="F18" i="1" s="1"/>
  <c r="D137" i="1"/>
  <c r="E137" i="1" s="1"/>
  <c r="F137" i="1" s="1"/>
  <c r="D115" i="1"/>
  <c r="E115" i="1" s="1"/>
  <c r="F115" i="1" s="1"/>
  <c r="D9" i="1"/>
  <c r="E9" i="1" s="1"/>
  <c r="F9" i="1" s="1"/>
  <c r="D64" i="1"/>
  <c r="E64" i="1" s="1"/>
  <c r="F64" i="1" s="1"/>
  <c r="D35" i="1"/>
  <c r="E35" i="1" s="1"/>
  <c r="F35" i="1" s="1"/>
  <c r="D123" i="1"/>
  <c r="E123" i="1" s="1"/>
  <c r="F123" i="1" s="1"/>
  <c r="D82" i="1"/>
  <c r="E82" i="1" s="1"/>
  <c r="F82" i="1" s="1"/>
  <c r="D196" i="1"/>
  <c r="E196" i="1" s="1"/>
  <c r="F196" i="1" s="1"/>
  <c r="D212" i="1"/>
  <c r="E212" i="1" s="1"/>
  <c r="F212" i="1" s="1"/>
  <c r="D33" i="1"/>
  <c r="E33" i="1" s="1"/>
  <c r="F33" i="1" s="1"/>
  <c r="D155" i="1"/>
  <c r="E155" i="1" s="1"/>
  <c r="F155" i="1" s="1"/>
  <c r="D109" i="1"/>
  <c r="E109" i="1" s="1"/>
  <c r="F109" i="1" s="1"/>
  <c r="D129" i="1"/>
  <c r="E129" i="1" s="1"/>
  <c r="F129" i="1" s="1"/>
  <c r="D118" i="1"/>
  <c r="E118" i="1" s="1"/>
  <c r="F118" i="1" s="1"/>
  <c r="D121" i="1"/>
  <c r="E121" i="1" s="1"/>
  <c r="F121" i="1" s="1"/>
  <c r="D185" i="1"/>
  <c r="E185" i="1" s="1"/>
  <c r="F185" i="1" s="1"/>
  <c r="D202" i="1"/>
  <c r="E202" i="1" s="1"/>
  <c r="F202" i="1" s="1"/>
  <c r="D63" i="1"/>
  <c r="E63" i="1" s="1"/>
  <c r="F63" i="1" s="1"/>
  <c r="D131" i="1"/>
  <c r="E131" i="1" s="1"/>
  <c r="F131" i="1" s="1"/>
  <c r="D117" i="1"/>
  <c r="E117" i="1" s="1"/>
  <c r="F117" i="1" s="1"/>
  <c r="D167" i="1"/>
  <c r="E167" i="1" s="1"/>
  <c r="F167" i="1" s="1"/>
  <c r="D134" i="1"/>
  <c r="E134" i="1" s="1"/>
  <c r="F134" i="1" s="1"/>
  <c r="D175" i="1"/>
  <c r="E175" i="1" s="1"/>
  <c r="F175" i="1" s="1"/>
  <c r="D206" i="1"/>
  <c r="E206" i="1" s="1"/>
  <c r="F206" i="1" s="1"/>
  <c r="D52" i="1"/>
  <c r="E52" i="1" s="1"/>
  <c r="F52" i="1" s="1"/>
  <c r="D213" i="1"/>
  <c r="E213" i="1" s="1"/>
  <c r="F213" i="1" s="1"/>
  <c r="D127" i="1"/>
  <c r="E127" i="1" s="1"/>
  <c r="F127" i="1" s="1"/>
  <c r="D60" i="1"/>
  <c r="E60" i="1" s="1"/>
  <c r="F60" i="1" s="1"/>
  <c r="D182" i="1"/>
  <c r="E182" i="1" s="1"/>
  <c r="F182" i="1" s="1"/>
  <c r="D14" i="1"/>
  <c r="E14" i="1" s="1"/>
  <c r="F14" i="1" s="1"/>
  <c r="D214" i="1"/>
  <c r="E214" i="1" s="1"/>
  <c r="F214" i="1" s="1"/>
  <c r="D139" i="1"/>
  <c r="E139" i="1" s="1"/>
  <c r="F139" i="1" s="1"/>
  <c r="D51" i="1"/>
  <c r="E51" i="1" s="1"/>
  <c r="F51" i="1" s="1"/>
  <c r="D169" i="1"/>
  <c r="E169" i="1" s="1"/>
  <c r="F169" i="1" s="1"/>
  <c r="D26" i="1"/>
  <c r="E26" i="1" s="1"/>
  <c r="F26" i="1" s="1"/>
  <c r="D162" i="1"/>
  <c r="E162" i="1" s="1"/>
  <c r="F162" i="1" s="1"/>
  <c r="D141" i="1"/>
  <c r="E141" i="1" s="1"/>
  <c r="F141" i="1" s="1"/>
  <c r="D215" i="1"/>
  <c r="E215" i="1" s="1"/>
  <c r="F215" i="1" s="1"/>
  <c r="D41" i="1"/>
  <c r="E41" i="1" s="1"/>
  <c r="F41" i="1" s="1"/>
  <c r="D126" i="1"/>
  <c r="E126" i="1" s="1"/>
  <c r="F126" i="1" s="1"/>
  <c r="D156" i="1"/>
  <c r="E156" i="1" s="1"/>
  <c r="F156" i="1" s="1"/>
  <c r="D69" i="1"/>
  <c r="E69" i="1" s="1"/>
  <c r="F69" i="1" s="1"/>
  <c r="D57" i="1"/>
  <c r="E57" i="1" s="1"/>
  <c r="F57" i="1" s="1"/>
  <c r="D142" i="1"/>
  <c r="E142" i="1" s="1"/>
  <c r="F142" i="1" s="1"/>
  <c r="D180" i="1"/>
  <c r="E180" i="1" s="1"/>
  <c r="F180" i="1" s="1"/>
  <c r="D49" i="1"/>
  <c r="E49" i="1" s="1"/>
  <c r="F49" i="1" s="1"/>
  <c r="D5" i="1"/>
  <c r="E5" i="1" s="1"/>
  <c r="F5" i="1" s="1"/>
  <c r="D124" i="1"/>
  <c r="E124" i="1" s="1"/>
  <c r="F124" i="1" s="1"/>
  <c r="D62" i="1"/>
  <c r="E62" i="1" s="1"/>
  <c r="F62" i="1" s="1"/>
  <c r="D114" i="1"/>
  <c r="E114" i="1" s="1"/>
  <c r="F114" i="1" s="1"/>
  <c r="D54" i="1"/>
  <c r="E54" i="1" s="1"/>
  <c r="F54" i="1" s="1"/>
  <c r="D216" i="1"/>
  <c r="E216" i="1" s="1"/>
  <c r="F216" i="1" s="1"/>
  <c r="D122" i="1"/>
  <c r="E122" i="1" s="1"/>
  <c r="F122" i="1" s="1"/>
  <c r="D153" i="1"/>
  <c r="E153" i="1" s="1"/>
  <c r="F153" i="1" s="1"/>
  <c r="D8" i="1"/>
  <c r="E8" i="1" s="1"/>
  <c r="F8" i="1" s="1"/>
  <c r="D138" i="1"/>
  <c r="E138" i="1" s="1"/>
  <c r="F138" i="1" s="1"/>
  <c r="D53" i="1"/>
  <c r="E53" i="1" s="1"/>
  <c r="F53" i="1" s="1"/>
  <c r="D17" i="1"/>
  <c r="E17" i="1" s="1"/>
  <c r="F17" i="1" s="1"/>
  <c r="D205" i="1"/>
  <c r="E205" i="1" s="1"/>
  <c r="F205" i="1" s="1"/>
  <c r="D98" i="1"/>
  <c r="E98" i="1" s="1"/>
  <c r="F98" i="1" s="1"/>
  <c r="D28" i="1"/>
  <c r="E28" i="1" s="1"/>
  <c r="F28" i="1" s="1"/>
  <c r="D130" i="1"/>
  <c r="E130" i="1" s="1"/>
  <c r="F130" i="1" s="1"/>
  <c r="D43" i="1"/>
  <c r="E43" i="1" s="1"/>
  <c r="F43" i="1" s="1"/>
  <c r="D74" i="1"/>
  <c r="E74" i="1" s="1"/>
  <c r="F74" i="1" s="1"/>
  <c r="D116" i="1"/>
  <c r="E116" i="1" s="1"/>
  <c r="F116" i="1" s="1"/>
  <c r="D145" i="1"/>
  <c r="E145" i="1" s="1"/>
  <c r="F145" i="1" s="1"/>
  <c r="D146" i="1"/>
  <c r="E146" i="1" s="1"/>
  <c r="F146" i="1" s="1"/>
  <c r="D179" i="1"/>
  <c r="E179" i="1" s="1"/>
  <c r="F179" i="1" s="1"/>
  <c r="D170" i="1"/>
  <c r="E170" i="1" s="1"/>
  <c r="F170" i="1" s="1"/>
  <c r="D38" i="1"/>
  <c r="E38" i="1" s="1"/>
  <c r="F38" i="1" s="1"/>
  <c r="D6" i="1"/>
  <c r="E6" i="1" s="1"/>
  <c r="F6" i="1" s="1"/>
  <c r="D97" i="1"/>
  <c r="E97" i="1" s="1"/>
  <c r="F97" i="1" s="1"/>
  <c r="D68" i="1"/>
  <c r="E68" i="1" s="1"/>
  <c r="F68" i="1" s="1"/>
  <c r="D32" i="1"/>
  <c r="E32" i="1" s="1"/>
  <c r="F32" i="1" s="1"/>
  <c r="D84" i="1"/>
  <c r="E84" i="1" s="1"/>
  <c r="F84" i="1" s="1"/>
  <c r="D133" i="1"/>
  <c r="E133" i="1" s="1"/>
  <c r="F133" i="1" s="1"/>
  <c r="D172" i="1"/>
  <c r="E172" i="1" s="1"/>
  <c r="F172" i="1" s="1"/>
  <c r="D85" i="1"/>
  <c r="E85" i="1" s="1"/>
  <c r="F85" i="1" s="1"/>
  <c r="D110" i="1"/>
  <c r="E110" i="1" s="1"/>
  <c r="F110" i="1" s="1"/>
  <c r="D204" i="1"/>
  <c r="E204" i="1" s="1"/>
  <c r="F204" i="1" s="1"/>
  <c r="D58" i="1"/>
  <c r="E58" i="1" s="1"/>
  <c r="F58" i="1" s="1"/>
  <c r="D81" i="1"/>
  <c r="E81" i="1" s="1"/>
  <c r="F81" i="1" s="1"/>
  <c r="D71" i="1"/>
  <c r="E71" i="1" s="1"/>
  <c r="F71" i="1" s="1"/>
  <c r="D189" i="1"/>
  <c r="E189" i="1" s="1"/>
  <c r="F189" i="1" s="1"/>
  <c r="D166" i="1"/>
  <c r="E166" i="1" s="1"/>
  <c r="F166" i="1" s="1"/>
  <c r="D104" i="1"/>
  <c r="E104" i="1" s="1"/>
  <c r="F104" i="1" s="1"/>
  <c r="D140" i="1"/>
  <c r="E140" i="1" s="1"/>
  <c r="F140" i="1" s="1"/>
  <c r="D88" i="1"/>
  <c r="E88" i="1" s="1"/>
  <c r="F88" i="1" s="1"/>
  <c r="D157" i="1"/>
  <c r="E157" i="1" s="1"/>
  <c r="F157" i="1" s="1"/>
  <c r="D217" i="1"/>
  <c r="E217" i="1" s="1"/>
  <c r="F217" i="1" s="1"/>
  <c r="D193" i="1"/>
  <c r="E193" i="1" s="1"/>
  <c r="F193" i="1" s="1"/>
  <c r="D89" i="1"/>
  <c r="E89" i="1" s="1"/>
  <c r="F89" i="1" s="1"/>
  <c r="D218" i="1"/>
  <c r="E218" i="1" s="1"/>
  <c r="F218" i="1" s="1"/>
  <c r="D48" i="1"/>
  <c r="E48" i="1" s="1"/>
  <c r="F48" i="1" s="1"/>
  <c r="D95" i="1"/>
  <c r="E95" i="1" s="1"/>
  <c r="F95" i="1" s="1"/>
  <c r="D24" i="1"/>
  <c r="E24" i="1" s="1"/>
  <c r="F24" i="1" s="1"/>
  <c r="D111" i="1"/>
  <c r="E111" i="1" s="1"/>
  <c r="F111" i="1" s="1"/>
  <c r="D113" i="1"/>
  <c r="E113" i="1" s="1"/>
  <c r="F113" i="1" s="1"/>
  <c r="D159" i="1"/>
  <c r="E159" i="1" s="1"/>
  <c r="F159" i="1" s="1"/>
  <c r="D195" i="1"/>
  <c r="E195" i="1" s="1"/>
  <c r="F195" i="1" s="1"/>
  <c r="D154" i="1"/>
  <c r="E154" i="1" s="1"/>
  <c r="F154" i="1" s="1"/>
  <c r="D93" i="1"/>
  <c r="E93" i="1" s="1"/>
  <c r="F93" i="1" s="1"/>
  <c r="D25" i="1"/>
  <c r="E25" i="1" s="1"/>
  <c r="F25" i="1" s="1"/>
  <c r="D219" i="1"/>
  <c r="E219" i="1" s="1"/>
  <c r="F219" i="1" s="1"/>
  <c r="D30" i="1"/>
  <c r="E30" i="1" s="1"/>
  <c r="F30" i="1" s="1"/>
  <c r="D37" i="1"/>
  <c r="E37" i="1" s="1"/>
  <c r="F37" i="1" s="1"/>
  <c r="D16" i="1"/>
  <c r="E16" i="1" s="1"/>
  <c r="F16" i="1" s="1"/>
  <c r="D125" i="1"/>
  <c r="E125" i="1" s="1"/>
  <c r="F125" i="1" s="1"/>
  <c r="D4" i="1"/>
  <c r="E4" i="1" s="1"/>
  <c r="F4" i="1" s="1"/>
  <c r="D61" i="1"/>
  <c r="E61" i="1" s="1"/>
  <c r="F61" i="1" s="1"/>
  <c r="D187" i="1"/>
  <c r="E187" i="1" s="1"/>
  <c r="F187" i="1" s="1"/>
  <c r="D47" i="1"/>
  <c r="E47" i="1" s="1"/>
  <c r="F47" i="1" s="1"/>
  <c r="D220" i="1"/>
  <c r="E220" i="1" s="1"/>
  <c r="F220" i="1" s="1"/>
  <c r="D192" i="1"/>
  <c r="E192" i="1" s="1"/>
  <c r="F192" i="1" s="1"/>
  <c r="D19" i="1"/>
  <c r="E19" i="1" s="1"/>
  <c r="F19" i="1" s="1"/>
  <c r="D181" i="1"/>
  <c r="E181" i="1" s="1"/>
  <c r="F181" i="1" s="1"/>
  <c r="D188" i="1"/>
  <c r="E188" i="1" s="1"/>
  <c r="F188" i="1" s="1"/>
  <c r="D152" i="1"/>
  <c r="E152" i="1" s="1"/>
  <c r="F152" i="1" s="1"/>
  <c r="D55" i="1"/>
  <c r="E55" i="1" s="1"/>
  <c r="F55" i="1" s="1"/>
  <c r="D23" i="1"/>
  <c r="E23" i="1" s="1"/>
  <c r="F23" i="1" s="1"/>
  <c r="D73" i="1"/>
  <c r="E73" i="1" s="1"/>
  <c r="F73" i="1" s="1"/>
  <c r="D72" i="1"/>
  <c r="E72" i="1" s="1"/>
  <c r="F72" i="1" s="1"/>
  <c r="D190" i="1"/>
  <c r="E190" i="1" s="1"/>
  <c r="F190" i="1" l="1"/>
</calcChain>
</file>

<file path=xl/sharedStrings.xml><?xml version="1.0" encoding="utf-8"?>
<sst xmlns="http://schemas.openxmlformats.org/spreadsheetml/2006/main" count="444" uniqueCount="444">
  <si>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</si>
  <si>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</si>
  <si>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</si>
  <si>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</si>
  <si>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</si>
  <si>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</si>
  <si>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</si>
  <si>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</si>
  <si>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</si>
  <si>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</si>
  <si>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</si>
  <si>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</si>
  <si>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</si>
  <si>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</si>
  <si>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</si>
  <si>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</si>
  <si>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</si>
  <si>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</si>
  <si>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</si>
  <si>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</si>
  <si>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</si>
  <si>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</si>
  <si>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</si>
  <si>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</si>
  <si>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</si>
  <si>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</si>
  <si>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</si>
  <si>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</si>
  <si>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</si>
  <si>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</si>
  <si>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</si>
  <si>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</si>
  <si>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</si>
  <si>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</si>
  <si>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</si>
  <si>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</si>
  <si>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</si>
  <si>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</si>
  <si>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</si>
  <si>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</si>
  <si>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</si>
  <si>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</si>
  <si>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</si>
  <si>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</si>
  <si>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</si>
  <si>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</si>
  <si>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</si>
  <si>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</si>
  <si>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</si>
  <si>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</si>
  <si>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</si>
  <si>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</si>
  <si>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</si>
  <si>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</si>
  <si>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</si>
  <si>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</si>
  <si>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</si>
  <si>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</si>
  <si>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</si>
  <si>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</si>
  <si>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</si>
  <si>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</si>
  <si>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</si>
  <si>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</si>
  <si>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</si>
  <si>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</si>
  <si>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</si>
  <si>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</si>
  <si>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</si>
  <si>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</si>
  <si>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</si>
  <si>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</si>
  <si>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</si>
  <si>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</si>
  <si>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</si>
  <si>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</si>
  <si>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</si>
  <si>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</si>
  <si>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</si>
  <si>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</si>
  <si>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</si>
  <si>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</si>
  <si>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</si>
  <si>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</si>
  <si>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</si>
  <si>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</si>
  <si>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</si>
  <si>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</si>
  <si>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</si>
  <si>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</si>
  <si>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</si>
  <si>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</si>
  <si>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</si>
  <si>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</si>
  <si>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</si>
  <si>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</si>
  <si>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</si>
  <si>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</si>
  <si>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</si>
  <si>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</si>
  <si>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</si>
  <si>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</si>
  <si>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</si>
  <si>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</si>
  <si>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</si>
  <si>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</si>
  <si>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</si>
  <si>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</si>
  <si>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</si>
  <si>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</si>
  <si>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</si>
  <si>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</si>
  <si>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</si>
  <si>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</si>
  <si>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</si>
  <si>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</si>
  <si>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</si>
  <si>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</si>
  <si>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</si>
  <si>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</si>
  <si>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</si>
  <si>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</si>
  <si>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</si>
  <si>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</si>
  <si>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</si>
  <si>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</si>
  <si>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</si>
  <si>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</si>
  <si>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</si>
  <si>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</si>
  <si>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</si>
  <si>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</si>
  <si>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</si>
  <si>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</si>
  <si>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</si>
  <si>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</si>
  <si>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</si>
  <si>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</si>
  <si>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</si>
  <si>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</si>
  <si>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</si>
  <si>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</si>
  <si>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</si>
  <si>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</si>
  <si>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</si>
  <si>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</si>
  <si>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</si>
  <si>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</si>
  <si>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</si>
  <si>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</si>
  <si>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</si>
  <si>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</si>
  <si>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</si>
  <si>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</si>
  <si>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</si>
  <si>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</si>
  <si>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</si>
  <si>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</si>
  <si>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</si>
  <si>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</si>
  <si>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</si>
  <si>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</si>
  <si>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</si>
  <si>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</si>
  <si>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</si>
  <si>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</si>
  <si>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</si>
  <si>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</si>
  <si>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</si>
  <si>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</si>
  <si>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</si>
  <si>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</si>
  <si>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</si>
  <si>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</si>
  <si>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</si>
  <si>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</si>
  <si>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</si>
  <si>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</si>
  <si>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</si>
  <si>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</si>
  <si>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</si>
  <si>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</si>
  <si>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</si>
  <si>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</si>
  <si>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</si>
  <si>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</si>
  <si>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</si>
  <si>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</si>
  <si>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</si>
  <si>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</si>
  <si>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</si>
  <si>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</si>
  <si>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</si>
  <si>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</si>
  <si>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</si>
  <si>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</si>
  <si>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</si>
  <si>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</si>
  <si>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</si>
  <si>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</si>
  <si>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</si>
  <si>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</si>
  <si>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</si>
  <si>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</si>
  <si>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</si>
  <si>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</si>
  <si>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</si>
  <si>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</si>
  <si>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</si>
  <si>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</si>
  <si>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</si>
  <si>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</si>
  <si>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</si>
  <si>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</si>
  <si>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</si>
  <si>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</si>
  <si>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</si>
  <si>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</si>
  <si>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</si>
  <si>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</si>
  <si>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</si>
  <si>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</si>
  <si>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</si>
  <si>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</si>
  <si>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</si>
  <si>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</si>
  <si>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</si>
  <si>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</si>
  <si>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</si>
  <si>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</si>
  <si>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</si>
  <si>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</si>
  <si>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</si>
  <si>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</si>
  <si>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</si>
  <si>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</si>
  <si>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</si>
  <si>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</si>
  <si>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</si>
  <si>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</si>
  <si>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</si>
  <si>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</si>
  <si>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</si>
  <si>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</si>
  <si>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</si>
  <si>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</si>
  <si>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</si>
  <si>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</si>
  <si>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</si>
  <si>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</si>
  <si>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</si>
  <si>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</si>
  <si>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</si>
  <si>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</si>
  <si>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</si>
  <si>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</si>
  <si>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</si>
  <si>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</si>
  <si>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</si>
  <si>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</si>
  <si>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</si>
  <si>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</si>
  <si>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</si>
  <si>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</si>
  <si>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</si>
  <si>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</si>
  <si>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</si>
  <si>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</si>
  <si>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</si>
  <si>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</si>
  <si>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</si>
  <si>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</si>
  <si>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</si>
  <si>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</si>
  <si>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</si>
  <si>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</si>
  <si>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</si>
  <si>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</si>
  <si>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</si>
  <si>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</si>
  <si>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</si>
  <si>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</si>
  <si>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</si>
  <si>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</si>
  <si>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</si>
  <si>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</si>
  <si>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</si>
  <si>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</si>
  <si>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</si>
  <si>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</si>
  <si>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</si>
  <si>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</si>
  <si>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</si>
  <si>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</si>
  <si>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</si>
  <si>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</si>
  <si>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</si>
  <si>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</si>
  <si>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</si>
  <si>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</si>
  <si>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</si>
  <si>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</si>
  <si>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</si>
  <si>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</si>
  <si>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</si>
  <si>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</si>
  <si>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</si>
  <si>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</si>
  <si>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</si>
  <si>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</si>
  <si>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</si>
  <si>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</si>
  <si>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</si>
  <si>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</si>
  <si>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</si>
  <si>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</si>
  <si>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</si>
  <si>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</si>
  <si>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</si>
  <si>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</si>
  <si>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</si>
  <si>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</si>
  <si>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</si>
  <si>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</si>
  <si>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</si>
  <si>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</si>
  <si>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</si>
  <si>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</si>
  <si>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</si>
  <si>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</si>
  <si>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</si>
  <si>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</si>
  <si>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</si>
  <si>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</si>
  <si>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</si>
  <si>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</si>
  <si>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</si>
  <si>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</si>
  <si>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</si>
  <si>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</si>
  <si>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</si>
  <si>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</si>
  <si>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</si>
  <si>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</si>
  <si>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</si>
  <si>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</si>
  <si>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</si>
  <si>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</si>
  <si>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</si>
  <si>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</si>
  <si>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</si>
  <si>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</si>
  <si>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</si>
  <si>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</si>
  <si>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</si>
  <si>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</si>
  <si>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</si>
  <si>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</si>
  <si>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</si>
  <si>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</si>
  <si>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</si>
  <si>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</si>
  <si>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</si>
  <si>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</si>
  <si>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</si>
  <si>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</si>
  <si>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</si>
  <si>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</si>
  <si>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</si>
  <si>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</si>
  <si>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</si>
  <si>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</si>
  <si>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</si>
  <si>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</si>
  <si>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</si>
  <si>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</si>
  <si>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</si>
  <si>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</si>
  <si>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</si>
  <si>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</si>
  <si>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</si>
  <si>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</si>
  <si>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</si>
  <si>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</si>
  <si>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</si>
  <si>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</si>
  <si>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</si>
  <si>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</si>
  <si>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</si>
  <si>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</si>
  <si>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</si>
  <si>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</si>
  <si>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</si>
  <si>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</si>
  <si>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</si>
  <si>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</si>
  <si>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</si>
  <si>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</si>
  <si>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</si>
  <si>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</si>
  <si>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</si>
  <si>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</si>
  <si>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</si>
  <si>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</si>
  <si>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</si>
  <si>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</si>
  <si>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</si>
  <si>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</si>
  <si>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</si>
  <si>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</si>
  <si>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</si>
  <si>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</si>
  <si>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</si>
  <si>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</si>
  <si>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</si>
  <si>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</si>
  <si>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</si>
  <si>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</si>
  <si>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</si>
  <si>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</si>
  <si>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</si>
  <si>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</si>
  <si>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</si>
  <si>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</si>
  <si>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</si>
  <si>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</si>
  <si>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</si>
  <si>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</si>
  <si>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</si>
  <si>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</si>
  <si>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</si>
  <si>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</si>
  <si>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</si>
  <si>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</si>
  <si>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</si>
  <si>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</si>
  <si>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</si>
  <si>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</si>
  <si>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</t>
  </si>
  <si>
    <t>mr</t>
  </si>
  <si>
    <t>tot</t>
  </si>
  <si>
    <t>perc</t>
  </si>
  <si>
    <t>iso_a3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</si>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</sst>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/Desktop/API_SP.DYN.CDRT.IN_DS2_en_csv_v2_369308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SP.DYN.CDRT.IN_DS2_en_csv_v"/>
    </sheetNames>
    <sheetDataSet>
      <sheetData sheetId="0">
        <row r="1">
          <cell r="A1" t="str">
            <v>Country Code</v>
          </cell>
          <cell r="B1" t="str">
            <v>Country Name</v>
          </cell>
          <cell r="C1">
            <v>2019</v>
          </cell>
        </row>
        <row r="2">
          <cell r="A2" t="str">
            <v>ABW</v>
          </cell>
          <cell r="B2" t="str">
            <v>Aruba</v>
          </cell>
          <cell r="C2">
            <v>9.2050000000000001</v>
          </cell>
        </row>
        <row r="3">
          <cell r="A3" t="str">
            <v>AFE</v>
          </cell>
          <cell r="B3" t="str">
            <v>Africa Eastern and Southern</v>
          </cell>
          <cell r="C3">
            <v>7.3766436698228901</v>
          </cell>
        </row>
        <row r="4">
          <cell r="A4" t="str">
            <v>AFG</v>
          </cell>
          <cell r="B4" t="str">
            <v>Afghanistan</v>
          </cell>
          <cell r="C4">
            <v>6.2850000000000001</v>
          </cell>
        </row>
        <row r="5">
          <cell r="A5" t="str">
            <v>AFW</v>
          </cell>
          <cell r="B5" t="str">
            <v>Africa Western and Central</v>
          </cell>
          <cell r="C5">
            <v>9.9608428897475196</v>
          </cell>
        </row>
        <row r="6">
          <cell r="A6" t="str">
            <v>AGO</v>
          </cell>
          <cell r="B6" t="str">
            <v>Angola</v>
          </cell>
          <cell r="C6">
            <v>7.9809999999999999</v>
          </cell>
        </row>
        <row r="7">
          <cell r="A7" t="str">
            <v>ALB</v>
          </cell>
          <cell r="B7" t="str">
            <v>Albania</v>
          </cell>
          <cell r="C7">
            <v>8.0820000000000007</v>
          </cell>
        </row>
        <row r="8">
          <cell r="A8" t="str">
            <v>AND</v>
          </cell>
          <cell r="B8" t="str">
            <v>Andorra</v>
          </cell>
          <cell r="C8">
            <v>3.9</v>
          </cell>
        </row>
        <row r="9">
          <cell r="A9" t="str">
            <v>ARB</v>
          </cell>
          <cell r="B9" t="str">
            <v>Arab World</v>
          </cell>
          <cell r="C9">
            <v>5.3521571964734296</v>
          </cell>
        </row>
        <row r="10">
          <cell r="A10" t="str">
            <v>ARE</v>
          </cell>
          <cell r="B10" t="str">
            <v>United Arab Emirates</v>
          </cell>
          <cell r="C10">
            <v>1.5209999999999999</v>
          </cell>
        </row>
        <row r="11">
          <cell r="A11" t="str">
            <v>ARG</v>
          </cell>
          <cell r="B11" t="str">
            <v>Argentina</v>
          </cell>
          <cell r="C11">
            <v>7.6040000000000001</v>
          </cell>
        </row>
        <row r="12">
          <cell r="A12" t="str">
            <v>ARM</v>
          </cell>
          <cell r="B12" t="str">
            <v>Armenia</v>
          </cell>
          <cell r="C12">
            <v>9.8350000000000009</v>
          </cell>
        </row>
        <row r="13">
          <cell r="A13" t="str">
            <v>ASM</v>
          </cell>
          <cell r="B13" t="str">
            <v>American Samoa</v>
          </cell>
        </row>
        <row r="14">
          <cell r="A14" t="str">
            <v>ATG</v>
          </cell>
          <cell r="B14" t="str">
            <v>Antigua and Barbuda</v>
          </cell>
          <cell r="C14">
            <v>6.4219999999999997</v>
          </cell>
        </row>
        <row r="15">
          <cell r="A15" t="str">
            <v>AUS</v>
          </cell>
          <cell r="B15" t="str">
            <v>Australia</v>
          </cell>
          <cell r="C15">
            <v>6.7</v>
          </cell>
        </row>
        <row r="16">
          <cell r="A16" t="str">
            <v>AUT</v>
          </cell>
          <cell r="B16" t="str">
            <v>Austria</v>
          </cell>
          <cell r="C16">
            <v>9.4</v>
          </cell>
        </row>
        <row r="17">
          <cell r="A17" t="str">
            <v>AZE</v>
          </cell>
          <cell r="B17" t="str">
            <v>Azerbaijan</v>
          </cell>
          <cell r="C17">
            <v>5.6</v>
          </cell>
        </row>
        <row r="18">
          <cell r="A18" t="str">
            <v>BDI</v>
          </cell>
          <cell r="B18" t="str">
            <v>Burundi</v>
          </cell>
          <cell r="C18">
            <v>7.766</v>
          </cell>
        </row>
        <row r="19">
          <cell r="A19" t="str">
            <v>BEL</v>
          </cell>
          <cell r="B19" t="str">
            <v>Belgium</v>
          </cell>
          <cell r="C19">
            <v>9.5</v>
          </cell>
        </row>
        <row r="20">
          <cell r="A20" t="str">
            <v>BEN</v>
          </cell>
          <cell r="B20" t="str">
            <v>Benin</v>
          </cell>
          <cell r="C20">
            <v>8.718</v>
          </cell>
        </row>
        <row r="21">
          <cell r="A21" t="str">
            <v>BFA</v>
          </cell>
          <cell r="B21" t="str">
            <v>Burkina Faso</v>
          </cell>
          <cell r="C21">
            <v>7.9139999999999997</v>
          </cell>
        </row>
        <row r="22">
          <cell r="A22" t="str">
            <v>BGD</v>
          </cell>
          <cell r="B22" t="str">
            <v>Bangladesh</v>
          </cell>
          <cell r="C22">
            <v>5.5259999999999998</v>
          </cell>
        </row>
        <row r="23">
          <cell r="A23" t="str">
            <v>BGR</v>
          </cell>
          <cell r="B23" t="str">
            <v>Bulgaria</v>
          </cell>
          <cell r="C23">
            <v>15.5</v>
          </cell>
        </row>
        <row r="24">
          <cell r="A24" t="str">
            <v>BHR</v>
          </cell>
          <cell r="B24" t="str">
            <v>Bahrain</v>
          </cell>
          <cell r="C24">
            <v>2.4079999999999999</v>
          </cell>
        </row>
        <row r="25">
          <cell r="A25" t="str">
            <v>BHS</v>
          </cell>
          <cell r="B25" t="str">
            <v>Bahamas, The</v>
          </cell>
          <cell r="C25">
            <v>6.8410000000000002</v>
          </cell>
        </row>
        <row r="26">
          <cell r="A26" t="str">
            <v>BIH</v>
          </cell>
          <cell r="B26" t="str">
            <v>Bosnia and Herzegovina</v>
          </cell>
          <cell r="C26">
            <v>10.877000000000001</v>
          </cell>
        </row>
        <row r="27">
          <cell r="A27" t="str">
            <v>BLR</v>
          </cell>
          <cell r="B27" t="str">
            <v>Belarus</v>
          </cell>
          <cell r="C27">
            <v>12.8</v>
          </cell>
        </row>
        <row r="28">
          <cell r="A28" t="str">
            <v>BLZ</v>
          </cell>
          <cell r="B28" t="str">
            <v>Belize</v>
          </cell>
          <cell r="C28">
            <v>4.7560000000000002</v>
          </cell>
        </row>
        <row r="29">
          <cell r="A29" t="str">
            <v>BMU</v>
          </cell>
          <cell r="B29" t="str">
            <v>Bermuda</v>
          </cell>
          <cell r="C29">
            <v>8.4</v>
          </cell>
        </row>
        <row r="30">
          <cell r="A30" t="str">
            <v>BOL</v>
          </cell>
          <cell r="B30" t="str">
            <v>Bolivia</v>
          </cell>
          <cell r="C30">
            <v>6.7619999999999996</v>
          </cell>
        </row>
        <row r="31">
          <cell r="A31" t="str">
            <v>BRA</v>
          </cell>
          <cell r="B31" t="str">
            <v>Brazil</v>
          </cell>
          <cell r="C31">
            <v>6.5309999999999997</v>
          </cell>
        </row>
        <row r="32">
          <cell r="A32" t="str">
            <v>BRB</v>
          </cell>
          <cell r="B32" t="str">
            <v>Barbados</v>
          </cell>
          <cell r="C32">
            <v>9.0679999999999996</v>
          </cell>
        </row>
        <row r="33">
          <cell r="A33" t="str">
            <v>BRN</v>
          </cell>
          <cell r="B33" t="str">
            <v>Brunei Darussalam</v>
          </cell>
          <cell r="C33">
            <v>4.548</v>
          </cell>
        </row>
        <row r="34">
          <cell r="A34" t="str">
            <v>BTN</v>
          </cell>
          <cell r="B34" t="str">
            <v>Bhutan</v>
          </cell>
          <cell r="C34">
            <v>6.2510000000000003</v>
          </cell>
        </row>
        <row r="35">
          <cell r="A35" t="str">
            <v>BWA</v>
          </cell>
          <cell r="B35" t="str">
            <v>Botswana</v>
          </cell>
          <cell r="C35">
            <v>5.7080000000000002</v>
          </cell>
        </row>
        <row r="36">
          <cell r="A36" t="str">
            <v>CAF</v>
          </cell>
          <cell r="B36" t="str">
            <v>Central African Republic</v>
          </cell>
          <cell r="C36">
            <v>11.974</v>
          </cell>
        </row>
        <row r="37">
          <cell r="A37" t="str">
            <v>CAN</v>
          </cell>
          <cell r="B37" t="str">
            <v>Canada</v>
          </cell>
          <cell r="C37">
            <v>7.6</v>
          </cell>
        </row>
        <row r="38">
          <cell r="A38" t="str">
            <v>CEB</v>
          </cell>
          <cell r="B38" t="str">
            <v>Central Europe and the Baltics</v>
          </cell>
          <cell r="C38">
            <v>11.981800061264501</v>
          </cell>
        </row>
        <row r="39">
          <cell r="A39" t="str">
            <v>CHE</v>
          </cell>
          <cell r="B39" t="str">
            <v>Switzerland</v>
          </cell>
          <cell r="C39">
            <v>7.9</v>
          </cell>
        </row>
        <row r="40">
          <cell r="A40" t="str">
            <v>CHI</v>
          </cell>
          <cell r="B40" t="str">
            <v>Channel Islands</v>
          </cell>
          <cell r="C40">
            <v>7.8239999999999998</v>
          </cell>
        </row>
        <row r="41">
          <cell r="A41" t="str">
            <v>CHL</v>
          </cell>
          <cell r="B41" t="str">
            <v>Chile</v>
          </cell>
          <cell r="C41">
            <v>6.2539999999999996</v>
          </cell>
        </row>
        <row r="42">
          <cell r="A42" t="str">
            <v>CHN</v>
          </cell>
          <cell r="B42" t="str">
            <v>China</v>
          </cell>
          <cell r="C42">
            <v>7.1</v>
          </cell>
        </row>
        <row r="43">
          <cell r="A43" t="str">
            <v>CIV</v>
          </cell>
          <cell r="B43" t="str">
            <v>Cote d'Ivoire</v>
          </cell>
          <cell r="C43">
            <v>9.8689999999999998</v>
          </cell>
        </row>
        <row r="44">
          <cell r="A44" t="str">
            <v>CMR</v>
          </cell>
          <cell r="B44" t="str">
            <v>Cameroon</v>
          </cell>
          <cell r="C44">
            <v>9.0589999999999993</v>
          </cell>
        </row>
        <row r="45">
          <cell r="A45" t="str">
            <v>COD</v>
          </cell>
          <cell r="B45" t="str">
            <v>Congo, Dem. Rep.</v>
          </cell>
          <cell r="C45">
            <v>9.2919999999999998</v>
          </cell>
        </row>
        <row r="46">
          <cell r="A46" t="str">
            <v>COG</v>
          </cell>
          <cell r="B46" t="str">
            <v>Congo, Rep.</v>
          </cell>
          <cell r="C46">
            <v>6.6120000000000001</v>
          </cell>
        </row>
        <row r="47">
          <cell r="A47" t="str">
            <v>COL</v>
          </cell>
          <cell r="B47" t="str">
            <v>Colombia</v>
          </cell>
          <cell r="C47">
            <v>5.63</v>
          </cell>
        </row>
        <row r="48">
          <cell r="A48" t="str">
            <v>COM</v>
          </cell>
          <cell r="B48" t="str">
            <v>Comoros</v>
          </cell>
          <cell r="C48">
            <v>7.1349999999999998</v>
          </cell>
        </row>
        <row r="49">
          <cell r="A49" t="str">
            <v>CPV</v>
          </cell>
          <cell r="B49" t="str">
            <v>Cabo Verde</v>
          </cell>
          <cell r="C49">
            <v>5.5759999999999996</v>
          </cell>
        </row>
        <row r="50">
          <cell r="A50" t="str">
            <v>CRI</v>
          </cell>
          <cell r="B50" t="str">
            <v>Costa Rica</v>
          </cell>
          <cell r="C50">
            <v>5.1520000000000001</v>
          </cell>
        </row>
        <row r="51">
          <cell r="A51" t="str">
            <v>CSS</v>
          </cell>
          <cell r="B51" t="str">
            <v>Caribbean small states</v>
          </cell>
          <cell r="C51">
            <v>7.64449546315132</v>
          </cell>
        </row>
        <row r="52">
          <cell r="A52" t="str">
            <v>CUB</v>
          </cell>
          <cell r="B52" t="str">
            <v>Cuba</v>
          </cell>
          <cell r="C52">
            <v>9.1460000000000008</v>
          </cell>
        </row>
        <row r="53">
          <cell r="A53" t="str">
            <v>CUW</v>
          </cell>
          <cell r="B53" t="str">
            <v>Curacao</v>
          </cell>
          <cell r="C53">
            <v>8.8000000000000007</v>
          </cell>
        </row>
        <row r="54">
          <cell r="A54" t="str">
            <v>CYM</v>
          </cell>
          <cell r="B54" t="str">
            <v>Cayman Islands</v>
          </cell>
          <cell r="C54">
            <v>3.8</v>
          </cell>
        </row>
        <row r="55">
          <cell r="A55" t="str">
            <v>CYP</v>
          </cell>
          <cell r="B55" t="str">
            <v>Cyprus</v>
          </cell>
          <cell r="C55">
            <v>7.0990000000000002</v>
          </cell>
        </row>
        <row r="56">
          <cell r="A56" t="str">
            <v>CZE</v>
          </cell>
          <cell r="B56" t="str">
            <v>Czech Republic</v>
          </cell>
          <cell r="C56">
            <v>10.5</v>
          </cell>
        </row>
        <row r="57">
          <cell r="A57" t="str">
            <v>DEU</v>
          </cell>
          <cell r="B57" t="str">
            <v>Germany</v>
          </cell>
          <cell r="C57">
            <v>11.3</v>
          </cell>
        </row>
        <row r="58">
          <cell r="A58" t="str">
            <v>DJI</v>
          </cell>
          <cell r="B58" t="str">
            <v>Djibouti</v>
          </cell>
          <cell r="C58">
            <v>6.9790000000000001</v>
          </cell>
        </row>
        <row r="59">
          <cell r="A59" t="str">
            <v>DMA</v>
          </cell>
          <cell r="B59" t="str">
            <v>Dominica</v>
          </cell>
        </row>
        <row r="60">
          <cell r="A60" t="str">
            <v>DNK</v>
          </cell>
          <cell r="B60" t="str">
            <v>Denmark</v>
          </cell>
          <cell r="C60">
            <v>9.3000000000000007</v>
          </cell>
        </row>
        <row r="61">
          <cell r="A61" t="str">
            <v>DOM</v>
          </cell>
          <cell r="B61" t="str">
            <v>Dominican Republic</v>
          </cell>
          <cell r="C61">
            <v>6.1879999999999997</v>
          </cell>
        </row>
        <row r="62">
          <cell r="A62" t="str">
            <v>DZA</v>
          </cell>
          <cell r="B62" t="str">
            <v>Algeria</v>
          </cell>
          <cell r="C62">
            <v>4.7160000000000002</v>
          </cell>
        </row>
        <row r="63">
          <cell r="A63" t="str">
            <v>EAP</v>
          </cell>
          <cell r="B63" t="str">
            <v>East Asia &amp; Pacific (excluding high income)</v>
          </cell>
          <cell r="C63">
            <v>6.9652085821539798</v>
          </cell>
        </row>
        <row r="64">
          <cell r="A64" t="str">
            <v>EAR</v>
          </cell>
          <cell r="B64" t="str">
            <v>Early-demographic dividend</v>
          </cell>
          <cell r="C64">
            <v>6.6364108390607699</v>
          </cell>
        </row>
        <row r="65">
          <cell r="A65" t="str">
            <v>EAS</v>
          </cell>
          <cell r="B65" t="str">
            <v>East Asia &amp; Pacific</v>
          </cell>
          <cell r="C65">
            <v>7.15361692895174</v>
          </cell>
        </row>
        <row r="66">
          <cell r="A66" t="str">
            <v>ECA</v>
          </cell>
          <cell r="B66" t="str">
            <v>Europe &amp; Central Asia (excluding high income)</v>
          </cell>
          <cell r="C66">
            <v>10.2381847016261</v>
          </cell>
        </row>
        <row r="67">
          <cell r="A67" t="str">
            <v>ECS</v>
          </cell>
          <cell r="B67" t="str">
            <v>Europe &amp; Central Asia</v>
          </cell>
          <cell r="C67">
            <v>10.0775963899902</v>
          </cell>
        </row>
        <row r="68">
          <cell r="A68" t="str">
            <v>ECU</v>
          </cell>
          <cell r="B68" t="str">
            <v>Ecuador</v>
          </cell>
          <cell r="C68">
            <v>5.1210000000000004</v>
          </cell>
        </row>
        <row r="69">
          <cell r="A69" t="str">
            <v>EGY</v>
          </cell>
          <cell r="B69" t="str">
            <v>Egypt, Arab Rep.</v>
          </cell>
          <cell r="C69">
            <v>5.7779999999999996</v>
          </cell>
        </row>
        <row r="70">
          <cell r="A70" t="str">
            <v>EMU</v>
          </cell>
          <cell r="B70" t="str">
            <v>Euro area</v>
          </cell>
          <cell r="C70">
            <v>10.029366508748099</v>
          </cell>
        </row>
        <row r="71">
          <cell r="A71" t="str">
            <v>ERI</v>
          </cell>
          <cell r="B71" t="str">
            <v>Eritrea</v>
          </cell>
          <cell r="C71">
            <v>7.0119999999999996</v>
          </cell>
        </row>
        <row r="72">
          <cell r="A72" t="str">
            <v>ESP</v>
          </cell>
          <cell r="B72" t="str">
            <v>Spain</v>
          </cell>
          <cell r="C72">
            <v>8.8000000000000007</v>
          </cell>
        </row>
        <row r="73">
          <cell r="A73" t="str">
            <v>EST</v>
          </cell>
          <cell r="B73" t="str">
            <v>Estonia</v>
          </cell>
          <cell r="C73">
            <v>11.6</v>
          </cell>
        </row>
        <row r="74">
          <cell r="A74" t="str">
            <v>ETH</v>
          </cell>
          <cell r="B74" t="str">
            <v>Ethiopia</v>
          </cell>
          <cell r="C74">
            <v>6.4180000000000001</v>
          </cell>
        </row>
        <row r="75">
          <cell r="A75" t="str">
            <v>EUU</v>
          </cell>
          <cell r="B75" t="str">
            <v>European Union</v>
          </cell>
          <cell r="C75">
            <v>10.3907692251097</v>
          </cell>
        </row>
        <row r="76">
          <cell r="A76" t="str">
            <v>FCS</v>
          </cell>
          <cell r="B76" t="str">
            <v>Fragile and conflict affected situations</v>
          </cell>
          <cell r="C76">
            <v>8.4546889716497198</v>
          </cell>
        </row>
        <row r="77">
          <cell r="A77" t="str">
            <v>FIN</v>
          </cell>
          <cell r="B77" t="str">
            <v>Finland</v>
          </cell>
          <cell r="C77">
            <v>9.8000000000000007</v>
          </cell>
        </row>
        <row r="78">
          <cell r="A78" t="str">
            <v>FJI</v>
          </cell>
          <cell r="B78" t="str">
            <v>Fiji</v>
          </cell>
          <cell r="C78">
            <v>8.2569999999999997</v>
          </cell>
        </row>
        <row r="79">
          <cell r="A79" t="str">
            <v>FRA</v>
          </cell>
          <cell r="B79" t="str">
            <v>France</v>
          </cell>
          <cell r="C79">
            <v>9.1</v>
          </cell>
        </row>
        <row r="80">
          <cell r="A80" t="str">
            <v>FRO</v>
          </cell>
          <cell r="B80" t="str">
            <v>Faroe Islands</v>
          </cell>
          <cell r="C80">
            <v>8</v>
          </cell>
        </row>
        <row r="81">
          <cell r="A81" t="str">
            <v>FSM</v>
          </cell>
          <cell r="B81" t="str">
            <v>Micronesia, Fed. Sts.</v>
          </cell>
          <cell r="C81">
            <v>6.6150000000000002</v>
          </cell>
        </row>
        <row r="82">
          <cell r="A82" t="str">
            <v>GAB</v>
          </cell>
          <cell r="B82" t="str">
            <v>Gabon</v>
          </cell>
          <cell r="C82">
            <v>6.7039999999999997</v>
          </cell>
        </row>
        <row r="83">
          <cell r="A83" t="str">
            <v>GBR</v>
          </cell>
          <cell r="B83" t="str">
            <v>United Kingdom</v>
          </cell>
          <cell r="C83">
            <v>9</v>
          </cell>
        </row>
        <row r="84">
          <cell r="A84" t="str">
            <v>GEO</v>
          </cell>
          <cell r="B84" t="str">
            <v>Georgia</v>
          </cell>
          <cell r="C84">
            <v>12.791</v>
          </cell>
        </row>
        <row r="85">
          <cell r="A85" t="str">
            <v>GHA</v>
          </cell>
          <cell r="B85" t="str">
            <v>Ghana</v>
          </cell>
          <cell r="C85">
            <v>7.2190000000000003</v>
          </cell>
        </row>
        <row r="86">
          <cell r="A86" t="str">
            <v>GIB</v>
          </cell>
          <cell r="B86" t="str">
            <v>Gibraltar</v>
          </cell>
        </row>
        <row r="87">
          <cell r="A87" t="str">
            <v>GIN</v>
          </cell>
          <cell r="B87" t="str">
            <v>Guinea</v>
          </cell>
          <cell r="C87">
            <v>8.2249999999999996</v>
          </cell>
        </row>
        <row r="88">
          <cell r="A88" t="str">
            <v>GMB</v>
          </cell>
          <cell r="B88" t="str">
            <v>Gambia, The</v>
          </cell>
          <cell r="C88">
            <v>7.7220000000000004</v>
          </cell>
        </row>
        <row r="89">
          <cell r="A89" t="str">
            <v>GNB</v>
          </cell>
          <cell r="B89" t="str">
            <v>Guinea-Bissau</v>
          </cell>
          <cell r="C89">
            <v>9.4339999999999993</v>
          </cell>
        </row>
        <row r="90">
          <cell r="A90" t="str">
            <v>GNQ</v>
          </cell>
          <cell r="B90" t="str">
            <v>Equatorial Guinea</v>
          </cell>
          <cell r="C90">
            <v>9.1120000000000001</v>
          </cell>
        </row>
        <row r="91">
          <cell r="A91" t="str">
            <v>GRC</v>
          </cell>
          <cell r="B91" t="str">
            <v>Greece</v>
          </cell>
          <cell r="C91">
            <v>11.7</v>
          </cell>
        </row>
        <row r="92">
          <cell r="A92" t="str">
            <v>GRD</v>
          </cell>
          <cell r="B92" t="str">
            <v>Grenada</v>
          </cell>
          <cell r="C92">
            <v>9.5820000000000007</v>
          </cell>
        </row>
        <row r="93">
          <cell r="A93" t="str">
            <v>GRL</v>
          </cell>
          <cell r="B93" t="str">
            <v>Greenland</v>
          </cell>
          <cell r="C93">
            <v>9.8000000000000007</v>
          </cell>
        </row>
        <row r="94">
          <cell r="A94" t="str">
            <v>GTM</v>
          </cell>
          <cell r="B94" t="str">
            <v>Guatemala</v>
          </cell>
          <cell r="C94">
            <v>4.72</v>
          </cell>
        </row>
        <row r="95">
          <cell r="A95" t="str">
            <v>GUM</v>
          </cell>
          <cell r="B95" t="str">
            <v>Guam</v>
          </cell>
          <cell r="C95">
            <v>5.2729999999999997</v>
          </cell>
        </row>
        <row r="96">
          <cell r="A96" t="str">
            <v>GUY</v>
          </cell>
          <cell r="B96" t="str">
            <v>Guyana</v>
          </cell>
          <cell r="C96">
            <v>7.5510000000000002</v>
          </cell>
        </row>
        <row r="97">
          <cell r="A97" t="str">
            <v>HIC</v>
          </cell>
          <cell r="B97" t="str">
            <v>High income</v>
          </cell>
          <cell r="C97">
            <v>8.8530247651763698</v>
          </cell>
        </row>
        <row r="98">
          <cell r="A98" t="str">
            <v>HKG</v>
          </cell>
          <cell r="B98" t="str">
            <v>Hong Kong SAR, China</v>
          </cell>
          <cell r="C98">
            <v>6.5</v>
          </cell>
        </row>
        <row r="99">
          <cell r="A99" t="str">
            <v>HND</v>
          </cell>
          <cell r="B99" t="str">
            <v>Honduras</v>
          </cell>
          <cell r="C99">
            <v>4.45</v>
          </cell>
        </row>
        <row r="100">
          <cell r="A100" t="str">
            <v>HPC</v>
          </cell>
          <cell r="B100" t="str">
            <v>Heavily indebted poor countries (HIPC)</v>
          </cell>
          <cell r="C100">
            <v>7.5427352898412297</v>
          </cell>
        </row>
        <row r="101">
          <cell r="A101" t="str">
            <v>HRV</v>
          </cell>
          <cell r="B101" t="str">
            <v>Croatia</v>
          </cell>
          <cell r="C101">
            <v>12.7</v>
          </cell>
        </row>
        <row r="102">
          <cell r="A102" t="str">
            <v>HTI</v>
          </cell>
          <cell r="B102" t="str">
            <v>Haiti</v>
          </cell>
          <cell r="C102">
            <v>8.4480000000000004</v>
          </cell>
        </row>
        <row r="103">
          <cell r="A103" t="str">
            <v>HUN</v>
          </cell>
          <cell r="B103" t="str">
            <v>Hungary</v>
          </cell>
          <cell r="C103">
            <v>13.3</v>
          </cell>
        </row>
        <row r="104">
          <cell r="A104" t="str">
            <v>IBD</v>
          </cell>
          <cell r="B104" t="str">
            <v>IBRD only</v>
          </cell>
          <cell r="C104">
            <v>7.1977492855187402</v>
          </cell>
        </row>
        <row r="105">
          <cell r="A105" t="str">
            <v>IBT</v>
          </cell>
          <cell r="B105" t="str">
            <v>IDA &amp; IBRD total</v>
          </cell>
          <cell r="C105">
            <v>7.2901002860685402</v>
          </cell>
        </row>
        <row r="106">
          <cell r="A106" t="str">
            <v>IDA</v>
          </cell>
          <cell r="B106" t="str">
            <v>IDA total</v>
          </cell>
          <cell r="C106">
            <v>7.55690100064158</v>
          </cell>
        </row>
        <row r="107">
          <cell r="A107" t="str">
            <v>IDB</v>
          </cell>
          <cell r="B107" t="str">
            <v>IDA blend</v>
          </cell>
          <cell r="C107">
            <v>8.4378912734517506</v>
          </cell>
        </row>
        <row r="108">
          <cell r="A108" t="str">
            <v>IDN</v>
          </cell>
          <cell r="B108" t="str">
            <v>Indonesia</v>
          </cell>
          <cell r="C108">
            <v>6.51</v>
          </cell>
        </row>
        <row r="109">
          <cell r="A109" t="str">
            <v>IDX</v>
          </cell>
          <cell r="B109" t="str">
            <v>IDA only</v>
          </cell>
          <cell r="C109">
            <v>7.1108651501065099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  <cell r="C111">
            <v>7.2649999999999997</v>
          </cell>
        </row>
        <row r="112">
          <cell r="A112" t="str">
            <v>INX</v>
          </cell>
          <cell r="B112" t="str">
            <v>Not classified</v>
          </cell>
        </row>
        <row r="113">
          <cell r="A113" t="str">
            <v>IRL</v>
          </cell>
          <cell r="B113" t="str">
            <v>Ireland</v>
          </cell>
          <cell r="C113">
            <v>6.3</v>
          </cell>
        </row>
        <row r="114">
          <cell r="A114" t="str">
            <v>IRN</v>
          </cell>
          <cell r="B114" t="str">
            <v>Iran, Islamic Rep.</v>
          </cell>
          <cell r="C114">
            <v>4.8419999999999996</v>
          </cell>
        </row>
        <row r="115">
          <cell r="A115" t="str">
            <v>IRQ</v>
          </cell>
          <cell r="B115" t="str">
            <v>Iraq</v>
          </cell>
          <cell r="C115">
            <v>4.7359999999999998</v>
          </cell>
        </row>
        <row r="116">
          <cell r="A116" t="str">
            <v>ISL</v>
          </cell>
          <cell r="B116" t="str">
            <v>Iceland</v>
          </cell>
          <cell r="C116">
            <v>6.3</v>
          </cell>
        </row>
        <row r="117">
          <cell r="A117" t="str">
            <v>ISR</v>
          </cell>
          <cell r="B117" t="str">
            <v>Israel</v>
          </cell>
          <cell r="C117">
            <v>5.0999999999999996</v>
          </cell>
        </row>
        <row r="118">
          <cell r="A118" t="str">
            <v>ITA</v>
          </cell>
          <cell r="B118" t="str">
            <v>Italy</v>
          </cell>
          <cell r="C118">
            <v>10.5</v>
          </cell>
        </row>
        <row r="119">
          <cell r="A119" t="str">
            <v>JAM</v>
          </cell>
          <cell r="B119" t="str">
            <v>Jamaica</v>
          </cell>
          <cell r="C119">
            <v>7.5910000000000002</v>
          </cell>
        </row>
        <row r="120">
          <cell r="A120" t="str">
            <v>JOR</v>
          </cell>
          <cell r="B120" t="str">
            <v>Jordan</v>
          </cell>
          <cell r="C120">
            <v>3.8889999999999998</v>
          </cell>
        </row>
        <row r="121">
          <cell r="A121" t="str">
            <v>JPN</v>
          </cell>
          <cell r="B121" t="str">
            <v>Japan</v>
          </cell>
          <cell r="C121">
            <v>11.1</v>
          </cell>
        </row>
        <row r="122">
          <cell r="A122" t="str">
            <v>KAZ</v>
          </cell>
          <cell r="B122" t="str">
            <v>Kazakhstan</v>
          </cell>
          <cell r="C122">
            <v>7.19</v>
          </cell>
        </row>
        <row r="123">
          <cell r="A123" t="str">
            <v>KEN</v>
          </cell>
          <cell r="B123" t="str">
            <v>Kenya</v>
          </cell>
          <cell r="C123">
            <v>5.3929999999999998</v>
          </cell>
        </row>
        <row r="124">
          <cell r="A124" t="str">
            <v>KGZ</v>
          </cell>
          <cell r="B124" t="str">
            <v>Kyrgyz Republic</v>
          </cell>
          <cell r="C124">
            <v>5.2</v>
          </cell>
        </row>
        <row r="125">
          <cell r="A125" t="str">
            <v>KHM</v>
          </cell>
          <cell r="B125" t="str">
            <v>Cambodia</v>
          </cell>
          <cell r="C125">
            <v>5.992</v>
          </cell>
        </row>
        <row r="126">
          <cell r="A126" t="str">
            <v>KIR</v>
          </cell>
          <cell r="B126" t="str">
            <v>Kiribati</v>
          </cell>
          <cell r="C126">
            <v>6.28</v>
          </cell>
        </row>
        <row r="127">
          <cell r="A127" t="str">
            <v>KNA</v>
          </cell>
          <cell r="B127" t="str">
            <v>St. Kitts and Nevis</v>
          </cell>
        </row>
        <row r="128">
          <cell r="A128" t="str">
            <v>KOR</v>
          </cell>
          <cell r="B128" t="str">
            <v>Korea, Rep.</v>
          </cell>
          <cell r="C128">
            <v>5.7</v>
          </cell>
        </row>
        <row r="129">
          <cell r="A129" t="str">
            <v>KWT</v>
          </cell>
          <cell r="B129" t="str">
            <v>Kuwait</v>
          </cell>
          <cell r="C129">
            <v>2.802</v>
          </cell>
        </row>
        <row r="130">
          <cell r="A130" t="str">
            <v>LAC</v>
          </cell>
          <cell r="B130" t="str">
            <v>Latin America &amp; Caribbean (excluding high income)</v>
          </cell>
          <cell r="C130">
            <v>6.30783992261268</v>
          </cell>
        </row>
        <row r="131">
          <cell r="A131" t="str">
            <v>LAO</v>
          </cell>
          <cell r="B131" t="str">
            <v>Lao PDR</v>
          </cell>
          <cell r="C131">
            <v>6.3710000000000004</v>
          </cell>
        </row>
        <row r="132">
          <cell r="A132" t="str">
            <v>LBN</v>
          </cell>
          <cell r="B132" t="str">
            <v>Lebanon</v>
          </cell>
          <cell r="C132">
            <v>4.4569999999999999</v>
          </cell>
        </row>
        <row r="133">
          <cell r="A133" t="str">
            <v>LBR</v>
          </cell>
          <cell r="B133" t="str">
            <v>Liberia</v>
          </cell>
          <cell r="C133">
            <v>7.3810000000000002</v>
          </cell>
        </row>
        <row r="134">
          <cell r="A134" t="str">
            <v>LBY</v>
          </cell>
          <cell r="B134" t="str">
            <v>Libya</v>
          </cell>
          <cell r="C134">
            <v>5.101</v>
          </cell>
        </row>
        <row r="135">
          <cell r="A135" t="str">
            <v>LCA</v>
          </cell>
          <cell r="B135" t="str">
            <v>St. Lucia</v>
          </cell>
          <cell r="C135">
            <v>7.2629999999999999</v>
          </cell>
        </row>
        <row r="136">
          <cell r="A136" t="str">
            <v>LCN</v>
          </cell>
          <cell r="B136" t="str">
            <v>Latin America &amp; Caribbean</v>
          </cell>
          <cell r="C136">
            <v>6.3815792403035303</v>
          </cell>
        </row>
        <row r="137">
          <cell r="A137" t="str">
            <v>LDC</v>
          </cell>
          <cell r="B137" t="str">
            <v>Least developed countries: UN classification</v>
          </cell>
          <cell r="C137">
            <v>7.1711541963554</v>
          </cell>
        </row>
        <row r="138">
          <cell r="A138" t="str">
            <v>LIC</v>
          </cell>
          <cell r="B138" t="str">
            <v>Low income</v>
          </cell>
          <cell r="C138">
            <v>7.6427964143216203</v>
          </cell>
        </row>
        <row r="139">
          <cell r="A139" t="str">
            <v>LIE</v>
          </cell>
          <cell r="B139" t="str">
            <v>Liechtenstein</v>
          </cell>
          <cell r="C139">
            <v>6.8</v>
          </cell>
        </row>
        <row r="140">
          <cell r="A140" t="str">
            <v>LKA</v>
          </cell>
          <cell r="B140" t="str">
            <v>Sri Lanka</v>
          </cell>
          <cell r="C140">
            <v>6.75</v>
          </cell>
        </row>
        <row r="141">
          <cell r="A141" t="str">
            <v>LMC</v>
          </cell>
          <cell r="B141" t="str">
            <v>Lower middle income</v>
          </cell>
          <cell r="C141">
            <v>7.14980419724436</v>
          </cell>
        </row>
        <row r="142">
          <cell r="A142" t="str">
            <v>LMY</v>
          </cell>
          <cell r="B142" t="str">
            <v>Low &amp; middle income</v>
          </cell>
          <cell r="C142">
            <v>7.2764760291072497</v>
          </cell>
        </row>
        <row r="143">
          <cell r="A143" t="str">
            <v>LSO</v>
          </cell>
          <cell r="B143" t="str">
            <v>Lesotho</v>
          </cell>
          <cell r="C143">
            <v>13.926</v>
          </cell>
        </row>
        <row r="144">
          <cell r="A144" t="str">
            <v>LTE</v>
          </cell>
          <cell r="B144" t="str">
            <v>Late-demographic dividend</v>
          </cell>
          <cell r="C144">
            <v>7.4528003894985799</v>
          </cell>
        </row>
        <row r="145">
          <cell r="A145" t="str">
            <v>LTU</v>
          </cell>
          <cell r="B145" t="str">
            <v>Lithuania</v>
          </cell>
          <cell r="C145">
            <v>13.7</v>
          </cell>
        </row>
        <row r="146">
          <cell r="A146" t="str">
            <v>LUX</v>
          </cell>
          <cell r="B146" t="str">
            <v>Luxembourg</v>
          </cell>
          <cell r="C146">
            <v>6.9</v>
          </cell>
        </row>
        <row r="147">
          <cell r="A147" t="str">
            <v>LVA</v>
          </cell>
          <cell r="B147" t="str">
            <v>Latvia</v>
          </cell>
          <cell r="C147">
            <v>14.5</v>
          </cell>
        </row>
        <row r="148">
          <cell r="A148" t="str">
            <v>MAC</v>
          </cell>
          <cell r="B148" t="str">
            <v>Macao SAR, China</v>
          </cell>
          <cell r="C148">
            <v>4.0179999999999998</v>
          </cell>
        </row>
        <row r="149">
          <cell r="A149" t="str">
            <v>MAF</v>
          </cell>
          <cell r="B149" t="str">
            <v>St. Martin (French part)</v>
          </cell>
          <cell r="C149">
            <v>4.4000000000000004</v>
          </cell>
        </row>
        <row r="150">
          <cell r="A150" t="str">
            <v>MAR</v>
          </cell>
          <cell r="B150" t="str">
            <v>Morocco</v>
          </cell>
          <cell r="C150">
            <v>5.0570000000000004</v>
          </cell>
        </row>
        <row r="151">
          <cell r="A151" t="str">
            <v>MCO</v>
          </cell>
          <cell r="B151" t="str">
            <v>Monaco</v>
          </cell>
        </row>
        <row r="152">
          <cell r="A152" t="str">
            <v>MDA</v>
          </cell>
          <cell r="B152" t="str">
            <v>Moldova</v>
          </cell>
          <cell r="C152">
            <v>11.694000000000001</v>
          </cell>
        </row>
        <row r="153">
          <cell r="A153" t="str">
            <v>MDG</v>
          </cell>
          <cell r="B153" t="str">
            <v>Madagascar</v>
          </cell>
          <cell r="C153">
            <v>5.9329999999999998</v>
          </cell>
        </row>
        <row r="154">
          <cell r="A154" t="str">
            <v>MDV</v>
          </cell>
          <cell r="B154" t="str">
            <v>Maldives</v>
          </cell>
          <cell r="C154">
            <v>2.7639999999999998</v>
          </cell>
        </row>
        <row r="155">
          <cell r="A155" t="str">
            <v>MEA</v>
          </cell>
          <cell r="B155" t="str">
            <v>Middle East &amp; North Africa</v>
          </cell>
          <cell r="C155">
            <v>4.8906491005126798</v>
          </cell>
        </row>
        <row r="156">
          <cell r="A156" t="str">
            <v>MEX</v>
          </cell>
          <cell r="B156" t="str">
            <v>Mexico</v>
          </cell>
          <cell r="C156">
            <v>6.0819999999999999</v>
          </cell>
        </row>
        <row r="157">
          <cell r="A157" t="str">
            <v>MHL</v>
          </cell>
          <cell r="B157" t="str">
            <v>Marshall Islands</v>
          </cell>
        </row>
        <row r="158">
          <cell r="A158" t="str">
            <v>MIC</v>
          </cell>
          <cell r="B158" t="str">
            <v>Middle income</v>
          </cell>
          <cell r="C158">
            <v>7.2355290646187598</v>
          </cell>
        </row>
        <row r="159">
          <cell r="A159" t="str">
            <v>MKD</v>
          </cell>
          <cell r="B159" t="str">
            <v>North Macedonia</v>
          </cell>
          <cell r="C159">
            <v>10.138999999999999</v>
          </cell>
        </row>
        <row r="160">
          <cell r="A160" t="str">
            <v>MLI</v>
          </cell>
          <cell r="B160" t="str">
            <v>Mali</v>
          </cell>
          <cell r="C160">
            <v>9.4120000000000008</v>
          </cell>
        </row>
        <row r="161">
          <cell r="A161" t="str">
            <v>MLT</v>
          </cell>
          <cell r="B161" t="str">
            <v>Malta</v>
          </cell>
          <cell r="C161">
            <v>7.3</v>
          </cell>
        </row>
        <row r="162">
          <cell r="A162" t="str">
            <v>MMR</v>
          </cell>
          <cell r="B162" t="str">
            <v>Myanmar</v>
          </cell>
          <cell r="C162">
            <v>8.2149999999999999</v>
          </cell>
        </row>
        <row r="163">
          <cell r="A163" t="str">
            <v>MNA</v>
          </cell>
          <cell r="B163" t="str">
            <v>Middle East &amp; North Africa (excluding high income)</v>
          </cell>
          <cell r="C163">
            <v>5.1802011541400299</v>
          </cell>
        </row>
        <row r="164">
          <cell r="A164" t="str">
            <v>MNE</v>
          </cell>
          <cell r="B164" t="str">
            <v>Montenegro</v>
          </cell>
          <cell r="C164">
            <v>10.750999999999999</v>
          </cell>
        </row>
        <row r="165">
          <cell r="A165" t="str">
            <v>MNG</v>
          </cell>
          <cell r="B165" t="str">
            <v>Mongolia</v>
          </cell>
          <cell r="C165">
            <v>6.335</v>
          </cell>
        </row>
        <row r="166">
          <cell r="A166" t="str">
            <v>MNP</v>
          </cell>
          <cell r="B166" t="str">
            <v>Northern Mariana Islands</v>
          </cell>
        </row>
        <row r="167">
          <cell r="A167" t="str">
            <v>MOZ</v>
          </cell>
          <cell r="B167" t="str">
            <v>Mozambique</v>
          </cell>
          <cell r="C167">
            <v>8.2080000000000002</v>
          </cell>
        </row>
        <row r="168">
          <cell r="A168" t="str">
            <v>MRT</v>
          </cell>
          <cell r="B168" t="str">
            <v>Mauritania</v>
          </cell>
          <cell r="C168">
            <v>7.1180000000000003</v>
          </cell>
        </row>
        <row r="169">
          <cell r="A169" t="str">
            <v>MUS</v>
          </cell>
          <cell r="B169" t="str">
            <v>Mauritius</v>
          </cell>
          <cell r="C169">
            <v>8.8000000000000007</v>
          </cell>
        </row>
        <row r="170">
          <cell r="A170" t="str">
            <v>MWI</v>
          </cell>
          <cell r="B170" t="str">
            <v>Malawi</v>
          </cell>
          <cell r="C170">
            <v>6.4180000000000001</v>
          </cell>
        </row>
        <row r="171">
          <cell r="A171" t="str">
            <v>MYS</v>
          </cell>
          <cell r="B171" t="str">
            <v>Malaysia</v>
          </cell>
          <cell r="C171">
            <v>5.17</v>
          </cell>
        </row>
        <row r="172">
          <cell r="A172" t="str">
            <v>NAC</v>
          </cell>
          <cell r="B172" t="str">
            <v>North America</v>
          </cell>
          <cell r="C172">
            <v>8.5869580940319601</v>
          </cell>
        </row>
        <row r="173">
          <cell r="A173" t="str">
            <v>NAM</v>
          </cell>
          <cell r="B173" t="str">
            <v>Namibia</v>
          </cell>
          <cell r="C173">
            <v>7.8940000000000001</v>
          </cell>
        </row>
        <row r="174">
          <cell r="A174" t="str">
            <v>NCL</v>
          </cell>
          <cell r="B174" t="str">
            <v>New Caledonia</v>
          </cell>
          <cell r="C174">
            <v>5.8</v>
          </cell>
        </row>
        <row r="175">
          <cell r="A175" t="str">
            <v>NER</v>
          </cell>
          <cell r="B175" t="str">
            <v>Niger</v>
          </cell>
          <cell r="C175">
            <v>8.0329999999999995</v>
          </cell>
        </row>
        <row r="176">
          <cell r="A176" t="str">
            <v>NGA</v>
          </cell>
          <cell r="B176" t="str">
            <v>Nigeria</v>
          </cell>
          <cell r="C176">
            <v>11.63</v>
          </cell>
        </row>
        <row r="177">
          <cell r="A177" t="str">
            <v>NIC</v>
          </cell>
          <cell r="B177" t="str">
            <v>Nicaragua</v>
          </cell>
          <cell r="C177">
            <v>5.0750000000000002</v>
          </cell>
        </row>
        <row r="178">
          <cell r="A178" t="str">
            <v>NLD</v>
          </cell>
          <cell r="B178" t="str">
            <v>Netherlands</v>
          </cell>
          <cell r="C178">
            <v>8.8000000000000007</v>
          </cell>
        </row>
        <row r="179">
          <cell r="A179" t="str">
            <v>NOR</v>
          </cell>
          <cell r="B179" t="str">
            <v>Norway</v>
          </cell>
          <cell r="C179">
            <v>7.6</v>
          </cell>
        </row>
        <row r="180">
          <cell r="A180" t="str">
            <v>NPL</v>
          </cell>
          <cell r="B180" t="str">
            <v>Nepal</v>
          </cell>
          <cell r="C180">
            <v>6.3220000000000001</v>
          </cell>
        </row>
        <row r="181">
          <cell r="A181" t="str">
            <v>NRU</v>
          </cell>
          <cell r="B181" t="str">
            <v>Nauru</v>
          </cell>
        </row>
        <row r="182">
          <cell r="A182" t="str">
            <v>NZL</v>
          </cell>
          <cell r="B182" t="str">
            <v>New Zealand</v>
          </cell>
          <cell r="C182">
            <v>6.87</v>
          </cell>
        </row>
        <row r="183">
          <cell r="A183" t="str">
            <v>OED</v>
          </cell>
          <cell r="B183" t="str">
            <v>OECD members</v>
          </cell>
          <cell r="C183">
            <v>8.5534759092308104</v>
          </cell>
        </row>
        <row r="184">
          <cell r="A184" t="str">
            <v>OMN</v>
          </cell>
          <cell r="B184" t="str">
            <v>Oman</v>
          </cell>
          <cell r="C184">
            <v>2.4220000000000002</v>
          </cell>
        </row>
        <row r="185">
          <cell r="A185" t="str">
            <v>OSS</v>
          </cell>
          <cell r="B185" t="str">
            <v>Other small states</v>
          </cell>
          <cell r="C185">
            <v>7.1759413902037599</v>
          </cell>
        </row>
        <row r="186">
          <cell r="A186" t="str">
            <v>PAK</v>
          </cell>
          <cell r="B186" t="str">
            <v>Pakistan</v>
          </cell>
          <cell r="C186">
            <v>6.8929999999999998</v>
          </cell>
        </row>
        <row r="187">
          <cell r="A187" t="str">
            <v>PAN</v>
          </cell>
          <cell r="B187" t="str">
            <v>Panama</v>
          </cell>
          <cell r="C187">
            <v>5.1079999999999997</v>
          </cell>
        </row>
        <row r="188">
          <cell r="A188" t="str">
            <v>PER</v>
          </cell>
          <cell r="B188" t="str">
            <v>Peru</v>
          </cell>
          <cell r="C188">
            <v>5.5789999999999997</v>
          </cell>
        </row>
        <row r="189">
          <cell r="A189" t="str">
            <v>PHL</v>
          </cell>
          <cell r="B189" t="str">
            <v>Philippines</v>
          </cell>
          <cell r="C189">
            <v>5.92</v>
          </cell>
        </row>
        <row r="190">
          <cell r="A190" t="str">
            <v>PLW</v>
          </cell>
          <cell r="B190" t="str">
            <v>Palau</v>
          </cell>
          <cell r="C190">
            <v>10.8</v>
          </cell>
        </row>
        <row r="191">
          <cell r="A191" t="str">
            <v>PNG</v>
          </cell>
          <cell r="B191" t="str">
            <v>Papua New Guinea</v>
          </cell>
          <cell r="C191">
            <v>7.3520000000000003</v>
          </cell>
        </row>
        <row r="192">
          <cell r="A192" t="str">
            <v>POL</v>
          </cell>
          <cell r="B192" t="str">
            <v>Poland</v>
          </cell>
          <cell r="C192">
            <v>10.8</v>
          </cell>
        </row>
        <row r="193">
          <cell r="A193" t="str">
            <v>PRE</v>
          </cell>
          <cell r="B193" t="str">
            <v>Pre-demographic dividend</v>
          </cell>
          <cell r="C193">
            <v>8.4477503867202195</v>
          </cell>
        </row>
        <row r="194">
          <cell r="A194" t="str">
            <v>PRI</v>
          </cell>
          <cell r="B194" t="str">
            <v>Puerto Rico</v>
          </cell>
          <cell r="C194">
            <v>9.4</v>
          </cell>
        </row>
        <row r="195">
          <cell r="A195" t="str">
            <v>PRK</v>
          </cell>
          <cell r="B195" t="str">
            <v>Korea, Dem. People's Rep.</v>
          </cell>
          <cell r="C195">
            <v>9.2050000000000001</v>
          </cell>
        </row>
        <row r="196">
          <cell r="A196" t="str">
            <v>PRT</v>
          </cell>
          <cell r="B196" t="str">
            <v>Portugal</v>
          </cell>
          <cell r="C196">
            <v>10.9</v>
          </cell>
        </row>
        <row r="197">
          <cell r="A197" t="str">
            <v>PRY</v>
          </cell>
          <cell r="B197" t="str">
            <v>Paraguay</v>
          </cell>
          <cell r="C197">
            <v>5.5389999999999997</v>
          </cell>
        </row>
        <row r="198">
          <cell r="A198" t="str">
            <v>PSE</v>
          </cell>
          <cell r="B198" t="str">
            <v>West Bank and Gaza</v>
          </cell>
          <cell r="C198">
            <v>3.4550000000000001</v>
          </cell>
        </row>
        <row r="199">
          <cell r="A199" t="str">
            <v>PSS</v>
          </cell>
          <cell r="B199" t="str">
            <v>Pacific island small states</v>
          </cell>
          <cell r="C199">
            <v>6.3031458276295202</v>
          </cell>
        </row>
        <row r="200">
          <cell r="A200" t="str">
            <v>PST</v>
          </cell>
          <cell r="B200" t="str">
            <v>Post-demographic dividend</v>
          </cell>
          <cell r="C200">
            <v>9.5165754297953207</v>
          </cell>
        </row>
        <row r="201">
          <cell r="A201" t="str">
            <v>PYF</v>
          </cell>
          <cell r="B201" t="str">
            <v>French Polynesia</v>
          </cell>
          <cell r="C201">
            <v>5.742</v>
          </cell>
        </row>
        <row r="202">
          <cell r="A202" t="str">
            <v>QAT</v>
          </cell>
          <cell r="B202" t="str">
            <v>Qatar</v>
          </cell>
          <cell r="C202">
            <v>1.244</v>
          </cell>
        </row>
        <row r="203">
          <cell r="A203" t="str">
            <v>ROU</v>
          </cell>
          <cell r="B203" t="str">
            <v>Romania</v>
          </cell>
          <cell r="C203">
            <v>13.4</v>
          </cell>
        </row>
        <row r="204">
          <cell r="A204" t="str">
            <v>RUS</v>
          </cell>
          <cell r="B204" t="str">
            <v>Russian Federation</v>
          </cell>
          <cell r="C204">
            <v>13.3</v>
          </cell>
        </row>
        <row r="205">
          <cell r="A205" t="str">
            <v>RWA</v>
          </cell>
          <cell r="B205" t="str">
            <v>Rwanda</v>
          </cell>
          <cell r="C205">
            <v>5.1230000000000002</v>
          </cell>
        </row>
        <row r="206">
          <cell r="A206" t="str">
            <v>SAS</v>
          </cell>
          <cell r="B206" t="str">
            <v>South Asia</v>
          </cell>
          <cell r="C206">
            <v>7.0238210614026997</v>
          </cell>
        </row>
        <row r="207">
          <cell r="A207" t="str">
            <v>SAU</v>
          </cell>
          <cell r="B207" t="str">
            <v>Saudi Arabia</v>
          </cell>
          <cell r="C207">
            <v>3.5049999999999999</v>
          </cell>
        </row>
        <row r="208">
          <cell r="A208" t="str">
            <v>SDN</v>
          </cell>
          <cell r="B208" t="str">
            <v>Sudan</v>
          </cell>
          <cell r="C208">
            <v>7.117</v>
          </cell>
        </row>
        <row r="209">
          <cell r="A209" t="str">
            <v>SEN</v>
          </cell>
          <cell r="B209" t="str">
            <v>Senegal</v>
          </cell>
          <cell r="C209">
            <v>5.5960000000000001</v>
          </cell>
        </row>
        <row r="210">
          <cell r="A210" t="str">
            <v>SGP</v>
          </cell>
          <cell r="B210" t="str">
            <v>Singapore</v>
          </cell>
          <cell r="C210">
            <v>5</v>
          </cell>
        </row>
        <row r="211">
          <cell r="A211" t="str">
            <v>SLB</v>
          </cell>
          <cell r="B211" t="str">
            <v>Solomon Islands</v>
          </cell>
          <cell r="C211">
            <v>4.2320000000000002</v>
          </cell>
        </row>
        <row r="212">
          <cell r="A212" t="str">
            <v>SLE</v>
          </cell>
          <cell r="B212" t="str">
            <v>Sierra Leone</v>
          </cell>
          <cell r="C212">
            <v>11.512</v>
          </cell>
        </row>
        <row r="213">
          <cell r="A213" t="str">
            <v>SLV</v>
          </cell>
          <cell r="B213" t="str">
            <v>El Salvador</v>
          </cell>
          <cell r="C213">
            <v>7.07</v>
          </cell>
        </row>
        <row r="214">
          <cell r="A214" t="str">
            <v>SMR</v>
          </cell>
          <cell r="B214" t="str">
            <v>San Marino</v>
          </cell>
          <cell r="C214">
            <v>7.2</v>
          </cell>
        </row>
        <row r="215">
          <cell r="A215" t="str">
            <v>SOM</v>
          </cell>
          <cell r="B215" t="str">
            <v>Somalia</v>
          </cell>
          <cell r="C215">
            <v>10.669</v>
          </cell>
        </row>
        <row r="216">
          <cell r="A216" t="str">
            <v>SRB</v>
          </cell>
          <cell r="B216" t="str">
            <v>Serbia</v>
          </cell>
          <cell r="C216">
            <v>14.6</v>
          </cell>
        </row>
        <row r="217">
          <cell r="A217" t="str">
            <v>SSA</v>
          </cell>
          <cell r="B217" t="str">
            <v>Sub-Saharan Africa (excluding high income)</v>
          </cell>
          <cell r="C217">
            <v>8.4199894675257791</v>
          </cell>
        </row>
        <row r="218">
          <cell r="A218" t="str">
            <v>SSD</v>
          </cell>
          <cell r="B218" t="str">
            <v>South Sudan</v>
          </cell>
          <cell r="C218">
            <v>10.342000000000001</v>
          </cell>
        </row>
        <row r="219">
          <cell r="A219" t="str">
            <v>SSF</v>
          </cell>
          <cell r="B219" t="str">
            <v>Sub-Saharan Africa</v>
          </cell>
          <cell r="C219">
            <v>8.4199612469650695</v>
          </cell>
        </row>
        <row r="220">
          <cell r="A220" t="str">
            <v>SST</v>
          </cell>
          <cell r="B220" t="str">
            <v>Small states</v>
          </cell>
          <cell r="C220">
            <v>7.2077458063809798</v>
          </cell>
        </row>
        <row r="221">
          <cell r="A221" t="str">
            <v>STP</v>
          </cell>
          <cell r="B221" t="str">
            <v>Sao Tome and Principe</v>
          </cell>
          <cell r="C221">
            <v>4.7610000000000001</v>
          </cell>
        </row>
        <row r="222">
          <cell r="A222" t="str">
            <v>SUR</v>
          </cell>
          <cell r="B222" t="str">
            <v>Suriname</v>
          </cell>
          <cell r="C222">
            <v>7.3929999999999998</v>
          </cell>
        </row>
        <row r="223">
          <cell r="A223" t="str">
            <v>SVK</v>
          </cell>
          <cell r="B223" t="str">
            <v>Slovak Republic</v>
          </cell>
          <cell r="C223">
            <v>9.8000000000000007</v>
          </cell>
        </row>
        <row r="224">
          <cell r="A224" t="str">
            <v>SVN</v>
          </cell>
          <cell r="B224" t="str">
            <v>Slovenia</v>
          </cell>
          <cell r="C224">
            <v>9.9</v>
          </cell>
        </row>
        <row r="225">
          <cell r="A225" t="str">
            <v>SWE</v>
          </cell>
          <cell r="B225" t="str">
            <v>Sweden</v>
          </cell>
          <cell r="C225">
            <v>8.6</v>
          </cell>
        </row>
        <row r="226">
          <cell r="A226" t="str">
            <v>SWZ</v>
          </cell>
          <cell r="B226" t="str">
            <v>Eswatini</v>
          </cell>
          <cell r="C226">
            <v>9.0589999999999993</v>
          </cell>
        </row>
        <row r="227">
          <cell r="A227" t="str">
            <v>SXM</v>
          </cell>
          <cell r="B227" t="str">
            <v>Sint Maarten (Dutch part)</v>
          </cell>
        </row>
        <row r="228">
          <cell r="A228" t="str">
            <v>SYC</v>
          </cell>
          <cell r="B228" t="str">
            <v>Seychelles</v>
          </cell>
          <cell r="C228">
            <v>8.1</v>
          </cell>
        </row>
        <row r="229">
          <cell r="A229" t="str">
            <v>SYR</v>
          </cell>
          <cell r="B229" t="str">
            <v>Syrian Arab Republic</v>
          </cell>
          <cell r="C229">
            <v>5.1120000000000001</v>
          </cell>
        </row>
        <row r="230">
          <cell r="A230" t="str">
            <v>TCA</v>
          </cell>
          <cell r="B230" t="str">
            <v>Turks and Caicos Islands</v>
          </cell>
        </row>
        <row r="231">
          <cell r="A231" t="str">
            <v>TCD</v>
          </cell>
          <cell r="B231" t="str">
            <v>Chad</v>
          </cell>
          <cell r="C231">
            <v>11.907</v>
          </cell>
        </row>
        <row r="232">
          <cell r="A232" t="str">
            <v>TEA</v>
          </cell>
          <cell r="B232" t="str">
            <v>East Asia &amp; Pacific (IDA &amp; IBRD countries)</v>
          </cell>
          <cell r="C232">
            <v>6.9375763817026499</v>
          </cell>
        </row>
        <row r="233">
          <cell r="A233" t="str">
            <v>TEC</v>
          </cell>
          <cell r="B233" t="str">
            <v>Europe &amp; Central Asia (IDA &amp; IBRD countries)</v>
          </cell>
          <cell r="C233">
            <v>10.3061931009772</v>
          </cell>
        </row>
        <row r="234">
          <cell r="A234" t="str">
            <v>TGO</v>
          </cell>
          <cell r="B234" t="str">
            <v>Togo</v>
          </cell>
          <cell r="C234">
            <v>8.3239999999999998</v>
          </cell>
        </row>
        <row r="235">
          <cell r="A235" t="str">
            <v>THA</v>
          </cell>
          <cell r="B235" t="str">
            <v>Thailand</v>
          </cell>
          <cell r="C235">
            <v>7.7859999999999996</v>
          </cell>
        </row>
        <row r="236">
          <cell r="A236" t="str">
            <v>TJK</v>
          </cell>
          <cell r="B236" t="str">
            <v>Tajikistan</v>
          </cell>
          <cell r="C236">
            <v>4.7670000000000003</v>
          </cell>
        </row>
        <row r="237">
          <cell r="A237" t="str">
            <v>TKM</v>
          </cell>
          <cell r="B237" t="str">
            <v>Turkmenistan</v>
          </cell>
          <cell r="C237">
            <v>7.04</v>
          </cell>
        </row>
        <row r="238">
          <cell r="A238" t="str">
            <v>TLA</v>
          </cell>
          <cell r="B238" t="str">
            <v>Latin America &amp; the Caribbean (IDA &amp; IBRD countries)</v>
          </cell>
          <cell r="C238">
            <v>6.3140915597779399</v>
          </cell>
        </row>
        <row r="239">
          <cell r="A239" t="str">
            <v>TLS</v>
          </cell>
          <cell r="B239" t="str">
            <v>Timor-Leste</v>
          </cell>
          <cell r="C239">
            <v>5.9429999999999996</v>
          </cell>
        </row>
        <row r="240">
          <cell r="A240" t="str">
            <v>TMN</v>
          </cell>
          <cell r="B240" t="str">
            <v>Middle East &amp; North Africa (IDA &amp; IBRD countries)</v>
          </cell>
          <cell r="C240">
            <v>5.2012086603292396</v>
          </cell>
        </row>
        <row r="241">
          <cell r="A241" t="str">
            <v>TON</v>
          </cell>
          <cell r="B241" t="str">
            <v>Tonga</v>
          </cell>
          <cell r="C241">
            <v>7.1020000000000003</v>
          </cell>
        </row>
        <row r="242">
          <cell r="A242" t="str">
            <v>TSA</v>
          </cell>
          <cell r="B242" t="str">
            <v>South Asia (IDA &amp; IBRD)</v>
          </cell>
          <cell r="C242">
            <v>7.0238210614026997</v>
          </cell>
        </row>
        <row r="243">
          <cell r="A243" t="str">
            <v>TSS</v>
          </cell>
          <cell r="B243" t="str">
            <v>Sub-Saharan Africa (IDA &amp; IBRD countries)</v>
          </cell>
          <cell r="C243">
            <v>8.4199612469650695</v>
          </cell>
        </row>
        <row r="244">
          <cell r="A244" t="str">
            <v>TTO</v>
          </cell>
          <cell r="B244" t="str">
            <v>Trinidad and Tobago</v>
          </cell>
          <cell r="C244">
            <v>8.5</v>
          </cell>
        </row>
        <row r="245">
          <cell r="A245" t="str">
            <v>TUN</v>
          </cell>
          <cell r="B245" t="str">
            <v>Tunisia</v>
          </cell>
          <cell r="C245">
            <v>6.2569999999999997</v>
          </cell>
        </row>
        <row r="246">
          <cell r="A246" t="str">
            <v>TUR</v>
          </cell>
          <cell r="B246" t="str">
            <v>Turkey</v>
          </cell>
          <cell r="C246">
            <v>5.4429999999999996</v>
          </cell>
        </row>
        <row r="247">
          <cell r="A247" t="str">
            <v>TUV</v>
          </cell>
          <cell r="B247" t="str">
            <v>Tuvalu</v>
          </cell>
        </row>
        <row r="248">
          <cell r="A248" t="str">
            <v>TZA</v>
          </cell>
          <cell r="B248" t="str">
            <v>Tanzania</v>
          </cell>
          <cell r="C248">
            <v>6.2539999999999996</v>
          </cell>
        </row>
        <row r="249">
          <cell r="A249" t="str">
            <v>UGA</v>
          </cell>
          <cell r="B249" t="str">
            <v>Uganda</v>
          </cell>
          <cell r="C249">
            <v>6.3810000000000002</v>
          </cell>
        </row>
        <row r="250">
          <cell r="A250" t="str">
            <v>UKR</v>
          </cell>
          <cell r="B250" t="str">
            <v>Ukraine</v>
          </cell>
          <cell r="C250">
            <v>14.7</v>
          </cell>
        </row>
        <row r="251">
          <cell r="A251" t="str">
            <v>UMC</v>
          </cell>
          <cell r="B251" t="str">
            <v>Upper middle income</v>
          </cell>
          <cell r="C251">
            <v>7.3477112860400098</v>
          </cell>
        </row>
        <row r="252">
          <cell r="A252" t="str">
            <v>URY</v>
          </cell>
          <cell r="B252" t="str">
            <v>Uruguay</v>
          </cell>
          <cell r="C252">
            <v>9.4730000000000008</v>
          </cell>
        </row>
        <row r="253">
          <cell r="A253" t="str">
            <v>USA</v>
          </cell>
          <cell r="B253" t="str">
            <v>United States</v>
          </cell>
          <cell r="C253">
            <v>8.6999999999999993</v>
          </cell>
        </row>
        <row r="254">
          <cell r="A254" t="str">
            <v>UZB</v>
          </cell>
          <cell r="B254" t="str">
            <v>Uzbekistan</v>
          </cell>
          <cell r="C254">
            <v>4.5999999999999996</v>
          </cell>
        </row>
        <row r="255">
          <cell r="A255" t="str">
            <v>VCT</v>
          </cell>
          <cell r="B255" t="str">
            <v>St. Vincent and the Grenadines</v>
          </cell>
          <cell r="C255">
            <v>9.3360000000000003</v>
          </cell>
        </row>
        <row r="256">
          <cell r="A256" t="str">
            <v>VEN</v>
          </cell>
          <cell r="B256" t="str">
            <v>Venezuela, RB</v>
          </cell>
          <cell r="C256">
            <v>7.1180000000000003</v>
          </cell>
        </row>
        <row r="257">
          <cell r="A257" t="str">
            <v>VGB</v>
          </cell>
          <cell r="B257" t="str">
            <v>British Virgin Islands</v>
          </cell>
        </row>
        <row r="258">
          <cell r="A258" t="str">
            <v>VIR</v>
          </cell>
          <cell r="B258" t="str">
            <v>Virgin Islands (U.S.)</v>
          </cell>
          <cell r="C258">
            <v>8.1999999999999993</v>
          </cell>
        </row>
        <row r="259">
          <cell r="A259" t="str">
            <v>VNM</v>
          </cell>
          <cell r="B259" t="str">
            <v>Vietnam</v>
          </cell>
          <cell r="C259">
            <v>6.38</v>
          </cell>
        </row>
        <row r="260">
          <cell r="A260" t="str">
            <v>VUT</v>
          </cell>
          <cell r="B260" t="str">
            <v>Vanuatu</v>
          </cell>
          <cell r="C260">
            <v>5.1970000000000001</v>
          </cell>
        </row>
        <row r="261">
          <cell r="A261" t="str">
            <v>WLD</v>
          </cell>
          <cell r="B261" t="str">
            <v>World</v>
          </cell>
          <cell r="C261">
            <v>7.5242701089135702</v>
          </cell>
        </row>
        <row r="262">
          <cell r="A262" t="str">
            <v>WSM</v>
          </cell>
          <cell r="B262" t="str">
            <v>Samoa</v>
          </cell>
          <cell r="C262">
            <v>5.202</v>
          </cell>
        </row>
        <row r="263">
          <cell r="A263" t="str">
            <v>XKX</v>
          </cell>
          <cell r="B263" t="str">
            <v>Kosovo</v>
          </cell>
          <cell r="C263">
            <v>6.9</v>
          </cell>
        </row>
        <row r="264">
          <cell r="A264" t="str">
            <v>YEM</v>
          </cell>
          <cell r="B264" t="str">
            <v>Yemen, Rep.</v>
          </cell>
          <cell r="C264">
            <v>5.9829999999999997</v>
          </cell>
        </row>
        <row r="265">
          <cell r="A265" t="str">
            <v>ZAF</v>
          </cell>
          <cell r="B265" t="str">
            <v>South Africa</v>
          </cell>
          <cell r="C265">
            <v>9.3979999999999997</v>
          </cell>
        </row>
        <row r="266">
          <cell r="A266" t="str">
            <v>ZMB</v>
          </cell>
          <cell r="B266" t="str">
            <v>Zambia</v>
          </cell>
          <cell r="C266">
            <v>6.3209999999999997</v>
          </cell>
        </row>
        <row r="267">
          <cell r="A267" t="str">
            <v>ZWE</v>
          </cell>
          <cell r="B267" t="str">
            <v>Zimbabwe</v>
          </cell>
          <cell r="C267">
            <v>7.7729999999999997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B4" sqref="B4"/>
    </sheetView>
  </sheetViews>
  <sheetFormatPr defaultRowHeight="14.4" x14ac:dyDescent="0.3"/>
  <cols>
    <col min="1" max="1" width="45.21875" bestFit="1" customWidth="1"/>
    <col min="2" max="2" width="12.109375" bestFit="1" customWidth="1"/>
    <col min="3" max="3" width="16.33203125" style="2" bestFit="1" customWidth="1"/>
    <col min="4" max="4" width="9.77734375" style="2" customWidth="1"/>
    <col min="5" max="5" width="14.88671875" style="2" bestFit="1" customWidth="1"/>
  </cols>
  <sheetData>
    <row r="1" spans="1:6" x14ac:dyDescent="0.3">
      <c r="A1" t="s">
        <v>443</v>
      </c>
      <c r="B1" t="s">
        <v>442</v>
      </c>
      <c r="C1" s="2" t="s">
        <v>438</v>
      </c>
      <c r="D1" s="2" t="s">
        <v>439</v>
      </c>
      <c r="E1" s="2" t="s">
        <v>440</v>
      </c>
      <c r="F1" s="2" t="s">
        <v>441</v>
      </c>
    </row>
    <row r="2" spans="1:6" x14ac:dyDescent="0.3">
      <c r="A2" t="s">
        <v>72</v>
      </c>
      <c r="B2" t="s">
        <v>73</v>
      </c>
      <c r="C2" s="2">
        <v>1407745000</v>
      </c>
      <c r="D2" s="2">
        <f>VLOOKUP(B2,'[1]API_SP.DYN.CDRT.IN_DS2_en_csv_v'!$1:$1048576,3,FALSE)</f>
        <v>7.1</v>
      </c>
      <c r="E2" s="2">
        <f t="shared" ref="E2:E65" si="0">(C2*D2)/1000</f>
        <v>9994989.5</v>
      </c>
      <c r="F2" s="1">
        <f t="shared" ref="F2:F65" si="1">E2/C2</f>
        <v>7.1000000000000004E-3</v>
      </c>
    </row>
    <row r="3" spans="1:6" x14ac:dyDescent="0.3">
      <c r="A3" t="s">
        <v>180</v>
      </c>
      <c r="B3" t="s">
        <v>181</v>
      </c>
      <c r="C3" s="2">
        <v>1366417756</v>
      </c>
      <c r="D3" s="2">
        <f>VLOOKUP(B3,'[1]API_SP.DYN.CDRT.IN_DS2_en_csv_v'!$1:$1048576,3,FALSE)</f>
        <v>7.2649999999999997</v>
      </c>
      <c r="E3" s="2">
        <f t="shared" si="0"/>
        <v>9927024.9973399993</v>
      </c>
      <c r="F3" s="1">
        <f t="shared" si="1"/>
        <v>7.2649999999999998E-3</v>
      </c>
    </row>
    <row r="4" spans="1:6" x14ac:dyDescent="0.3">
      <c r="A4" t="s">
        <v>410</v>
      </c>
      <c r="B4" t="s">
        <v>411</v>
      </c>
      <c r="C4" s="2">
        <v>328329953</v>
      </c>
      <c r="D4" s="2">
        <f>VLOOKUP(B4,'[1]API_SP.DYN.CDRT.IN_DS2_en_csv_v'!$1:$1048576,3,FALSE)</f>
        <v>8.6999999999999993</v>
      </c>
      <c r="E4" s="2">
        <f t="shared" si="0"/>
        <v>2856470.5910999998</v>
      </c>
      <c r="F4" s="1">
        <f t="shared" si="1"/>
        <v>8.6999999999999994E-3</v>
      </c>
    </row>
    <row r="5" spans="1:6" x14ac:dyDescent="0.3">
      <c r="A5" t="s">
        <v>286</v>
      </c>
      <c r="B5" t="s">
        <v>287</v>
      </c>
      <c r="C5" s="2">
        <v>200963603</v>
      </c>
      <c r="D5" s="2">
        <f>VLOOKUP(B5,'[1]API_SP.DYN.CDRT.IN_DS2_en_csv_v'!$1:$1048576,3,FALSE)</f>
        <v>11.63</v>
      </c>
      <c r="E5" s="2">
        <f t="shared" si="0"/>
        <v>2337206.7028900003</v>
      </c>
      <c r="F5" s="1">
        <f t="shared" si="1"/>
        <v>1.1630000000000001E-2</v>
      </c>
    </row>
    <row r="6" spans="1:6" x14ac:dyDescent="0.3">
      <c r="A6" t="s">
        <v>334</v>
      </c>
      <c r="B6" t="s">
        <v>335</v>
      </c>
      <c r="C6" s="2">
        <v>144406261</v>
      </c>
      <c r="D6" s="2">
        <f>VLOOKUP(B6,'[1]API_SP.DYN.CDRT.IN_DS2_en_csv_v'!$1:$1048576,3,FALSE)</f>
        <v>13.3</v>
      </c>
      <c r="E6" s="2">
        <f t="shared" si="0"/>
        <v>1920603.2713000001</v>
      </c>
      <c r="F6" s="1">
        <f t="shared" si="1"/>
        <v>1.3300000000000001E-2</v>
      </c>
    </row>
    <row r="7" spans="1:6" x14ac:dyDescent="0.3">
      <c r="A7" t="s">
        <v>176</v>
      </c>
      <c r="B7" t="s">
        <v>177</v>
      </c>
      <c r="C7" s="2">
        <v>270625567</v>
      </c>
      <c r="D7" s="2">
        <f>VLOOKUP(B7,'[1]API_SP.DYN.CDRT.IN_DS2_en_csv_v'!$1:$1048576,3,FALSE)</f>
        <v>6.51</v>
      </c>
      <c r="E7" s="2">
        <f t="shared" si="0"/>
        <v>1761772.4411699998</v>
      </c>
      <c r="F7" s="1">
        <f t="shared" si="1"/>
        <v>6.5099999999999993E-3</v>
      </c>
    </row>
    <row r="8" spans="1:6" x14ac:dyDescent="0.3">
      <c r="A8" t="s">
        <v>302</v>
      </c>
      <c r="B8" t="s">
        <v>303</v>
      </c>
      <c r="C8" s="2">
        <v>216565317</v>
      </c>
      <c r="D8" s="2">
        <f>VLOOKUP(B8,'[1]API_SP.DYN.CDRT.IN_DS2_en_csv_v'!$1:$1048576,3,FALSE)</f>
        <v>6.8929999999999998</v>
      </c>
      <c r="E8" s="2">
        <f t="shared" si="0"/>
        <v>1492784.7300809999</v>
      </c>
      <c r="F8" s="1">
        <f t="shared" si="1"/>
        <v>6.8929999999999998E-3</v>
      </c>
    </row>
    <row r="9" spans="1:6" x14ac:dyDescent="0.3">
      <c r="A9" t="s">
        <v>198</v>
      </c>
      <c r="B9" t="s">
        <v>199</v>
      </c>
      <c r="C9" s="2">
        <v>126264931</v>
      </c>
      <c r="D9" s="2">
        <f>VLOOKUP(B9,'[1]API_SP.DYN.CDRT.IN_DS2_en_csv_v'!$1:$1048576,3,FALSE)</f>
        <v>11.1</v>
      </c>
      <c r="E9" s="2">
        <f t="shared" si="0"/>
        <v>1401540.7341</v>
      </c>
      <c r="F9" s="1">
        <f t="shared" si="1"/>
        <v>1.11E-2</v>
      </c>
    </row>
    <row r="10" spans="1:6" x14ac:dyDescent="0.3">
      <c r="A10" t="s">
        <v>52</v>
      </c>
      <c r="B10" t="s">
        <v>53</v>
      </c>
      <c r="C10" s="2">
        <v>211049519</v>
      </c>
      <c r="D10" s="2">
        <f>VLOOKUP(B10,'[1]API_SP.DYN.CDRT.IN_DS2_en_csv_v'!$1:$1048576,3,FALSE)</f>
        <v>6.5309999999999997</v>
      </c>
      <c r="E10" s="2">
        <f t="shared" si="0"/>
        <v>1378364.4085889999</v>
      </c>
      <c r="F10" s="1">
        <f t="shared" si="1"/>
        <v>6.5309999999999995E-3</v>
      </c>
    </row>
    <row r="11" spans="1:6" x14ac:dyDescent="0.3">
      <c r="A11" t="s">
        <v>102</v>
      </c>
      <c r="B11" t="s">
        <v>103</v>
      </c>
      <c r="C11" s="2">
        <v>83092962</v>
      </c>
      <c r="D11" s="2">
        <f>VLOOKUP(B11,'[1]API_SP.DYN.CDRT.IN_DS2_en_csv_v'!$1:$1048576,3,FALSE)</f>
        <v>11.3</v>
      </c>
      <c r="E11" s="2">
        <f t="shared" si="0"/>
        <v>938950.4706</v>
      </c>
      <c r="F11" s="1">
        <f t="shared" si="1"/>
        <v>1.1299999999999999E-2</v>
      </c>
    </row>
    <row r="12" spans="1:6" x14ac:dyDescent="0.3">
      <c r="A12" t="s">
        <v>34</v>
      </c>
      <c r="B12" t="s">
        <v>35</v>
      </c>
      <c r="C12" s="2">
        <v>163046173</v>
      </c>
      <c r="D12" s="2">
        <f>VLOOKUP(B12,'[1]API_SP.DYN.CDRT.IN_DS2_en_csv_v'!$1:$1048576,3,FALSE)</f>
        <v>5.5259999999999998</v>
      </c>
      <c r="E12" s="2">
        <f t="shared" si="0"/>
        <v>900993.15199799999</v>
      </c>
      <c r="F12" s="1">
        <f t="shared" si="1"/>
        <v>5.5259999999999997E-3</v>
      </c>
    </row>
    <row r="13" spans="1:6" x14ac:dyDescent="0.3">
      <c r="A13" t="s">
        <v>78</v>
      </c>
      <c r="B13" t="s">
        <v>79</v>
      </c>
      <c r="C13" s="2">
        <v>86790568</v>
      </c>
      <c r="D13" s="2">
        <f>VLOOKUP(B13,'[1]API_SP.DYN.CDRT.IN_DS2_en_csv_v'!$1:$1048576,3,FALSE)</f>
        <v>9.2919999999999998</v>
      </c>
      <c r="E13" s="2">
        <f t="shared" si="0"/>
        <v>806457.95785599994</v>
      </c>
      <c r="F13" s="1">
        <f t="shared" si="1"/>
        <v>9.2919999999999999E-3</v>
      </c>
    </row>
    <row r="14" spans="1:6" x14ac:dyDescent="0.3">
      <c r="A14" t="s">
        <v>252</v>
      </c>
      <c r="B14" t="s">
        <v>253</v>
      </c>
      <c r="C14" s="2">
        <v>127575529</v>
      </c>
      <c r="D14" s="2">
        <f>VLOOKUP(B14,'[1]API_SP.DYN.CDRT.IN_DS2_en_csv_v'!$1:$1048576,3,FALSE)</f>
        <v>6.0819999999999999</v>
      </c>
      <c r="E14" s="2">
        <f t="shared" si="0"/>
        <v>775914.36737800005</v>
      </c>
      <c r="F14" s="1">
        <f t="shared" si="1"/>
        <v>6.0820000000000006E-3</v>
      </c>
    </row>
    <row r="15" spans="1:6" x14ac:dyDescent="0.3">
      <c r="A15" t="s">
        <v>124</v>
      </c>
      <c r="B15" t="s">
        <v>125</v>
      </c>
      <c r="C15" s="2">
        <v>112078727</v>
      </c>
      <c r="D15" s="2">
        <f>VLOOKUP(B15,'[1]API_SP.DYN.CDRT.IN_DS2_en_csv_v'!$1:$1048576,3,FALSE)</f>
        <v>6.4180000000000001</v>
      </c>
      <c r="E15" s="2">
        <f t="shared" si="0"/>
        <v>719321.26988600008</v>
      </c>
      <c r="F15" s="1">
        <f t="shared" si="1"/>
        <v>6.418000000000001E-3</v>
      </c>
    </row>
    <row r="16" spans="1:6" x14ac:dyDescent="0.3">
      <c r="A16" t="s">
        <v>406</v>
      </c>
      <c r="B16" t="s">
        <v>407</v>
      </c>
      <c r="C16" s="2">
        <v>44386203</v>
      </c>
      <c r="D16" s="2">
        <f>VLOOKUP(B16,'[1]API_SP.DYN.CDRT.IN_DS2_en_csv_v'!$1:$1048576,3,FALSE)</f>
        <v>14.7</v>
      </c>
      <c r="E16" s="2">
        <f t="shared" si="0"/>
        <v>652477.18410000007</v>
      </c>
      <c r="F16" s="1">
        <f t="shared" si="1"/>
        <v>1.4700000000000001E-2</v>
      </c>
    </row>
    <row r="17" spans="1:6" x14ac:dyDescent="0.3">
      <c r="A17" t="s">
        <v>308</v>
      </c>
      <c r="B17" t="s">
        <v>309</v>
      </c>
      <c r="C17" s="2">
        <v>108116622</v>
      </c>
      <c r="D17" s="2">
        <f>VLOOKUP(B17,'[1]API_SP.DYN.CDRT.IN_DS2_en_csv_v'!$1:$1048576,3,FALSE)</f>
        <v>5.92</v>
      </c>
      <c r="E17" s="2">
        <f t="shared" si="0"/>
        <v>640050.40223999997</v>
      </c>
      <c r="F17" s="1">
        <f t="shared" si="1"/>
        <v>5.9199999999999999E-3</v>
      </c>
    </row>
    <row r="18" spans="1:6" x14ac:dyDescent="0.3">
      <c r="A18" t="s">
        <v>192</v>
      </c>
      <c r="B18" t="s">
        <v>193</v>
      </c>
      <c r="C18" s="2">
        <v>59729081</v>
      </c>
      <c r="D18" s="2">
        <f>VLOOKUP(B18,'[1]API_SP.DYN.CDRT.IN_DS2_en_csv_v'!$1:$1048576,3,FALSE)</f>
        <v>10.5</v>
      </c>
      <c r="E18" s="2">
        <f t="shared" si="0"/>
        <v>627155.35049999994</v>
      </c>
      <c r="F18" s="1">
        <f t="shared" si="1"/>
        <v>1.0499999999999999E-2</v>
      </c>
    </row>
    <row r="19" spans="1:6" x14ac:dyDescent="0.3">
      <c r="A19" t="s">
        <v>422</v>
      </c>
      <c r="B19" t="s">
        <v>423</v>
      </c>
      <c r="C19" s="2">
        <v>96462108</v>
      </c>
      <c r="D19" s="2">
        <f>VLOOKUP(B19,'[1]API_SP.DYN.CDRT.IN_DS2_en_csv_v'!$1:$1048576,3,FALSE)</f>
        <v>6.38</v>
      </c>
      <c r="E19" s="2">
        <f t="shared" si="0"/>
        <v>615428.24903999991</v>
      </c>
      <c r="F19" s="1">
        <f t="shared" si="1"/>
        <v>6.3799999999999994E-3</v>
      </c>
    </row>
    <row r="20" spans="1:6" x14ac:dyDescent="0.3">
      <c r="A20" t="s">
        <v>130</v>
      </c>
      <c r="B20" t="s">
        <v>131</v>
      </c>
      <c r="C20" s="2">
        <v>67248926</v>
      </c>
      <c r="D20" s="2">
        <f>VLOOKUP(B20,'[1]API_SP.DYN.CDRT.IN_DS2_en_csv_v'!$1:$1048576,3,FALSE)</f>
        <v>9.1</v>
      </c>
      <c r="E20" s="2">
        <f t="shared" si="0"/>
        <v>611965.22660000005</v>
      </c>
      <c r="F20" s="1">
        <f t="shared" si="1"/>
        <v>9.1000000000000004E-3</v>
      </c>
    </row>
    <row r="21" spans="1:6" x14ac:dyDescent="0.3">
      <c r="A21" t="s">
        <v>138</v>
      </c>
      <c r="B21" t="s">
        <v>139</v>
      </c>
      <c r="C21" s="2">
        <v>66836327</v>
      </c>
      <c r="D21" s="2">
        <f>VLOOKUP(B21,'[1]API_SP.DYN.CDRT.IN_DS2_en_csv_v'!$1:$1048576,3,FALSE)</f>
        <v>9</v>
      </c>
      <c r="E21" s="2">
        <f t="shared" si="0"/>
        <v>601526.94299999997</v>
      </c>
      <c r="F21" s="1">
        <f t="shared" si="1"/>
        <v>8.9999999999999993E-3</v>
      </c>
    </row>
    <row r="22" spans="1:6" x14ac:dyDescent="0.3">
      <c r="A22" t="s">
        <v>116</v>
      </c>
      <c r="B22" t="s">
        <v>117</v>
      </c>
      <c r="C22" s="2">
        <v>100388076</v>
      </c>
      <c r="D22" s="2">
        <f>VLOOKUP(B22,'[1]API_SP.DYN.CDRT.IN_DS2_en_csv_v'!$1:$1048576,3,FALSE)</f>
        <v>5.7779999999999996</v>
      </c>
      <c r="E22" s="2">
        <f t="shared" si="0"/>
        <v>580042.30312799988</v>
      </c>
      <c r="F22" s="1">
        <f t="shared" si="1"/>
        <v>5.7779999999999984E-3</v>
      </c>
    </row>
    <row r="23" spans="1:6" x14ac:dyDescent="0.3">
      <c r="A23" t="s">
        <v>432</v>
      </c>
      <c r="B23" t="s">
        <v>433</v>
      </c>
      <c r="C23" s="2">
        <v>58558267</v>
      </c>
      <c r="D23" s="2">
        <f>VLOOKUP(B23,'[1]API_SP.DYN.CDRT.IN_DS2_en_csv_v'!$1:$1048576,3,FALSE)</f>
        <v>9.3979999999999997</v>
      </c>
      <c r="E23" s="2">
        <f t="shared" si="0"/>
        <v>550330.59326600004</v>
      </c>
      <c r="F23" s="1">
        <f t="shared" si="1"/>
        <v>9.3980000000000001E-3</v>
      </c>
    </row>
    <row r="24" spans="1:6" x14ac:dyDescent="0.3">
      <c r="A24" t="s">
        <v>384</v>
      </c>
      <c r="B24" t="s">
        <v>385</v>
      </c>
      <c r="C24" s="2">
        <v>69625581</v>
      </c>
      <c r="D24" s="2">
        <f>VLOOKUP(B24,'[1]API_SP.DYN.CDRT.IN_DS2_en_csv_v'!$1:$1048576,3,FALSE)</f>
        <v>7.7859999999999996</v>
      </c>
      <c r="E24" s="2">
        <f t="shared" si="0"/>
        <v>542104.77366599999</v>
      </c>
      <c r="F24" s="1">
        <f t="shared" si="1"/>
        <v>7.7859999999999995E-3</v>
      </c>
    </row>
    <row r="25" spans="1:6" x14ac:dyDescent="0.3">
      <c r="A25" t="s">
        <v>398</v>
      </c>
      <c r="B25" t="s">
        <v>399</v>
      </c>
      <c r="C25" s="2">
        <v>83429607</v>
      </c>
      <c r="D25" s="2">
        <f>VLOOKUP(B25,'[1]API_SP.DYN.CDRT.IN_DS2_en_csv_v'!$1:$1048576,3,FALSE)</f>
        <v>5.4429999999999996</v>
      </c>
      <c r="E25" s="2">
        <f t="shared" si="0"/>
        <v>454107.35090099997</v>
      </c>
      <c r="F25" s="1">
        <f t="shared" si="1"/>
        <v>5.4429999999999999E-3</v>
      </c>
    </row>
    <row r="26" spans="1:6" x14ac:dyDescent="0.3">
      <c r="A26" t="s">
        <v>262</v>
      </c>
      <c r="B26" t="s">
        <v>263</v>
      </c>
      <c r="C26" s="2">
        <v>54045422</v>
      </c>
      <c r="D26" s="2">
        <f>VLOOKUP(B26,'[1]API_SP.DYN.CDRT.IN_DS2_en_csv_v'!$1:$1048576,3,FALSE)</f>
        <v>8.2149999999999999</v>
      </c>
      <c r="E26" s="2">
        <f t="shared" si="0"/>
        <v>443983.14173000003</v>
      </c>
      <c r="F26" s="1">
        <f t="shared" si="1"/>
        <v>8.2150000000000001E-3</v>
      </c>
    </row>
    <row r="27" spans="1:6" x14ac:dyDescent="0.3">
      <c r="A27" t="s">
        <v>120</v>
      </c>
      <c r="B27" t="s">
        <v>121</v>
      </c>
      <c r="C27" s="2">
        <v>47133521</v>
      </c>
      <c r="D27" s="2">
        <f>VLOOKUP(B27,'[1]API_SP.DYN.CDRT.IN_DS2_en_csv_v'!$1:$1048576,3,FALSE)</f>
        <v>8.8000000000000007</v>
      </c>
      <c r="E27" s="2">
        <f t="shared" si="0"/>
        <v>414774.98480000003</v>
      </c>
      <c r="F27" s="1">
        <f t="shared" si="1"/>
        <v>8.8000000000000005E-3</v>
      </c>
    </row>
    <row r="28" spans="1:6" x14ac:dyDescent="0.3">
      <c r="A28" t="s">
        <v>314</v>
      </c>
      <c r="B28" t="s">
        <v>315</v>
      </c>
      <c r="C28" s="2">
        <v>37965475</v>
      </c>
      <c r="D28" s="2">
        <f>VLOOKUP(B28,'[1]API_SP.DYN.CDRT.IN_DS2_en_csv_v'!$1:$1048576,3,FALSE)</f>
        <v>10.8</v>
      </c>
      <c r="E28" s="2">
        <f t="shared" si="0"/>
        <v>410027.13</v>
      </c>
      <c r="F28" s="1">
        <f t="shared" si="1"/>
        <v>1.0800000000000001E-2</v>
      </c>
    </row>
    <row r="29" spans="1:6" x14ac:dyDescent="0.3">
      <c r="A29" t="s">
        <v>184</v>
      </c>
      <c r="B29" t="s">
        <v>185</v>
      </c>
      <c r="C29" s="2">
        <v>82913893</v>
      </c>
      <c r="D29" s="2">
        <f>VLOOKUP(B29,'[1]API_SP.DYN.CDRT.IN_DS2_en_csv_v'!$1:$1048576,3,FALSE)</f>
        <v>4.8419999999999996</v>
      </c>
      <c r="E29" s="2">
        <f t="shared" si="0"/>
        <v>401469.06990599993</v>
      </c>
      <c r="F29" s="1">
        <f t="shared" si="1"/>
        <v>4.8419999999999991E-3</v>
      </c>
    </row>
    <row r="30" spans="1:6" x14ac:dyDescent="0.3">
      <c r="A30" t="s">
        <v>402</v>
      </c>
      <c r="B30" t="s">
        <v>403</v>
      </c>
      <c r="C30" s="2">
        <v>58005461</v>
      </c>
      <c r="D30" s="2">
        <f>VLOOKUP(B30,'[1]API_SP.DYN.CDRT.IN_DS2_en_csv_v'!$1:$1048576,3,FALSE)</f>
        <v>6.2539999999999996</v>
      </c>
      <c r="E30" s="2">
        <f t="shared" si="0"/>
        <v>362766.15309400001</v>
      </c>
      <c r="F30" s="1">
        <f t="shared" si="1"/>
        <v>6.254E-3</v>
      </c>
    </row>
    <row r="31" spans="1:6" x14ac:dyDescent="0.3">
      <c r="A31" t="s">
        <v>12</v>
      </c>
      <c r="B31" t="s">
        <v>13</v>
      </c>
      <c r="C31" s="2">
        <v>44938712</v>
      </c>
      <c r="D31" s="2">
        <f>VLOOKUP(B31,'[1]API_SP.DYN.CDRT.IN_DS2_en_csv_v'!$1:$1048576,3,FALSE)</f>
        <v>7.6040000000000001</v>
      </c>
      <c r="E31" s="2">
        <f t="shared" si="0"/>
        <v>341713.96604799997</v>
      </c>
      <c r="F31" s="1">
        <f t="shared" si="1"/>
        <v>7.6039999999999996E-3</v>
      </c>
    </row>
    <row r="32" spans="1:6" x14ac:dyDescent="0.3">
      <c r="A32" t="s">
        <v>340</v>
      </c>
      <c r="B32" t="s">
        <v>341</v>
      </c>
      <c r="C32" s="2">
        <v>42813237</v>
      </c>
      <c r="D32" s="2">
        <f>VLOOKUP(B32,'[1]API_SP.DYN.CDRT.IN_DS2_en_csv_v'!$1:$1048576,3,FALSE)</f>
        <v>7.117</v>
      </c>
      <c r="E32" s="2">
        <f t="shared" si="0"/>
        <v>304701.80772899999</v>
      </c>
      <c r="F32" s="1">
        <f t="shared" si="1"/>
        <v>7.1170000000000001E-3</v>
      </c>
    </row>
    <row r="33" spans="1:6" x14ac:dyDescent="0.3">
      <c r="A33" t="s">
        <v>212</v>
      </c>
      <c r="B33" t="s">
        <v>213</v>
      </c>
      <c r="C33" s="2">
        <v>51709098</v>
      </c>
      <c r="D33" s="2">
        <f>VLOOKUP(B33,'[1]API_SP.DYN.CDRT.IN_DS2_en_csv_v'!$1:$1048576,3,FALSE)</f>
        <v>5.7</v>
      </c>
      <c r="E33" s="2">
        <f t="shared" si="0"/>
        <v>294741.85860000004</v>
      </c>
      <c r="F33" s="1">
        <f t="shared" si="1"/>
        <v>5.7000000000000011E-3</v>
      </c>
    </row>
    <row r="34" spans="1:6" x14ac:dyDescent="0.3">
      <c r="A34" t="s">
        <v>64</v>
      </c>
      <c r="B34" t="s">
        <v>65</v>
      </c>
      <c r="C34" s="2">
        <v>37593384</v>
      </c>
      <c r="D34" s="2">
        <f>VLOOKUP(B34,'[1]API_SP.DYN.CDRT.IN_DS2_en_csv_v'!$1:$1048576,3,FALSE)</f>
        <v>7.6</v>
      </c>
      <c r="E34" s="2">
        <f t="shared" si="0"/>
        <v>285709.71839999995</v>
      </c>
      <c r="F34" s="1">
        <f t="shared" si="1"/>
        <v>7.5999999999999991E-3</v>
      </c>
    </row>
    <row r="35" spans="1:6" x14ac:dyDescent="0.3">
      <c r="A35" t="s">
        <v>202</v>
      </c>
      <c r="B35" t="s">
        <v>203</v>
      </c>
      <c r="C35" s="2">
        <v>52573967</v>
      </c>
      <c r="D35" s="2">
        <f>VLOOKUP(B35,'[1]API_SP.DYN.CDRT.IN_DS2_en_csv_v'!$1:$1048576,3,FALSE)</f>
        <v>5.3929999999999998</v>
      </c>
      <c r="E35" s="2">
        <f t="shared" si="0"/>
        <v>283531.40403100004</v>
      </c>
      <c r="F35" s="1">
        <f t="shared" si="1"/>
        <v>5.3930000000000011E-3</v>
      </c>
    </row>
    <row r="36" spans="1:6" x14ac:dyDescent="0.3">
      <c r="A36" t="s">
        <v>82</v>
      </c>
      <c r="B36" t="s">
        <v>83</v>
      </c>
      <c r="C36" s="2">
        <v>50339443</v>
      </c>
      <c r="D36" s="2">
        <f>VLOOKUP(B36,'[1]API_SP.DYN.CDRT.IN_DS2_en_csv_v'!$1:$1048576,3,FALSE)</f>
        <v>5.63</v>
      </c>
      <c r="E36" s="2">
        <f t="shared" si="0"/>
        <v>283411.06409</v>
      </c>
      <c r="F36" s="1">
        <f t="shared" si="1"/>
        <v>5.6299999999999996E-3</v>
      </c>
    </row>
    <row r="37" spans="1:6" x14ac:dyDescent="0.3">
      <c r="A37" t="s">
        <v>404</v>
      </c>
      <c r="B37" t="s">
        <v>405</v>
      </c>
      <c r="C37" s="2">
        <v>44269587</v>
      </c>
      <c r="D37" s="2">
        <f>VLOOKUP(B37,'[1]API_SP.DYN.CDRT.IN_DS2_en_csv_v'!$1:$1048576,3,FALSE)</f>
        <v>6.3810000000000002</v>
      </c>
      <c r="E37" s="2">
        <f t="shared" si="0"/>
        <v>282484.23464700003</v>
      </c>
      <c r="F37" s="1">
        <f t="shared" si="1"/>
        <v>6.3810000000000004E-3</v>
      </c>
    </row>
    <row r="38" spans="1:6" x14ac:dyDescent="0.3">
      <c r="A38" t="s">
        <v>332</v>
      </c>
      <c r="B38" t="s">
        <v>333</v>
      </c>
      <c r="C38" s="2">
        <v>19371648</v>
      </c>
      <c r="D38" s="2">
        <f>VLOOKUP(B38,'[1]API_SP.DYN.CDRT.IN_DS2_en_csv_v'!$1:$1048576,3,FALSE)</f>
        <v>13.4</v>
      </c>
      <c r="E38" s="2">
        <f t="shared" si="0"/>
        <v>259580.08320000002</v>
      </c>
      <c r="F38" s="1">
        <f t="shared" si="1"/>
        <v>1.34E-2</v>
      </c>
    </row>
    <row r="39" spans="1:6" x14ac:dyDescent="0.3">
      <c r="A39" t="s">
        <v>4</v>
      </c>
      <c r="B39" t="s">
        <v>5</v>
      </c>
      <c r="C39" s="2">
        <v>31825299</v>
      </c>
      <c r="D39" s="2">
        <f>VLOOKUP(B39,'[1]API_SP.DYN.CDRT.IN_DS2_en_csv_v'!$1:$1048576,3,FALSE)</f>
        <v>7.9809999999999999</v>
      </c>
      <c r="E39" s="2">
        <f t="shared" si="0"/>
        <v>253997.71131899999</v>
      </c>
      <c r="F39" s="1">
        <f t="shared" si="1"/>
        <v>7.9810000000000002E-3</v>
      </c>
    </row>
    <row r="40" spans="1:6" x14ac:dyDescent="0.3">
      <c r="A40" t="s">
        <v>74</v>
      </c>
      <c r="B40" t="s">
        <v>75</v>
      </c>
      <c r="C40" s="2">
        <v>25716554</v>
      </c>
      <c r="D40" s="2">
        <f>VLOOKUP(B40,'[1]API_SP.DYN.CDRT.IN_DS2_en_csv_v'!$1:$1048576,3,FALSE)</f>
        <v>9.8689999999999998</v>
      </c>
      <c r="E40" s="2">
        <f t="shared" si="0"/>
        <v>253796.67142599999</v>
      </c>
      <c r="F40" s="1">
        <f t="shared" si="1"/>
        <v>9.8689999999999993E-3</v>
      </c>
    </row>
    <row r="41" spans="1:6" x14ac:dyDescent="0.3">
      <c r="A41" t="s">
        <v>270</v>
      </c>
      <c r="B41" t="s">
        <v>271</v>
      </c>
      <c r="C41" s="2">
        <v>30366043</v>
      </c>
      <c r="D41" s="2">
        <f>VLOOKUP(B41,'[1]API_SP.DYN.CDRT.IN_DS2_en_csv_v'!$1:$1048576,3,FALSE)</f>
        <v>8.2080000000000002</v>
      </c>
      <c r="E41" s="2">
        <f t="shared" si="0"/>
        <v>249244.48094400001</v>
      </c>
      <c r="F41" s="1">
        <f t="shared" si="1"/>
        <v>8.208E-3</v>
      </c>
    </row>
    <row r="42" spans="1:6" x14ac:dyDescent="0.3">
      <c r="A42" t="s">
        <v>2</v>
      </c>
      <c r="B42" t="s">
        <v>3</v>
      </c>
      <c r="C42" s="2">
        <v>38041757</v>
      </c>
      <c r="D42" s="2">
        <f>VLOOKUP(B42,'[1]API_SP.DYN.CDRT.IN_DS2_en_csv_v'!$1:$1048576,3,FALSE)</f>
        <v>6.2850000000000001</v>
      </c>
      <c r="E42" s="2">
        <f t="shared" si="0"/>
        <v>239092.44274500001</v>
      </c>
      <c r="F42" s="1">
        <f t="shared" si="1"/>
        <v>6.2849999999999998E-3</v>
      </c>
    </row>
    <row r="43" spans="1:6" x14ac:dyDescent="0.3">
      <c r="A43" t="s">
        <v>318</v>
      </c>
      <c r="B43" t="s">
        <v>319</v>
      </c>
      <c r="C43" s="2">
        <v>25666158</v>
      </c>
      <c r="D43" s="2">
        <f>VLOOKUP(B43,'[1]API_SP.DYN.CDRT.IN_DS2_en_csv_v'!$1:$1048576,3,FALSE)</f>
        <v>9.2050000000000001</v>
      </c>
      <c r="E43" s="2">
        <f t="shared" si="0"/>
        <v>236256.98439000003</v>
      </c>
      <c r="F43" s="1">
        <f t="shared" si="1"/>
        <v>9.2050000000000014E-3</v>
      </c>
    </row>
    <row r="44" spans="1:6" x14ac:dyDescent="0.3">
      <c r="A44" t="s">
        <v>76</v>
      </c>
      <c r="B44" t="s">
        <v>77</v>
      </c>
      <c r="C44" s="2">
        <v>25876387</v>
      </c>
      <c r="D44" s="2">
        <f>VLOOKUP(B44,'[1]API_SP.DYN.CDRT.IN_DS2_en_csv_v'!$1:$1048576,3,FALSE)</f>
        <v>9.0589999999999993</v>
      </c>
      <c r="E44" s="2">
        <f t="shared" si="0"/>
        <v>234414.18983299998</v>
      </c>
      <c r="F44" s="1">
        <f t="shared" si="1"/>
        <v>9.0589999999999993E-3</v>
      </c>
    </row>
    <row r="45" spans="1:6" x14ac:dyDescent="0.3">
      <c r="A45" t="s">
        <v>142</v>
      </c>
      <c r="B45" t="s">
        <v>143</v>
      </c>
      <c r="C45" s="2">
        <v>30417858</v>
      </c>
      <c r="D45" s="2">
        <f>VLOOKUP(B45,'[1]API_SP.DYN.CDRT.IN_DS2_en_csv_v'!$1:$1048576,3,FALSE)</f>
        <v>7.2190000000000003</v>
      </c>
      <c r="E45" s="2">
        <f t="shared" si="0"/>
        <v>219586.516902</v>
      </c>
      <c r="F45" s="1">
        <f t="shared" si="1"/>
        <v>7.2189999999999997E-3</v>
      </c>
    </row>
    <row r="46" spans="1:6" x14ac:dyDescent="0.3">
      <c r="A46" t="s">
        <v>112</v>
      </c>
      <c r="B46" t="s">
        <v>113</v>
      </c>
      <c r="C46" s="2">
        <v>43053054</v>
      </c>
      <c r="D46" s="2">
        <f>VLOOKUP(B46,'[1]API_SP.DYN.CDRT.IN_DS2_en_csv_v'!$1:$1048576,3,FALSE)</f>
        <v>4.7160000000000002</v>
      </c>
      <c r="E46" s="2">
        <f t="shared" si="0"/>
        <v>203038.20266400001</v>
      </c>
      <c r="F46" s="1">
        <f t="shared" si="1"/>
        <v>4.7160000000000006E-3</v>
      </c>
    </row>
    <row r="47" spans="1:6" x14ac:dyDescent="0.3">
      <c r="A47" t="s">
        <v>416</v>
      </c>
      <c r="B47" t="s">
        <v>417</v>
      </c>
      <c r="C47" s="2">
        <v>28515829</v>
      </c>
      <c r="D47" s="2">
        <f>VLOOKUP(B47,'[1]API_SP.DYN.CDRT.IN_DS2_en_csv_v'!$1:$1048576,3,FALSE)</f>
        <v>7.1180000000000003</v>
      </c>
      <c r="E47" s="2">
        <f t="shared" si="0"/>
        <v>202975.67082199999</v>
      </c>
      <c r="F47" s="1">
        <f t="shared" si="1"/>
        <v>7.1179999999999993E-3</v>
      </c>
    </row>
    <row r="48" spans="1:6" x14ac:dyDescent="0.3">
      <c r="A48" t="s">
        <v>380</v>
      </c>
      <c r="B48" t="s">
        <v>381</v>
      </c>
      <c r="C48" s="2">
        <v>15946882</v>
      </c>
      <c r="D48" s="2">
        <f>VLOOKUP(B48,'[1]API_SP.DYN.CDRT.IN_DS2_en_csv_v'!$1:$1048576,3,FALSE)</f>
        <v>11.907</v>
      </c>
      <c r="E48" s="2">
        <f t="shared" si="0"/>
        <v>189879.52397400001</v>
      </c>
      <c r="F48" s="1">
        <f t="shared" si="1"/>
        <v>1.1907000000000001E-2</v>
      </c>
    </row>
    <row r="49" spans="1:6" x14ac:dyDescent="0.3">
      <c r="A49" t="s">
        <v>284</v>
      </c>
      <c r="B49" t="s">
        <v>285</v>
      </c>
      <c r="C49" s="2">
        <v>23310719</v>
      </c>
      <c r="D49" s="2">
        <f>VLOOKUP(B49,'[1]API_SP.DYN.CDRT.IN_DS2_en_csv_v'!$1:$1048576,3,FALSE)</f>
        <v>8.0329999999999995</v>
      </c>
      <c r="E49" s="2">
        <f t="shared" si="0"/>
        <v>187255.00572700001</v>
      </c>
      <c r="F49" s="1">
        <f t="shared" si="1"/>
        <v>8.0330000000000002E-3</v>
      </c>
    </row>
    <row r="50" spans="1:6" x14ac:dyDescent="0.3">
      <c r="A50" t="s">
        <v>186</v>
      </c>
      <c r="B50" t="s">
        <v>187</v>
      </c>
      <c r="C50" s="2">
        <v>39309789</v>
      </c>
      <c r="D50" s="2">
        <f>VLOOKUP(B50,'[1]API_SP.DYN.CDRT.IN_DS2_en_csv_v'!$1:$1048576,3,FALSE)</f>
        <v>4.7359999999999998</v>
      </c>
      <c r="E50" s="2">
        <f t="shared" si="0"/>
        <v>186171.16070400001</v>
      </c>
      <c r="F50" s="1">
        <f t="shared" si="1"/>
        <v>4.7360000000000006E-3</v>
      </c>
    </row>
    <row r="51" spans="1:6" x14ac:dyDescent="0.3">
      <c r="A51" t="s">
        <v>258</v>
      </c>
      <c r="B51" t="s">
        <v>259</v>
      </c>
      <c r="C51" s="2">
        <v>19658023</v>
      </c>
      <c r="D51" s="2">
        <f>VLOOKUP(B51,'[1]API_SP.DYN.CDRT.IN_DS2_en_csv_v'!$1:$1048576,3,FALSE)</f>
        <v>9.4120000000000008</v>
      </c>
      <c r="E51" s="2">
        <f t="shared" si="0"/>
        <v>185021.31247600002</v>
      </c>
      <c r="F51" s="1">
        <f t="shared" si="1"/>
        <v>9.4120000000000002E-3</v>
      </c>
    </row>
    <row r="52" spans="1:6" x14ac:dyDescent="0.3">
      <c r="A52" t="s">
        <v>242</v>
      </c>
      <c r="B52" t="s">
        <v>243</v>
      </c>
      <c r="C52" s="2">
        <v>36471766</v>
      </c>
      <c r="D52" s="2">
        <f>VLOOKUP(B52,'[1]API_SP.DYN.CDRT.IN_DS2_en_csv_v'!$1:$1048576,3,FALSE)</f>
        <v>5.0570000000000004</v>
      </c>
      <c r="E52" s="2">
        <f t="shared" si="0"/>
        <v>184437.72066200001</v>
      </c>
      <c r="F52" s="1">
        <f t="shared" si="1"/>
        <v>5.0569999999999999E-3</v>
      </c>
    </row>
    <row r="53" spans="1:6" x14ac:dyDescent="0.3">
      <c r="A53" t="s">
        <v>306</v>
      </c>
      <c r="B53" t="s">
        <v>307</v>
      </c>
      <c r="C53" s="2">
        <v>32510462</v>
      </c>
      <c r="D53" s="2">
        <f>VLOOKUP(B53,'[1]API_SP.DYN.CDRT.IN_DS2_en_csv_v'!$1:$1048576,3,FALSE)</f>
        <v>5.5789999999999997</v>
      </c>
      <c r="E53" s="2">
        <f t="shared" si="0"/>
        <v>181375.86749800001</v>
      </c>
      <c r="F53" s="1">
        <f t="shared" si="1"/>
        <v>5.5790000000000006E-3</v>
      </c>
    </row>
    <row r="54" spans="1:6" x14ac:dyDescent="0.3">
      <c r="A54" t="s">
        <v>294</v>
      </c>
      <c r="B54" t="s">
        <v>295</v>
      </c>
      <c r="C54" s="2">
        <v>28608715</v>
      </c>
      <c r="D54" s="2">
        <f>VLOOKUP(B54,'[1]API_SP.DYN.CDRT.IN_DS2_en_csv_v'!$1:$1048576,3,FALSE)</f>
        <v>6.3220000000000001</v>
      </c>
      <c r="E54" s="2">
        <f t="shared" si="0"/>
        <v>180864.29622999998</v>
      </c>
      <c r="F54" s="1">
        <f t="shared" si="1"/>
        <v>6.3219999999999995E-3</v>
      </c>
    </row>
    <row r="55" spans="1:6" x14ac:dyDescent="0.3">
      <c r="A55" t="s">
        <v>430</v>
      </c>
      <c r="B55" t="s">
        <v>431</v>
      </c>
      <c r="C55" s="2">
        <v>29161922</v>
      </c>
      <c r="D55" s="2">
        <f>VLOOKUP(B55,'[1]API_SP.DYN.CDRT.IN_DS2_en_csv_v'!$1:$1048576,3,FALSE)</f>
        <v>5.9829999999999997</v>
      </c>
      <c r="E55" s="2">
        <f t="shared" si="0"/>
        <v>174475.77932599999</v>
      </c>
      <c r="F55" s="1">
        <f t="shared" si="1"/>
        <v>5.9829999999999996E-3</v>
      </c>
    </row>
    <row r="56" spans="1:6" x14ac:dyDescent="0.3">
      <c r="A56" t="s">
        <v>20</v>
      </c>
      <c r="B56" t="s">
        <v>21</v>
      </c>
      <c r="C56" s="2">
        <v>25365745</v>
      </c>
      <c r="D56" s="2">
        <f>VLOOKUP(B56,'[1]API_SP.DYN.CDRT.IN_DS2_en_csv_v'!$1:$1048576,3,FALSE)</f>
        <v>6.7</v>
      </c>
      <c r="E56" s="2">
        <f t="shared" si="0"/>
        <v>169950.4915</v>
      </c>
      <c r="F56" s="1">
        <f t="shared" si="1"/>
        <v>6.7000000000000002E-3</v>
      </c>
    </row>
    <row r="57" spans="1:6" x14ac:dyDescent="0.3">
      <c r="A57" t="s">
        <v>278</v>
      </c>
      <c r="B57" t="s">
        <v>279</v>
      </c>
      <c r="C57" s="2">
        <v>31949789</v>
      </c>
      <c r="D57" s="2">
        <f>VLOOKUP(B57,'[1]API_SP.DYN.CDRT.IN_DS2_en_csv_v'!$1:$1048576,3,FALSE)</f>
        <v>5.17</v>
      </c>
      <c r="E57" s="2">
        <f t="shared" si="0"/>
        <v>165180.40912999999</v>
      </c>
      <c r="F57" s="1">
        <f t="shared" si="1"/>
        <v>5.1699999999999992E-3</v>
      </c>
    </row>
    <row r="58" spans="1:6" x14ac:dyDescent="0.3">
      <c r="A58" t="s">
        <v>354</v>
      </c>
      <c r="B58" t="s">
        <v>355</v>
      </c>
      <c r="C58" s="2">
        <v>15442906</v>
      </c>
      <c r="D58" s="2">
        <f>VLOOKUP(B58,'[1]API_SP.DYN.CDRT.IN_DS2_en_csv_v'!$1:$1048576,3,FALSE)</f>
        <v>10.669</v>
      </c>
      <c r="E58" s="2">
        <f t="shared" si="0"/>
        <v>164760.364114</v>
      </c>
      <c r="F58" s="1">
        <f t="shared" si="1"/>
        <v>1.0669E-2</v>
      </c>
    </row>
    <row r="59" spans="1:6" x14ac:dyDescent="0.3">
      <c r="A59" t="s">
        <v>32</v>
      </c>
      <c r="B59" t="s">
        <v>33</v>
      </c>
      <c r="C59" s="2">
        <v>20321383</v>
      </c>
      <c r="D59" s="2">
        <f>VLOOKUP(B59,'[1]API_SP.DYN.CDRT.IN_DS2_en_csv_v'!$1:$1048576,3,FALSE)</f>
        <v>7.9139999999999997</v>
      </c>
      <c r="E59" s="2">
        <f t="shared" si="0"/>
        <v>160823.42506199999</v>
      </c>
      <c r="F59" s="1">
        <f t="shared" si="1"/>
        <v>7.9139999999999992E-3</v>
      </c>
    </row>
    <row r="60" spans="1:6" x14ac:dyDescent="0.3">
      <c r="A60" t="s">
        <v>248</v>
      </c>
      <c r="B60" t="s">
        <v>249</v>
      </c>
      <c r="C60" s="2">
        <v>26969306</v>
      </c>
      <c r="D60" s="2">
        <f>VLOOKUP(B60,'[1]API_SP.DYN.CDRT.IN_DS2_en_csv_v'!$1:$1048576,3,FALSE)</f>
        <v>5.9329999999999998</v>
      </c>
      <c r="E60" s="2">
        <f t="shared" si="0"/>
        <v>160008.892498</v>
      </c>
      <c r="F60" s="1">
        <f t="shared" si="1"/>
        <v>5.9329999999999999E-3</v>
      </c>
    </row>
    <row r="61" spans="1:6" x14ac:dyDescent="0.3">
      <c r="A61" t="s">
        <v>412</v>
      </c>
      <c r="B61" t="s">
        <v>413</v>
      </c>
      <c r="C61" s="2">
        <v>33580350</v>
      </c>
      <c r="D61" s="2">
        <f>VLOOKUP(B61,'[1]API_SP.DYN.CDRT.IN_DS2_en_csv_v'!$1:$1048576,3,FALSE)</f>
        <v>4.5999999999999996</v>
      </c>
      <c r="E61" s="2">
        <f t="shared" si="0"/>
        <v>154469.60999999999</v>
      </c>
      <c r="F61" s="1">
        <f t="shared" si="1"/>
        <v>4.5999999999999999E-3</v>
      </c>
    </row>
    <row r="62" spans="1:6" x14ac:dyDescent="0.3">
      <c r="A62" t="s">
        <v>290</v>
      </c>
      <c r="B62" t="s">
        <v>291</v>
      </c>
      <c r="C62" s="2">
        <v>17344874</v>
      </c>
      <c r="D62" s="2">
        <f>VLOOKUP(B62,'[1]API_SP.DYN.CDRT.IN_DS2_en_csv_v'!$1:$1048576,3,FALSE)</f>
        <v>8.8000000000000007</v>
      </c>
      <c r="E62" s="2">
        <f t="shared" si="0"/>
        <v>152634.89120000001</v>
      </c>
      <c r="F62" s="1">
        <f t="shared" si="1"/>
        <v>8.8000000000000005E-3</v>
      </c>
    </row>
    <row r="63" spans="1:6" x14ac:dyDescent="0.3">
      <c r="A63" t="s">
        <v>228</v>
      </c>
      <c r="B63" t="s">
        <v>229</v>
      </c>
      <c r="C63" s="2">
        <v>21803000</v>
      </c>
      <c r="D63" s="2">
        <f>VLOOKUP(B63,'[1]API_SP.DYN.CDRT.IN_DS2_en_csv_v'!$1:$1048576,3,FALSE)</f>
        <v>6.75</v>
      </c>
      <c r="E63" s="2">
        <f t="shared" si="0"/>
        <v>147170.25</v>
      </c>
      <c r="F63" s="1">
        <f t="shared" si="1"/>
        <v>6.7499999999999999E-3</v>
      </c>
    </row>
    <row r="64" spans="1:6" x14ac:dyDescent="0.3">
      <c r="A64" t="s">
        <v>200</v>
      </c>
      <c r="B64" t="s">
        <v>201</v>
      </c>
      <c r="C64" s="2">
        <v>18513673</v>
      </c>
      <c r="D64" s="2">
        <f>VLOOKUP(B64,'[1]API_SP.DYN.CDRT.IN_DS2_en_csv_v'!$1:$1048576,3,FALSE)</f>
        <v>7.19</v>
      </c>
      <c r="E64" s="2">
        <f t="shared" si="0"/>
        <v>133113.30887000001</v>
      </c>
      <c r="F64" s="1">
        <f t="shared" si="1"/>
        <v>7.1900000000000002E-3</v>
      </c>
    </row>
    <row r="65" spans="1:6" x14ac:dyDescent="0.3">
      <c r="A65" t="s">
        <v>174</v>
      </c>
      <c r="B65" t="s">
        <v>175</v>
      </c>
      <c r="C65" s="2">
        <v>9771141</v>
      </c>
      <c r="D65" s="2">
        <f>VLOOKUP(B65,'[1]API_SP.DYN.CDRT.IN_DS2_en_csv_v'!$1:$1048576,3,FALSE)</f>
        <v>13.3</v>
      </c>
      <c r="E65" s="2">
        <f t="shared" si="0"/>
        <v>129956.17530000002</v>
      </c>
      <c r="F65" s="1">
        <f t="shared" si="1"/>
        <v>1.3300000000000001E-2</v>
      </c>
    </row>
    <row r="66" spans="1:6" x14ac:dyDescent="0.3">
      <c r="A66" t="s">
        <v>154</v>
      </c>
      <c r="B66" t="s">
        <v>155</v>
      </c>
      <c r="C66" s="2">
        <v>10721582</v>
      </c>
      <c r="D66" s="2">
        <f>VLOOKUP(B66,'[1]API_SP.DYN.CDRT.IN_DS2_en_csv_v'!$1:$1048576,3,FALSE)</f>
        <v>11.7</v>
      </c>
      <c r="E66" s="2">
        <f t="shared" ref="E66:E129" si="2">(C66*D66)/1000</f>
        <v>125442.5094</v>
      </c>
      <c r="F66" s="1">
        <f t="shared" ref="F66:F129" si="3">E66/C66</f>
        <v>1.17E-2</v>
      </c>
    </row>
    <row r="67" spans="1:6" x14ac:dyDescent="0.3">
      <c r="A67" t="s">
        <v>44</v>
      </c>
      <c r="B67" t="s">
        <v>45</v>
      </c>
      <c r="C67" s="2">
        <v>9419758</v>
      </c>
      <c r="D67" s="2">
        <f>VLOOKUP(B67,'[1]API_SP.DYN.CDRT.IN_DS2_en_csv_v'!$1:$1048576,3,FALSE)</f>
        <v>12.8</v>
      </c>
      <c r="E67" s="2">
        <f t="shared" si="2"/>
        <v>120572.90240000001</v>
      </c>
      <c r="F67" s="1">
        <f t="shared" si="3"/>
        <v>1.2800000000000001E-2</v>
      </c>
    </row>
    <row r="68" spans="1:6" x14ac:dyDescent="0.3">
      <c r="A68" t="s">
        <v>338</v>
      </c>
      <c r="B68" t="s">
        <v>339</v>
      </c>
      <c r="C68" s="2">
        <v>34268529</v>
      </c>
      <c r="D68" s="2">
        <f>VLOOKUP(B68,'[1]API_SP.DYN.CDRT.IN_DS2_en_csv_v'!$1:$1048576,3,FALSE)</f>
        <v>3.5049999999999999</v>
      </c>
      <c r="E68" s="2">
        <f t="shared" si="2"/>
        <v>120111.194145</v>
      </c>
      <c r="F68" s="1">
        <f t="shared" si="3"/>
        <v>3.5049999999999999E-3</v>
      </c>
    </row>
    <row r="69" spans="1:6" x14ac:dyDescent="0.3">
      <c r="A69" t="s">
        <v>276</v>
      </c>
      <c r="B69" t="s">
        <v>277</v>
      </c>
      <c r="C69" s="2">
        <v>18628749</v>
      </c>
      <c r="D69" s="2">
        <f>VLOOKUP(B69,'[1]API_SP.DYN.CDRT.IN_DS2_en_csv_v'!$1:$1048576,3,FALSE)</f>
        <v>6.4180000000000001</v>
      </c>
      <c r="E69" s="2">
        <f t="shared" si="2"/>
        <v>119559.311082</v>
      </c>
      <c r="F69" s="1">
        <f t="shared" si="3"/>
        <v>6.4180000000000001E-3</v>
      </c>
    </row>
    <row r="70" spans="1:6" x14ac:dyDescent="0.3">
      <c r="A70" t="s">
        <v>70</v>
      </c>
      <c r="B70" t="s">
        <v>71</v>
      </c>
      <c r="C70" s="2">
        <v>18952035</v>
      </c>
      <c r="D70" s="2">
        <f>VLOOKUP(B70,'[1]API_SP.DYN.CDRT.IN_DS2_en_csv_v'!$1:$1048576,3,FALSE)</f>
        <v>6.2539999999999996</v>
      </c>
      <c r="E70" s="2">
        <f t="shared" si="2"/>
        <v>118526.02688999998</v>
      </c>
      <c r="F70" s="1">
        <f t="shared" si="3"/>
        <v>6.2539999999999991E-3</v>
      </c>
    </row>
    <row r="71" spans="1:6" x14ac:dyDescent="0.3">
      <c r="A71" t="s">
        <v>358</v>
      </c>
      <c r="B71" t="s">
        <v>359</v>
      </c>
      <c r="C71" s="2">
        <v>11062114</v>
      </c>
      <c r="D71" s="2">
        <f>VLOOKUP(B71,'[1]API_SP.DYN.CDRT.IN_DS2_en_csv_v'!$1:$1048576,3,FALSE)</f>
        <v>10.342000000000001</v>
      </c>
      <c r="E71" s="2">
        <f t="shared" si="2"/>
        <v>114404.38298800001</v>
      </c>
      <c r="F71" s="1">
        <f t="shared" si="3"/>
        <v>1.0342E-2</v>
      </c>
    </row>
    <row r="72" spans="1:6" x14ac:dyDescent="0.3">
      <c r="A72" t="s">
        <v>436</v>
      </c>
      <c r="B72" t="s">
        <v>437</v>
      </c>
      <c r="C72" s="2">
        <v>14645473</v>
      </c>
      <c r="D72" s="2">
        <f>VLOOKUP(B72,'[1]API_SP.DYN.CDRT.IN_DS2_en_csv_v'!$1:$1048576,3,FALSE)</f>
        <v>7.7729999999999997</v>
      </c>
      <c r="E72" s="2">
        <f t="shared" si="2"/>
        <v>113839.26162899999</v>
      </c>
      <c r="F72" s="1">
        <f t="shared" si="3"/>
        <v>7.7729999999999987E-3</v>
      </c>
    </row>
    <row r="73" spans="1:6" x14ac:dyDescent="0.3">
      <c r="A73" t="s">
        <v>434</v>
      </c>
      <c r="B73" t="s">
        <v>435</v>
      </c>
      <c r="C73" s="2">
        <v>17861034</v>
      </c>
      <c r="D73" s="2">
        <f>VLOOKUP(B73,'[1]API_SP.DYN.CDRT.IN_DS2_en_csv_v'!$1:$1048576,3,FALSE)</f>
        <v>6.3209999999999997</v>
      </c>
      <c r="E73" s="2">
        <f t="shared" si="2"/>
        <v>112899.59591399999</v>
      </c>
      <c r="F73" s="1">
        <f t="shared" si="3"/>
        <v>6.3209999999999994E-3</v>
      </c>
    </row>
    <row r="74" spans="1:6" x14ac:dyDescent="0.3">
      <c r="A74" t="s">
        <v>320</v>
      </c>
      <c r="B74" t="s">
        <v>321</v>
      </c>
      <c r="C74" s="2">
        <v>10286263</v>
      </c>
      <c r="D74" s="2">
        <f>VLOOKUP(B74,'[1]API_SP.DYN.CDRT.IN_DS2_en_csv_v'!$1:$1048576,3,FALSE)</f>
        <v>10.9</v>
      </c>
      <c r="E74" s="2">
        <f t="shared" si="2"/>
        <v>112120.26670000001</v>
      </c>
      <c r="F74" s="1">
        <f t="shared" si="3"/>
        <v>1.09E-2</v>
      </c>
    </row>
    <row r="75" spans="1:6" x14ac:dyDescent="0.3">
      <c r="A75" t="s">
        <v>100</v>
      </c>
      <c r="B75" t="s">
        <v>101</v>
      </c>
      <c r="C75" s="2">
        <v>10671870</v>
      </c>
      <c r="D75" s="2">
        <f>VLOOKUP(B75,'[1]API_SP.DYN.CDRT.IN_DS2_en_csv_v'!$1:$1048576,3,FALSE)</f>
        <v>10.5</v>
      </c>
      <c r="E75" s="2">
        <f t="shared" si="2"/>
        <v>112054.63499999999</v>
      </c>
      <c r="F75" s="1">
        <f t="shared" si="3"/>
        <v>1.0499999999999999E-2</v>
      </c>
    </row>
    <row r="76" spans="1:6" x14ac:dyDescent="0.3">
      <c r="A76" t="s">
        <v>28</v>
      </c>
      <c r="B76" t="s">
        <v>29</v>
      </c>
      <c r="C76" s="2">
        <v>11488980</v>
      </c>
      <c r="D76" s="2">
        <f>VLOOKUP(B76,'[1]API_SP.DYN.CDRT.IN_DS2_en_csv_v'!$1:$1048576,3,FALSE)</f>
        <v>9.5</v>
      </c>
      <c r="E76" s="2">
        <f t="shared" si="2"/>
        <v>109145.31</v>
      </c>
      <c r="F76" s="1">
        <f t="shared" si="3"/>
        <v>9.4999999999999998E-3</v>
      </c>
    </row>
    <row r="77" spans="1:6" x14ac:dyDescent="0.3">
      <c r="A77" t="s">
        <v>36</v>
      </c>
      <c r="B77" t="s">
        <v>37</v>
      </c>
      <c r="C77" s="2">
        <v>6975761</v>
      </c>
      <c r="D77" s="2">
        <f>VLOOKUP(B77,'[1]API_SP.DYN.CDRT.IN_DS2_en_csv_v'!$1:$1048576,3,FALSE)</f>
        <v>15.5</v>
      </c>
      <c r="E77" s="2">
        <f t="shared" si="2"/>
        <v>108124.29549999999</v>
      </c>
      <c r="F77" s="1">
        <f t="shared" si="3"/>
        <v>1.5499999999999998E-2</v>
      </c>
    </row>
    <row r="78" spans="1:6" x14ac:dyDescent="0.3">
      <c r="A78" t="s">
        <v>146</v>
      </c>
      <c r="B78" t="s">
        <v>147</v>
      </c>
      <c r="C78" s="2">
        <v>12771246</v>
      </c>
      <c r="D78" s="2">
        <f>VLOOKUP(B78,'[1]API_SP.DYN.CDRT.IN_DS2_en_csv_v'!$1:$1048576,3,FALSE)</f>
        <v>8.2249999999999996</v>
      </c>
      <c r="E78" s="2">
        <f t="shared" si="2"/>
        <v>105043.49834999999</v>
      </c>
      <c r="F78" s="1">
        <f t="shared" si="3"/>
        <v>8.2249999999999997E-3</v>
      </c>
    </row>
    <row r="79" spans="1:6" x14ac:dyDescent="0.3">
      <c r="A79" t="s">
        <v>92</v>
      </c>
      <c r="B79" t="s">
        <v>93</v>
      </c>
      <c r="C79" s="2">
        <v>11333484</v>
      </c>
      <c r="D79" s="2">
        <f>VLOOKUP(B79,'[1]API_SP.DYN.CDRT.IN_DS2_en_csv_v'!$1:$1048576,3,FALSE)</f>
        <v>9.1460000000000008</v>
      </c>
      <c r="E79" s="2">
        <f t="shared" si="2"/>
        <v>103656.044664</v>
      </c>
      <c r="F79" s="1">
        <f t="shared" si="3"/>
        <v>9.1459999999999996E-3</v>
      </c>
    </row>
    <row r="80" spans="1:6" x14ac:dyDescent="0.3">
      <c r="A80" t="s">
        <v>30</v>
      </c>
      <c r="B80" t="s">
        <v>31</v>
      </c>
      <c r="C80" s="2">
        <v>11801151</v>
      </c>
      <c r="D80" s="2">
        <f>VLOOKUP(B80,'[1]API_SP.DYN.CDRT.IN_DS2_en_csv_v'!$1:$1048576,3,FALSE)</f>
        <v>8.718</v>
      </c>
      <c r="E80" s="2">
        <f t="shared" si="2"/>
        <v>102882.434418</v>
      </c>
      <c r="F80" s="1">
        <f t="shared" si="3"/>
        <v>8.7180000000000001E-3</v>
      </c>
    </row>
    <row r="81" spans="1:6" x14ac:dyDescent="0.3">
      <c r="A81" t="s">
        <v>356</v>
      </c>
      <c r="B81" t="s">
        <v>357</v>
      </c>
      <c r="C81" s="2">
        <v>6945235</v>
      </c>
      <c r="D81" s="2">
        <f>VLOOKUP(B81,'[1]API_SP.DYN.CDRT.IN_DS2_en_csv_v'!$1:$1048576,3,FALSE)</f>
        <v>14.6</v>
      </c>
      <c r="E81" s="2">
        <f t="shared" si="2"/>
        <v>101400.431</v>
      </c>
      <c r="F81" s="1">
        <f t="shared" si="3"/>
        <v>1.46E-2</v>
      </c>
    </row>
    <row r="82" spans="1:6" x14ac:dyDescent="0.3">
      <c r="A82" t="s">
        <v>206</v>
      </c>
      <c r="B82" t="s">
        <v>207</v>
      </c>
      <c r="C82" s="2">
        <v>16486542</v>
      </c>
      <c r="D82" s="2">
        <f>VLOOKUP(B82,'[1]API_SP.DYN.CDRT.IN_DS2_en_csv_v'!$1:$1048576,3,FALSE)</f>
        <v>5.992</v>
      </c>
      <c r="E82" s="2">
        <f t="shared" si="2"/>
        <v>98787.359664000003</v>
      </c>
      <c r="F82" s="1">
        <f t="shared" si="3"/>
        <v>5.9919999999999999E-3</v>
      </c>
    </row>
    <row r="83" spans="1:6" x14ac:dyDescent="0.3">
      <c r="A83" t="s">
        <v>172</v>
      </c>
      <c r="B83" t="s">
        <v>173</v>
      </c>
      <c r="C83" s="2">
        <v>11263079</v>
      </c>
      <c r="D83" s="2">
        <f>VLOOKUP(B83,'[1]API_SP.DYN.CDRT.IN_DS2_en_csv_v'!$1:$1048576,3,FALSE)</f>
        <v>8.4480000000000004</v>
      </c>
      <c r="E83" s="2">
        <f t="shared" si="2"/>
        <v>95150.491392000011</v>
      </c>
      <c r="F83" s="1">
        <f t="shared" si="3"/>
        <v>8.4480000000000006E-3</v>
      </c>
    </row>
    <row r="84" spans="1:6" x14ac:dyDescent="0.3">
      <c r="A84" t="s">
        <v>342</v>
      </c>
      <c r="B84" t="s">
        <v>343</v>
      </c>
      <c r="C84" s="2">
        <v>16296362</v>
      </c>
      <c r="D84" s="2">
        <f>VLOOKUP(B84,'[1]API_SP.DYN.CDRT.IN_DS2_en_csv_v'!$1:$1048576,3,FALSE)</f>
        <v>5.5960000000000001</v>
      </c>
      <c r="E84" s="2">
        <f t="shared" si="2"/>
        <v>91194.441751999999</v>
      </c>
      <c r="F84" s="1">
        <f t="shared" si="3"/>
        <v>5.5960000000000003E-3</v>
      </c>
    </row>
    <row r="85" spans="1:6" x14ac:dyDescent="0.3">
      <c r="A85" t="s">
        <v>348</v>
      </c>
      <c r="B85" t="s">
        <v>349</v>
      </c>
      <c r="C85" s="2">
        <v>7813207</v>
      </c>
      <c r="D85" s="2">
        <f>VLOOKUP(B85,'[1]API_SP.DYN.CDRT.IN_DS2_en_csv_v'!$1:$1048576,3,FALSE)</f>
        <v>11.512</v>
      </c>
      <c r="E85" s="2">
        <f t="shared" si="2"/>
        <v>89945.63898399999</v>
      </c>
      <c r="F85" s="1">
        <f t="shared" si="3"/>
        <v>1.1511999999999998E-2</v>
      </c>
    </row>
    <row r="86" spans="1:6" x14ac:dyDescent="0.3">
      <c r="A86" t="s">
        <v>26</v>
      </c>
      <c r="B86" t="s">
        <v>27</v>
      </c>
      <c r="C86" s="2">
        <v>11530577</v>
      </c>
      <c r="D86" s="2">
        <f>VLOOKUP(B86,'[1]API_SP.DYN.CDRT.IN_DS2_en_csv_v'!$1:$1048576,3,FALSE)</f>
        <v>7.766</v>
      </c>
      <c r="E86" s="2">
        <f t="shared" si="2"/>
        <v>89546.46098199999</v>
      </c>
      <c r="F86" s="1">
        <f t="shared" si="3"/>
        <v>7.7659999999999995E-3</v>
      </c>
    </row>
    <row r="87" spans="1:6" x14ac:dyDescent="0.3">
      <c r="A87" t="s">
        <v>114</v>
      </c>
      <c r="B87" t="s">
        <v>115</v>
      </c>
      <c r="C87" s="2">
        <v>17373657</v>
      </c>
      <c r="D87" s="2">
        <f>VLOOKUP(B87,'[1]API_SP.DYN.CDRT.IN_DS2_en_csv_v'!$1:$1048576,3,FALSE)</f>
        <v>5.1210000000000004</v>
      </c>
      <c r="E87" s="2">
        <f t="shared" si="2"/>
        <v>88970.497497000004</v>
      </c>
      <c r="F87" s="1">
        <f t="shared" si="3"/>
        <v>5.1210000000000006E-3</v>
      </c>
    </row>
    <row r="88" spans="1:6" x14ac:dyDescent="0.3">
      <c r="A88" t="s">
        <v>368</v>
      </c>
      <c r="B88" t="s">
        <v>369</v>
      </c>
      <c r="C88" s="2">
        <v>10278887</v>
      </c>
      <c r="D88" s="2">
        <f>VLOOKUP(B88,'[1]API_SP.DYN.CDRT.IN_DS2_en_csv_v'!$1:$1048576,3,FALSE)</f>
        <v>8.6</v>
      </c>
      <c r="E88" s="2">
        <f t="shared" si="2"/>
        <v>88398.428200000009</v>
      </c>
      <c r="F88" s="1">
        <f t="shared" si="3"/>
        <v>8.6000000000000017E-3</v>
      </c>
    </row>
    <row r="89" spans="1:6" x14ac:dyDescent="0.3">
      <c r="A89" t="s">
        <v>376</v>
      </c>
      <c r="B89" t="s">
        <v>377</v>
      </c>
      <c r="C89" s="2">
        <v>17070132</v>
      </c>
      <c r="D89" s="2">
        <f>VLOOKUP(B89,'[1]API_SP.DYN.CDRT.IN_DS2_en_csv_v'!$1:$1048576,3,FALSE)</f>
        <v>5.1120000000000001</v>
      </c>
      <c r="E89" s="2">
        <f t="shared" si="2"/>
        <v>87262.514783999999</v>
      </c>
      <c r="F89" s="1">
        <f t="shared" si="3"/>
        <v>5.1120000000000002E-3</v>
      </c>
    </row>
    <row r="90" spans="1:6" x14ac:dyDescent="0.3">
      <c r="A90" t="s">
        <v>22</v>
      </c>
      <c r="B90" t="s">
        <v>23</v>
      </c>
      <c r="C90" s="2">
        <v>8879920</v>
      </c>
      <c r="D90" s="2">
        <f>VLOOKUP(B90,'[1]API_SP.DYN.CDRT.IN_DS2_en_csv_v'!$1:$1048576,3,FALSE)</f>
        <v>9.4</v>
      </c>
      <c r="E90" s="2">
        <f t="shared" si="2"/>
        <v>83471.248000000007</v>
      </c>
      <c r="F90" s="1">
        <f t="shared" si="3"/>
        <v>9.4000000000000004E-3</v>
      </c>
    </row>
    <row r="91" spans="1:6" x14ac:dyDescent="0.3">
      <c r="A91" t="s">
        <v>160</v>
      </c>
      <c r="B91" t="s">
        <v>161</v>
      </c>
      <c r="C91" s="2">
        <v>16604026</v>
      </c>
      <c r="D91" s="2">
        <f>VLOOKUP(B91,'[1]API_SP.DYN.CDRT.IN_DS2_en_csv_v'!$1:$1048576,3,FALSE)</f>
        <v>4.72</v>
      </c>
      <c r="E91" s="2">
        <f t="shared" si="2"/>
        <v>78371.002720000004</v>
      </c>
      <c r="F91" s="1">
        <f t="shared" si="3"/>
        <v>4.7200000000000002E-3</v>
      </c>
    </row>
    <row r="92" spans="1:6" x14ac:dyDescent="0.3">
      <c r="A92" t="s">
        <v>50</v>
      </c>
      <c r="B92" t="s">
        <v>51</v>
      </c>
      <c r="C92" s="2">
        <v>11513102</v>
      </c>
      <c r="D92" s="2">
        <f>VLOOKUP(B92,'[1]API_SP.DYN.CDRT.IN_DS2_en_csv_v'!$1:$1048576,3,FALSE)</f>
        <v>6.7619999999999996</v>
      </c>
      <c r="E92" s="2">
        <f t="shared" si="2"/>
        <v>77851.595723999999</v>
      </c>
      <c r="F92" s="1">
        <f t="shared" si="3"/>
        <v>6.7619999999999998E-3</v>
      </c>
    </row>
    <row r="93" spans="1:6" x14ac:dyDescent="0.3">
      <c r="A93" t="s">
        <v>396</v>
      </c>
      <c r="B93" t="s">
        <v>397</v>
      </c>
      <c r="C93" s="2">
        <v>11694721</v>
      </c>
      <c r="D93" s="2">
        <f>VLOOKUP(B93,'[1]API_SP.DYN.CDRT.IN_DS2_en_csv_v'!$1:$1048576,3,FALSE)</f>
        <v>6.2569999999999997</v>
      </c>
      <c r="E93" s="2">
        <f t="shared" si="2"/>
        <v>73173.869296999997</v>
      </c>
      <c r="F93" s="1">
        <f t="shared" si="3"/>
        <v>6.2569999999999995E-3</v>
      </c>
    </row>
    <row r="94" spans="1:6" x14ac:dyDescent="0.3">
      <c r="A94" t="s">
        <v>66</v>
      </c>
      <c r="B94" t="s">
        <v>67</v>
      </c>
      <c r="C94" s="2">
        <v>8575280</v>
      </c>
      <c r="D94" s="2">
        <f>VLOOKUP(B94,'[1]API_SP.DYN.CDRT.IN_DS2_en_csv_v'!$1:$1048576,3,FALSE)</f>
        <v>7.9</v>
      </c>
      <c r="E94" s="2">
        <f t="shared" si="2"/>
        <v>67744.712</v>
      </c>
      <c r="F94" s="1">
        <f t="shared" si="3"/>
        <v>7.9000000000000008E-3</v>
      </c>
    </row>
    <row r="95" spans="1:6" x14ac:dyDescent="0.3">
      <c r="A95" t="s">
        <v>382</v>
      </c>
      <c r="B95" t="s">
        <v>383</v>
      </c>
      <c r="C95" s="2">
        <v>8082359</v>
      </c>
      <c r="D95" s="2">
        <f>VLOOKUP(B95,'[1]API_SP.DYN.CDRT.IN_DS2_en_csv_v'!$1:$1048576,3,FALSE)</f>
        <v>8.3239999999999998</v>
      </c>
      <c r="E95" s="2">
        <f t="shared" si="2"/>
        <v>67277.556316000002</v>
      </c>
      <c r="F95" s="1">
        <f t="shared" si="3"/>
        <v>8.3239999999999998E-3</v>
      </c>
    </row>
    <row r="96" spans="1:6" x14ac:dyDescent="0.3">
      <c r="A96" t="s">
        <v>110</v>
      </c>
      <c r="B96" t="s">
        <v>111</v>
      </c>
      <c r="C96" s="2">
        <v>10738957</v>
      </c>
      <c r="D96" s="2">
        <f>VLOOKUP(B96,'[1]API_SP.DYN.CDRT.IN_DS2_en_csv_v'!$1:$1048576,3,FALSE)</f>
        <v>6.1879999999999997</v>
      </c>
      <c r="E96" s="2">
        <f t="shared" si="2"/>
        <v>66452.665915999998</v>
      </c>
      <c r="F96" s="1">
        <f t="shared" si="3"/>
        <v>6.1879999999999999E-3</v>
      </c>
    </row>
    <row r="97" spans="1:6" x14ac:dyDescent="0.3">
      <c r="A97" t="s">
        <v>336</v>
      </c>
      <c r="B97" t="s">
        <v>337</v>
      </c>
      <c r="C97" s="2">
        <v>12626938</v>
      </c>
      <c r="D97" s="2">
        <f>VLOOKUP(B97,'[1]API_SP.DYN.CDRT.IN_DS2_en_csv_v'!$1:$1048576,3,FALSE)</f>
        <v>5.1230000000000002</v>
      </c>
      <c r="E97" s="2">
        <f t="shared" si="2"/>
        <v>64687.803374000003</v>
      </c>
      <c r="F97" s="1">
        <f t="shared" si="3"/>
        <v>5.1229999999999999E-3</v>
      </c>
    </row>
    <row r="98" spans="1:6" x14ac:dyDescent="0.3">
      <c r="A98" t="s">
        <v>312</v>
      </c>
      <c r="B98" t="s">
        <v>313</v>
      </c>
      <c r="C98" s="2">
        <v>8776119</v>
      </c>
      <c r="D98" s="2">
        <f>VLOOKUP(B98,'[1]API_SP.DYN.CDRT.IN_DS2_en_csv_v'!$1:$1048576,3,FALSE)</f>
        <v>7.3520000000000003</v>
      </c>
      <c r="E98" s="2">
        <f t="shared" si="2"/>
        <v>64522.026888000008</v>
      </c>
      <c r="F98" s="1">
        <f t="shared" si="3"/>
        <v>7.3520000000000009E-3</v>
      </c>
    </row>
    <row r="99" spans="1:6" x14ac:dyDescent="0.3">
      <c r="A99" t="s">
        <v>62</v>
      </c>
      <c r="B99" t="s">
        <v>63</v>
      </c>
      <c r="C99" s="2">
        <v>4745179</v>
      </c>
      <c r="D99" s="2">
        <f>VLOOKUP(B99,'[1]API_SP.DYN.CDRT.IN_DS2_en_csv_v'!$1:$1048576,3,FALSE)</f>
        <v>11.974</v>
      </c>
      <c r="E99" s="2">
        <f t="shared" si="2"/>
        <v>56818.773346000002</v>
      </c>
      <c r="F99" s="1">
        <f t="shared" si="3"/>
        <v>1.1974E-2</v>
      </c>
    </row>
    <row r="100" spans="1:6" x14ac:dyDescent="0.3">
      <c r="A100" t="s">
        <v>90</v>
      </c>
      <c r="B100" t="s">
        <v>91</v>
      </c>
      <c r="C100" s="2">
        <v>7401389</v>
      </c>
      <c r="D100" s="2">
        <f>VLOOKUP(B100,'[1]API_SP.DYN.CDRT.IN_DS2_en_csv_v'!$1:$1048576,3,FALSE)</f>
        <v>7.64449546315132</v>
      </c>
      <c r="E100" s="2">
        <f t="shared" si="2"/>
        <v>56579.884631518085</v>
      </c>
      <c r="F100" s="1">
        <f t="shared" si="3"/>
        <v>7.6444954631513197E-3</v>
      </c>
    </row>
    <row r="101" spans="1:6" x14ac:dyDescent="0.3">
      <c r="A101" t="s">
        <v>24</v>
      </c>
      <c r="B101" t="s">
        <v>25</v>
      </c>
      <c r="C101" s="2">
        <v>10024283</v>
      </c>
      <c r="D101" s="2">
        <f>VLOOKUP(B101,'[1]API_SP.DYN.CDRT.IN_DS2_en_csv_v'!$1:$1048576,3,FALSE)</f>
        <v>5.6</v>
      </c>
      <c r="E101" s="2">
        <f t="shared" si="2"/>
        <v>56135.984799999998</v>
      </c>
      <c r="F101" s="1">
        <f t="shared" si="3"/>
        <v>5.5999999999999999E-3</v>
      </c>
    </row>
    <row r="102" spans="1:6" x14ac:dyDescent="0.3">
      <c r="A102" t="s">
        <v>126</v>
      </c>
      <c r="B102" t="s">
        <v>127</v>
      </c>
      <c r="C102" s="2">
        <v>5521606</v>
      </c>
      <c r="D102" s="2">
        <f>VLOOKUP(B102,'[1]API_SP.DYN.CDRT.IN_DS2_en_csv_v'!$1:$1048576,3,FALSE)</f>
        <v>9.8000000000000007</v>
      </c>
      <c r="E102" s="2">
        <f t="shared" si="2"/>
        <v>54111.738800000006</v>
      </c>
      <c r="F102" s="1">
        <f t="shared" si="3"/>
        <v>9.8000000000000014E-3</v>
      </c>
    </row>
    <row r="103" spans="1:6" x14ac:dyDescent="0.3">
      <c r="A103" t="s">
        <v>108</v>
      </c>
      <c r="B103" t="s">
        <v>109</v>
      </c>
      <c r="C103" s="2">
        <v>5814422</v>
      </c>
      <c r="D103" s="2">
        <f>VLOOKUP(B103,'[1]API_SP.DYN.CDRT.IN_DS2_en_csv_v'!$1:$1048576,3,FALSE)</f>
        <v>9.3000000000000007</v>
      </c>
      <c r="E103" s="2">
        <f t="shared" si="2"/>
        <v>54074.124600000003</v>
      </c>
      <c r="F103" s="1">
        <f t="shared" si="3"/>
        <v>9.300000000000001E-3</v>
      </c>
    </row>
    <row r="104" spans="1:6" x14ac:dyDescent="0.3">
      <c r="A104" t="s">
        <v>364</v>
      </c>
      <c r="B104" t="s">
        <v>365</v>
      </c>
      <c r="C104" s="2">
        <v>5454147</v>
      </c>
      <c r="D104" s="2">
        <f>VLOOKUP(B104,'[1]API_SP.DYN.CDRT.IN_DS2_en_csv_v'!$1:$1048576,3,FALSE)</f>
        <v>9.8000000000000007</v>
      </c>
      <c r="E104" s="2">
        <f t="shared" si="2"/>
        <v>53450.640599999999</v>
      </c>
      <c r="F104" s="1">
        <f t="shared" si="3"/>
        <v>9.7999999999999997E-3</v>
      </c>
    </row>
    <row r="105" spans="1:6" x14ac:dyDescent="0.3">
      <c r="A105" t="s">
        <v>170</v>
      </c>
      <c r="B105" t="s">
        <v>171</v>
      </c>
      <c r="C105" s="2">
        <v>4065253</v>
      </c>
      <c r="D105" s="2">
        <f>VLOOKUP(B105,'[1]API_SP.DYN.CDRT.IN_DS2_en_csv_v'!$1:$1048576,3,FALSE)</f>
        <v>12.7</v>
      </c>
      <c r="E105" s="2">
        <f t="shared" si="2"/>
        <v>51628.713099999994</v>
      </c>
      <c r="F105" s="1">
        <f t="shared" si="3"/>
        <v>1.2699999999999998E-2</v>
      </c>
    </row>
    <row r="106" spans="1:6" x14ac:dyDescent="0.3">
      <c r="A106" t="s">
        <v>166</v>
      </c>
      <c r="B106" t="s">
        <v>167</v>
      </c>
      <c r="C106" s="2">
        <v>7507400</v>
      </c>
      <c r="D106" s="2">
        <f>VLOOKUP(B106,'[1]API_SP.DYN.CDRT.IN_DS2_en_csv_v'!$1:$1048576,3,FALSE)</f>
        <v>6.5</v>
      </c>
      <c r="E106" s="2">
        <f t="shared" si="2"/>
        <v>48798.1</v>
      </c>
      <c r="F106" s="1">
        <f t="shared" si="3"/>
        <v>6.4999999999999997E-3</v>
      </c>
    </row>
    <row r="107" spans="1:6" x14ac:dyDescent="0.3">
      <c r="A107" t="s">
        <v>140</v>
      </c>
      <c r="B107" t="s">
        <v>141</v>
      </c>
      <c r="C107" s="2">
        <v>3720161</v>
      </c>
      <c r="D107" s="2">
        <f>VLOOKUP(B107,'[1]API_SP.DYN.CDRT.IN_DS2_en_csv_v'!$1:$1048576,3,FALSE)</f>
        <v>12.791</v>
      </c>
      <c r="E107" s="2">
        <f t="shared" si="2"/>
        <v>47584.579351</v>
      </c>
      <c r="F107" s="1">
        <f t="shared" si="3"/>
        <v>1.2791E-2</v>
      </c>
    </row>
    <row r="108" spans="1:6" x14ac:dyDescent="0.3">
      <c r="A108" t="s">
        <v>190</v>
      </c>
      <c r="B108" t="s">
        <v>191</v>
      </c>
      <c r="C108" s="2">
        <v>9054000</v>
      </c>
      <c r="D108" s="2">
        <f>VLOOKUP(B108,'[1]API_SP.DYN.CDRT.IN_DS2_en_csv_v'!$1:$1048576,3,FALSE)</f>
        <v>5.0999999999999996</v>
      </c>
      <c r="E108" s="2">
        <f t="shared" si="2"/>
        <v>46175.4</v>
      </c>
      <c r="F108" s="1">
        <f t="shared" si="3"/>
        <v>5.1000000000000004E-3</v>
      </c>
    </row>
    <row r="109" spans="1:6" x14ac:dyDescent="0.3">
      <c r="A109" t="s">
        <v>216</v>
      </c>
      <c r="B109" t="s">
        <v>217</v>
      </c>
      <c r="C109" s="2">
        <v>7169456</v>
      </c>
      <c r="D109" s="2">
        <f>VLOOKUP(B109,'[1]API_SP.DYN.CDRT.IN_DS2_en_csv_v'!$1:$1048576,3,FALSE)</f>
        <v>6.3710000000000004</v>
      </c>
      <c r="E109" s="2">
        <f t="shared" si="2"/>
        <v>45676.604176000008</v>
      </c>
      <c r="F109" s="1">
        <f t="shared" si="3"/>
        <v>6.3710000000000008E-3</v>
      </c>
    </row>
    <row r="110" spans="1:6" x14ac:dyDescent="0.3">
      <c r="A110" t="s">
        <v>350</v>
      </c>
      <c r="B110" t="s">
        <v>351</v>
      </c>
      <c r="C110" s="2">
        <v>6453550</v>
      </c>
      <c r="D110" s="2">
        <f>VLOOKUP(B110,'[1]API_SP.DYN.CDRT.IN_DS2_en_csv_v'!$1:$1048576,3,FALSE)</f>
        <v>7.07</v>
      </c>
      <c r="E110" s="2">
        <f t="shared" si="2"/>
        <v>45626.5985</v>
      </c>
      <c r="F110" s="1">
        <f t="shared" si="3"/>
        <v>7.0699999999999999E-3</v>
      </c>
    </row>
    <row r="111" spans="1:6" x14ac:dyDescent="0.3">
      <c r="A111" t="s">
        <v>386</v>
      </c>
      <c r="B111" t="s">
        <v>387</v>
      </c>
      <c r="C111" s="2">
        <v>9321023</v>
      </c>
      <c r="D111" s="2">
        <f>VLOOKUP(B111,'[1]API_SP.DYN.CDRT.IN_DS2_en_csv_v'!$1:$1048576,3,FALSE)</f>
        <v>4.7670000000000003</v>
      </c>
      <c r="E111" s="2">
        <f t="shared" si="2"/>
        <v>44433.316641000005</v>
      </c>
      <c r="F111" s="1">
        <f t="shared" si="3"/>
        <v>4.7670000000000004E-3</v>
      </c>
    </row>
    <row r="112" spans="1:6" x14ac:dyDescent="0.3">
      <c r="A112" t="s">
        <v>168</v>
      </c>
      <c r="B112" t="s">
        <v>169</v>
      </c>
      <c r="C112" s="2">
        <v>9746115</v>
      </c>
      <c r="D112" s="2">
        <f>VLOOKUP(B112,'[1]API_SP.DYN.CDRT.IN_DS2_en_csv_v'!$1:$1048576,3,FALSE)</f>
        <v>4.45</v>
      </c>
      <c r="E112" s="2">
        <f t="shared" si="2"/>
        <v>43370.211750000002</v>
      </c>
      <c r="F112" s="1">
        <f t="shared" si="3"/>
        <v>4.45E-3</v>
      </c>
    </row>
    <row r="113" spans="1:6" x14ac:dyDescent="0.3">
      <c r="A113" t="s">
        <v>388</v>
      </c>
      <c r="B113" t="s">
        <v>389</v>
      </c>
      <c r="C113" s="2">
        <v>5942094</v>
      </c>
      <c r="D113" s="2">
        <f>VLOOKUP(B113,'[1]API_SP.DYN.CDRT.IN_DS2_en_csv_v'!$1:$1048576,3,FALSE)</f>
        <v>7.04</v>
      </c>
      <c r="E113" s="2">
        <f t="shared" si="2"/>
        <v>41832.341759999996</v>
      </c>
      <c r="F113" s="1">
        <f t="shared" si="3"/>
        <v>7.0399999999999994E-3</v>
      </c>
    </row>
    <row r="114" spans="1:6" x14ac:dyDescent="0.3">
      <c r="A114" t="s">
        <v>292</v>
      </c>
      <c r="B114" t="s">
        <v>293</v>
      </c>
      <c r="C114" s="2">
        <v>5347896</v>
      </c>
      <c r="D114" s="2">
        <f>VLOOKUP(B114,'[1]API_SP.DYN.CDRT.IN_DS2_en_csv_v'!$1:$1048576,3,FALSE)</f>
        <v>7.6</v>
      </c>
      <c r="E114" s="2">
        <f t="shared" si="2"/>
        <v>40644.009600000005</v>
      </c>
      <c r="F114" s="1">
        <f t="shared" si="3"/>
        <v>7.6000000000000009E-3</v>
      </c>
    </row>
    <row r="115" spans="1:6" x14ac:dyDescent="0.3">
      <c r="A115" t="s">
        <v>196</v>
      </c>
      <c r="B115" t="s">
        <v>197</v>
      </c>
      <c r="C115" s="2">
        <v>10101697</v>
      </c>
      <c r="D115" s="2">
        <f>VLOOKUP(B115,'[1]API_SP.DYN.CDRT.IN_DS2_en_csv_v'!$1:$1048576,3,FALSE)</f>
        <v>3.8889999999999998</v>
      </c>
      <c r="E115" s="2">
        <f t="shared" si="2"/>
        <v>39285.499632999999</v>
      </c>
      <c r="F115" s="1">
        <f t="shared" si="3"/>
        <v>3.8890000000000001E-3</v>
      </c>
    </row>
    <row r="116" spans="1:6" x14ac:dyDescent="0.3">
      <c r="A116" t="s">
        <v>322</v>
      </c>
      <c r="B116" t="s">
        <v>323</v>
      </c>
      <c r="C116" s="2">
        <v>7044639</v>
      </c>
      <c r="D116" s="2">
        <f>VLOOKUP(B116,'[1]API_SP.DYN.CDRT.IN_DS2_en_csv_v'!$1:$1048576,3,FALSE)</f>
        <v>5.5389999999999997</v>
      </c>
      <c r="E116" s="2">
        <f t="shared" si="2"/>
        <v>39020.255420999994</v>
      </c>
      <c r="F116" s="1">
        <f t="shared" si="3"/>
        <v>5.5389999999999988E-3</v>
      </c>
    </row>
    <row r="117" spans="1:6" x14ac:dyDescent="0.3">
      <c r="A117" t="s">
        <v>232</v>
      </c>
      <c r="B117" t="s">
        <v>233</v>
      </c>
      <c r="C117" s="2">
        <v>2794137</v>
      </c>
      <c r="D117" s="2">
        <f>VLOOKUP(B117,'[1]API_SP.DYN.CDRT.IN_DS2_en_csv_v'!$1:$1048576,3,FALSE)</f>
        <v>13.7</v>
      </c>
      <c r="E117" s="2">
        <f t="shared" si="2"/>
        <v>38279.676899999999</v>
      </c>
      <c r="F117" s="1">
        <f t="shared" si="3"/>
        <v>1.3699999999999999E-2</v>
      </c>
    </row>
    <row r="118" spans="1:6" x14ac:dyDescent="0.3">
      <c r="A118" t="s">
        <v>220</v>
      </c>
      <c r="B118" t="s">
        <v>221</v>
      </c>
      <c r="C118" s="2">
        <v>4937374</v>
      </c>
      <c r="D118" s="2">
        <f>VLOOKUP(B118,'[1]API_SP.DYN.CDRT.IN_DS2_en_csv_v'!$1:$1048576,3,FALSE)</f>
        <v>7.3810000000000002</v>
      </c>
      <c r="E118" s="2">
        <f t="shared" si="2"/>
        <v>36442.757494000005</v>
      </c>
      <c r="F118" s="1">
        <f t="shared" si="3"/>
        <v>7.3810000000000013E-3</v>
      </c>
    </row>
    <row r="119" spans="1:6" x14ac:dyDescent="0.3">
      <c r="A119" t="s">
        <v>42</v>
      </c>
      <c r="B119" t="s">
        <v>43</v>
      </c>
      <c r="C119" s="2">
        <v>3300998</v>
      </c>
      <c r="D119" s="2">
        <f>VLOOKUP(B119,'[1]API_SP.DYN.CDRT.IN_DS2_en_csv_v'!$1:$1048576,3,FALSE)</f>
        <v>10.877000000000001</v>
      </c>
      <c r="E119" s="2">
        <f t="shared" si="2"/>
        <v>35904.955245999998</v>
      </c>
      <c r="F119" s="1">
        <f t="shared" si="3"/>
        <v>1.0877E-2</v>
      </c>
    </row>
    <row r="120" spans="1:6" x14ac:dyDescent="0.3">
      <c r="A120" t="s">
        <v>80</v>
      </c>
      <c r="B120" t="s">
        <v>81</v>
      </c>
      <c r="C120" s="2">
        <v>5380504</v>
      </c>
      <c r="D120" s="2">
        <f>VLOOKUP(B120,'[1]API_SP.DYN.CDRT.IN_DS2_en_csv_v'!$1:$1048576,3,FALSE)</f>
        <v>6.6120000000000001</v>
      </c>
      <c r="E120" s="2">
        <f t="shared" si="2"/>
        <v>35575.892447999999</v>
      </c>
      <c r="F120" s="1">
        <f t="shared" si="3"/>
        <v>6.6119999999999998E-3</v>
      </c>
    </row>
    <row r="121" spans="1:6" x14ac:dyDescent="0.3">
      <c r="A121" t="s">
        <v>222</v>
      </c>
      <c r="B121" t="s">
        <v>223</v>
      </c>
      <c r="C121" s="2">
        <v>6777453</v>
      </c>
      <c r="D121" s="2">
        <f>VLOOKUP(B121,'[1]API_SP.DYN.CDRT.IN_DS2_en_csv_v'!$1:$1048576,3,FALSE)</f>
        <v>5.101</v>
      </c>
      <c r="E121" s="2">
        <f t="shared" si="2"/>
        <v>34571.787752999997</v>
      </c>
      <c r="F121" s="1">
        <f t="shared" si="3"/>
        <v>5.1009999999999996E-3</v>
      </c>
    </row>
    <row r="122" spans="1:6" x14ac:dyDescent="0.3">
      <c r="A122" t="s">
        <v>298</v>
      </c>
      <c r="B122" t="s">
        <v>299</v>
      </c>
      <c r="C122" s="2">
        <v>4979300</v>
      </c>
      <c r="D122" s="2">
        <f>VLOOKUP(B122,'[1]API_SP.DYN.CDRT.IN_DS2_en_csv_v'!$1:$1048576,3,FALSE)</f>
        <v>6.87</v>
      </c>
      <c r="E122" s="2">
        <f t="shared" si="2"/>
        <v>34207.790999999997</v>
      </c>
      <c r="F122" s="1">
        <f t="shared" si="3"/>
        <v>6.8699999999999994E-3</v>
      </c>
    </row>
    <row r="123" spans="1:6" x14ac:dyDescent="0.3">
      <c r="A123" t="s">
        <v>204</v>
      </c>
      <c r="B123" t="s">
        <v>205</v>
      </c>
      <c r="C123" s="2">
        <v>6456200</v>
      </c>
      <c r="D123" s="2">
        <f>VLOOKUP(B123,'[1]API_SP.DYN.CDRT.IN_DS2_en_csv_v'!$1:$1048576,3,FALSE)</f>
        <v>5.2</v>
      </c>
      <c r="E123" s="2">
        <f t="shared" si="2"/>
        <v>33572.239999999998</v>
      </c>
      <c r="F123" s="1">
        <f t="shared" si="3"/>
        <v>5.1999999999999998E-3</v>
      </c>
    </row>
    <row r="124" spans="1:6" x14ac:dyDescent="0.3">
      <c r="A124" t="s">
        <v>288</v>
      </c>
      <c r="B124" t="s">
        <v>289</v>
      </c>
      <c r="C124" s="2">
        <v>6545503</v>
      </c>
      <c r="D124" s="2">
        <f>VLOOKUP(B124,'[1]API_SP.DYN.CDRT.IN_DS2_en_csv_v'!$1:$1048576,3,FALSE)</f>
        <v>5.0750000000000002</v>
      </c>
      <c r="E124" s="2">
        <f t="shared" si="2"/>
        <v>33218.427725000001</v>
      </c>
      <c r="F124" s="1">
        <f t="shared" si="3"/>
        <v>5.0750000000000005E-3</v>
      </c>
    </row>
    <row r="125" spans="1:6" x14ac:dyDescent="0.3">
      <c r="A125" t="s">
        <v>408</v>
      </c>
      <c r="B125" t="s">
        <v>409</v>
      </c>
      <c r="C125" s="2">
        <v>3461731</v>
      </c>
      <c r="D125" s="2">
        <f>VLOOKUP(B125,'[1]API_SP.DYN.CDRT.IN_DS2_en_csv_v'!$1:$1048576,3,FALSE)</f>
        <v>9.4730000000000008</v>
      </c>
      <c r="E125" s="2">
        <f t="shared" si="2"/>
        <v>32792.977763000003</v>
      </c>
      <c r="F125" s="1">
        <f t="shared" si="3"/>
        <v>9.4730000000000005E-3</v>
      </c>
    </row>
    <row r="126" spans="1:6" x14ac:dyDescent="0.3">
      <c r="A126" t="s">
        <v>272</v>
      </c>
      <c r="B126" t="s">
        <v>273</v>
      </c>
      <c r="C126" s="2">
        <v>4525698</v>
      </c>
      <c r="D126" s="2">
        <f>VLOOKUP(B126,'[1]API_SP.DYN.CDRT.IN_DS2_en_csv_v'!$1:$1048576,3,FALSE)</f>
        <v>7.1180000000000003</v>
      </c>
      <c r="E126" s="2">
        <f t="shared" si="2"/>
        <v>32213.918364000001</v>
      </c>
      <c r="F126" s="1">
        <f t="shared" si="3"/>
        <v>7.1180000000000002E-3</v>
      </c>
    </row>
    <row r="127" spans="1:6" x14ac:dyDescent="0.3">
      <c r="A127" t="s">
        <v>246</v>
      </c>
      <c r="B127" t="s">
        <v>247</v>
      </c>
      <c r="C127" s="2">
        <v>2664974</v>
      </c>
      <c r="D127" s="2">
        <f>VLOOKUP(B127,'[1]API_SP.DYN.CDRT.IN_DS2_en_csv_v'!$1:$1048576,3,FALSE)</f>
        <v>11.694000000000001</v>
      </c>
      <c r="E127" s="2">
        <f t="shared" si="2"/>
        <v>31164.205956000005</v>
      </c>
      <c r="F127" s="1">
        <f t="shared" si="3"/>
        <v>1.1694000000000001E-2</v>
      </c>
    </row>
    <row r="128" spans="1:6" x14ac:dyDescent="0.3">
      <c r="A128" t="s">
        <v>182</v>
      </c>
      <c r="B128" t="s">
        <v>183</v>
      </c>
      <c r="C128" s="2">
        <v>4934340</v>
      </c>
      <c r="D128" s="2">
        <f>VLOOKUP(B128,'[1]API_SP.DYN.CDRT.IN_DS2_en_csv_v'!$1:$1048576,3,FALSE)</f>
        <v>6.3</v>
      </c>
      <c r="E128" s="2">
        <f t="shared" si="2"/>
        <v>31086.342000000001</v>
      </c>
      <c r="F128" s="1">
        <f t="shared" si="3"/>
        <v>6.3E-3</v>
      </c>
    </row>
    <row r="129" spans="1:6" x14ac:dyDescent="0.3">
      <c r="A129" t="s">
        <v>218</v>
      </c>
      <c r="B129" t="s">
        <v>219</v>
      </c>
      <c r="C129" s="2">
        <v>6855709</v>
      </c>
      <c r="D129" s="2">
        <f>VLOOKUP(B129,'[1]API_SP.DYN.CDRT.IN_DS2_en_csv_v'!$1:$1048576,3,FALSE)</f>
        <v>4.4569999999999999</v>
      </c>
      <c r="E129" s="2">
        <f t="shared" si="2"/>
        <v>30555.895013000001</v>
      </c>
      <c r="F129" s="1">
        <f t="shared" si="3"/>
        <v>4.457E-3</v>
      </c>
    </row>
    <row r="130" spans="1:6" x14ac:dyDescent="0.3">
      <c r="A130" t="s">
        <v>316</v>
      </c>
      <c r="B130" t="s">
        <v>317</v>
      </c>
      <c r="C130" s="2">
        <v>3193694</v>
      </c>
      <c r="D130" s="2">
        <f>VLOOKUP(B130,'[1]API_SP.DYN.CDRT.IN_DS2_en_csv_v'!$1:$1048576,3,FALSE)</f>
        <v>9.4</v>
      </c>
      <c r="E130" s="2">
        <f t="shared" ref="E130:E193" si="4">(C130*D130)/1000</f>
        <v>30020.723600000001</v>
      </c>
      <c r="F130" s="1">
        <f t="shared" ref="F130:F193" si="5">E130/C130</f>
        <v>9.4000000000000004E-3</v>
      </c>
    </row>
    <row r="131" spans="1:6" x14ac:dyDescent="0.3">
      <c r="A131" t="s">
        <v>230</v>
      </c>
      <c r="B131" t="s">
        <v>231</v>
      </c>
      <c r="C131" s="2">
        <v>2125267</v>
      </c>
      <c r="D131" s="2">
        <f>VLOOKUP(B131,'[1]API_SP.DYN.CDRT.IN_DS2_en_csv_v'!$1:$1048576,3,FALSE)</f>
        <v>13.926</v>
      </c>
      <c r="E131" s="2">
        <f t="shared" si="4"/>
        <v>29596.468241999999</v>
      </c>
      <c r="F131" s="1">
        <f t="shared" si="5"/>
        <v>1.3925999999999999E-2</v>
      </c>
    </row>
    <row r="132" spans="1:6" x14ac:dyDescent="0.3">
      <c r="A132" t="s">
        <v>14</v>
      </c>
      <c r="B132" t="s">
        <v>15</v>
      </c>
      <c r="C132" s="2">
        <v>2957728</v>
      </c>
      <c r="D132" s="2">
        <f>VLOOKUP(B132,'[1]API_SP.DYN.CDRT.IN_DS2_en_csv_v'!$1:$1048576,3,FALSE)</f>
        <v>9.8350000000000009</v>
      </c>
      <c r="E132" s="2">
        <f t="shared" si="4"/>
        <v>29089.254880000004</v>
      </c>
      <c r="F132" s="1">
        <f t="shared" si="5"/>
        <v>9.8350000000000017E-3</v>
      </c>
    </row>
    <row r="133" spans="1:6" x14ac:dyDescent="0.3">
      <c r="A133" t="s">
        <v>344</v>
      </c>
      <c r="B133" t="s">
        <v>345</v>
      </c>
      <c r="C133" s="2">
        <v>5703569</v>
      </c>
      <c r="D133" s="2">
        <f>VLOOKUP(B133,'[1]API_SP.DYN.CDRT.IN_DS2_en_csv_v'!$1:$1048576,3,FALSE)</f>
        <v>5</v>
      </c>
      <c r="E133" s="2">
        <f t="shared" si="4"/>
        <v>28517.845000000001</v>
      </c>
      <c r="F133" s="1">
        <f t="shared" si="5"/>
        <v>5.0000000000000001E-3</v>
      </c>
    </row>
    <row r="134" spans="1:6" x14ac:dyDescent="0.3">
      <c r="A134" t="s">
        <v>236</v>
      </c>
      <c r="B134" t="s">
        <v>237</v>
      </c>
      <c r="C134" s="2">
        <v>1913822</v>
      </c>
      <c r="D134" s="2">
        <f>VLOOKUP(B134,'[1]API_SP.DYN.CDRT.IN_DS2_en_csv_v'!$1:$1048576,3,FALSE)</f>
        <v>14.5</v>
      </c>
      <c r="E134" s="2">
        <f t="shared" si="4"/>
        <v>27750.419000000002</v>
      </c>
      <c r="F134" s="1">
        <f t="shared" si="5"/>
        <v>1.4500000000000001E-2</v>
      </c>
    </row>
    <row r="135" spans="1:6" x14ac:dyDescent="0.3">
      <c r="A135" t="s">
        <v>88</v>
      </c>
      <c r="B135" t="s">
        <v>89</v>
      </c>
      <c r="C135" s="2">
        <v>5047561</v>
      </c>
      <c r="D135" s="2">
        <f>VLOOKUP(B135,'[1]API_SP.DYN.CDRT.IN_DS2_en_csv_v'!$1:$1048576,3,FALSE)</f>
        <v>5.1520000000000001</v>
      </c>
      <c r="E135" s="2">
        <f t="shared" si="4"/>
        <v>26005.034272000001</v>
      </c>
      <c r="F135" s="1">
        <f t="shared" si="5"/>
        <v>5.1520000000000003E-3</v>
      </c>
    </row>
    <row r="136" spans="1:6" x14ac:dyDescent="0.3">
      <c r="A136" t="s">
        <v>6</v>
      </c>
      <c r="B136" t="s">
        <v>7</v>
      </c>
      <c r="C136" s="2">
        <v>2854191</v>
      </c>
      <c r="D136" s="2">
        <f>VLOOKUP(B136,'[1]API_SP.DYN.CDRT.IN_DS2_en_csv_v'!$1:$1048576,3,FALSE)</f>
        <v>8.0820000000000007</v>
      </c>
      <c r="E136" s="2">
        <f t="shared" si="4"/>
        <v>23067.571662000002</v>
      </c>
      <c r="F136" s="1">
        <f t="shared" si="5"/>
        <v>8.0820000000000006E-3</v>
      </c>
    </row>
    <row r="137" spans="1:6" x14ac:dyDescent="0.3">
      <c r="A137" t="s">
        <v>194</v>
      </c>
      <c r="B137" t="s">
        <v>195</v>
      </c>
      <c r="C137" s="2">
        <v>2948277</v>
      </c>
      <c r="D137" s="2">
        <f>VLOOKUP(B137,'[1]API_SP.DYN.CDRT.IN_DS2_en_csv_v'!$1:$1048576,3,FALSE)</f>
        <v>7.5910000000000002</v>
      </c>
      <c r="E137" s="2">
        <f t="shared" si="4"/>
        <v>22380.370707000002</v>
      </c>
      <c r="F137" s="1">
        <f t="shared" si="5"/>
        <v>7.5910000000000005E-3</v>
      </c>
    </row>
    <row r="138" spans="1:6" x14ac:dyDescent="0.3">
      <c r="A138" t="s">
        <v>304</v>
      </c>
      <c r="B138" t="s">
        <v>305</v>
      </c>
      <c r="C138" s="2">
        <v>4246440</v>
      </c>
      <c r="D138" s="2">
        <f>VLOOKUP(B138,'[1]API_SP.DYN.CDRT.IN_DS2_en_csv_v'!$1:$1048576,3,FALSE)</f>
        <v>5.1079999999999997</v>
      </c>
      <c r="E138" s="2">
        <f t="shared" si="4"/>
        <v>21690.81552</v>
      </c>
      <c r="F138" s="1">
        <f t="shared" si="5"/>
        <v>5.1079999999999997E-3</v>
      </c>
    </row>
    <row r="139" spans="1:6" x14ac:dyDescent="0.3">
      <c r="A139" t="s">
        <v>256</v>
      </c>
      <c r="B139" t="s">
        <v>257</v>
      </c>
      <c r="C139" s="2">
        <v>2076694</v>
      </c>
      <c r="D139" s="2">
        <f>VLOOKUP(B139,'[1]API_SP.DYN.CDRT.IN_DS2_en_csv_v'!$1:$1048576,3,FALSE)</f>
        <v>10.138999999999999</v>
      </c>
      <c r="E139" s="2">
        <f t="shared" si="4"/>
        <v>21055.600466</v>
      </c>
      <c r="F139" s="1">
        <f t="shared" si="5"/>
        <v>1.0139E-2</v>
      </c>
    </row>
    <row r="140" spans="1:6" x14ac:dyDescent="0.3">
      <c r="A140" t="s">
        <v>366</v>
      </c>
      <c r="B140" t="s">
        <v>367</v>
      </c>
      <c r="C140" s="2">
        <v>2088385</v>
      </c>
      <c r="D140" s="2">
        <f>VLOOKUP(B140,'[1]API_SP.DYN.CDRT.IN_DS2_en_csv_v'!$1:$1048576,3,FALSE)</f>
        <v>9.9</v>
      </c>
      <c r="E140" s="2">
        <f t="shared" si="4"/>
        <v>20675.011500000001</v>
      </c>
      <c r="F140" s="1">
        <f t="shared" si="5"/>
        <v>9.9000000000000008E-3</v>
      </c>
    </row>
    <row r="141" spans="1:6" x14ac:dyDescent="0.3">
      <c r="A141" t="s">
        <v>266</v>
      </c>
      <c r="B141" t="s">
        <v>267</v>
      </c>
      <c r="C141" s="2">
        <v>3225166</v>
      </c>
      <c r="D141" s="2">
        <f>VLOOKUP(B141,'[1]API_SP.DYN.CDRT.IN_DS2_en_csv_v'!$1:$1048576,3,FALSE)</f>
        <v>6.335</v>
      </c>
      <c r="E141" s="2">
        <f t="shared" si="4"/>
        <v>20431.426609999999</v>
      </c>
      <c r="F141" s="1">
        <f t="shared" si="5"/>
        <v>6.3349999999999995E-3</v>
      </c>
    </row>
    <row r="142" spans="1:6" x14ac:dyDescent="0.3">
      <c r="A142" t="s">
        <v>280</v>
      </c>
      <c r="B142" t="s">
        <v>281</v>
      </c>
      <c r="C142" s="2">
        <v>2494524</v>
      </c>
      <c r="D142" s="2">
        <f>VLOOKUP(B142,'[1]API_SP.DYN.CDRT.IN_DS2_en_csv_v'!$1:$1048576,3,FALSE)</f>
        <v>7.8940000000000001</v>
      </c>
      <c r="E142" s="2">
        <f t="shared" si="4"/>
        <v>19691.772455999999</v>
      </c>
      <c r="F142" s="1">
        <f t="shared" si="5"/>
        <v>7.894E-3</v>
      </c>
    </row>
    <row r="143" spans="1:6" x14ac:dyDescent="0.3">
      <c r="A143" t="s">
        <v>148</v>
      </c>
      <c r="B143" t="s">
        <v>149</v>
      </c>
      <c r="C143" s="2">
        <v>2347696</v>
      </c>
      <c r="D143" s="2">
        <f>VLOOKUP(B143,'[1]API_SP.DYN.CDRT.IN_DS2_en_csv_v'!$1:$1048576,3,FALSE)</f>
        <v>7.7220000000000004</v>
      </c>
      <c r="E143" s="2">
        <f t="shared" si="4"/>
        <v>18128.908512000002</v>
      </c>
      <c r="F143" s="1">
        <f t="shared" si="5"/>
        <v>7.7220000000000006E-3</v>
      </c>
    </row>
    <row r="144" spans="1:6" x14ac:dyDescent="0.3">
      <c r="A144" t="s">
        <v>150</v>
      </c>
      <c r="B144" t="s">
        <v>151</v>
      </c>
      <c r="C144" s="2">
        <v>1920917</v>
      </c>
      <c r="D144" s="2">
        <f>VLOOKUP(B144,'[1]API_SP.DYN.CDRT.IN_DS2_en_csv_v'!$1:$1048576,3,FALSE)</f>
        <v>9.4339999999999993</v>
      </c>
      <c r="E144" s="2">
        <f t="shared" si="4"/>
        <v>18121.930978</v>
      </c>
      <c r="F144" s="1">
        <f t="shared" si="5"/>
        <v>9.4339999999999997E-3</v>
      </c>
    </row>
    <row r="145" spans="1:6" x14ac:dyDescent="0.3">
      <c r="A145" t="s">
        <v>324</v>
      </c>
      <c r="B145" t="s">
        <v>325</v>
      </c>
      <c r="C145" s="2">
        <v>4685306</v>
      </c>
      <c r="D145" s="2">
        <f>VLOOKUP(B145,'[1]API_SP.DYN.CDRT.IN_DS2_en_csv_v'!$1:$1048576,3,FALSE)</f>
        <v>3.4550000000000001</v>
      </c>
      <c r="E145" s="2">
        <f t="shared" si="4"/>
        <v>16187.73223</v>
      </c>
      <c r="F145" s="1">
        <f t="shared" si="5"/>
        <v>3.4549999999999997E-3</v>
      </c>
    </row>
    <row r="146" spans="1:6" x14ac:dyDescent="0.3">
      <c r="A146" t="s">
        <v>326</v>
      </c>
      <c r="B146" t="s">
        <v>327</v>
      </c>
      <c r="C146" s="2">
        <v>2491878</v>
      </c>
      <c r="D146" s="2">
        <f>VLOOKUP(B146,'[1]API_SP.DYN.CDRT.IN_DS2_en_csv_v'!$1:$1048576,3,FALSE)</f>
        <v>6.3031458276295202</v>
      </c>
      <c r="E146" s="2">
        <f t="shared" si="4"/>
        <v>15706.670418661794</v>
      </c>
      <c r="F146" s="1">
        <f t="shared" si="5"/>
        <v>6.3031458276295201E-3</v>
      </c>
    </row>
    <row r="147" spans="1:6" x14ac:dyDescent="0.3">
      <c r="A147" t="s">
        <v>122</v>
      </c>
      <c r="B147" t="s">
        <v>123</v>
      </c>
      <c r="C147" s="2">
        <v>1326898</v>
      </c>
      <c r="D147" s="2">
        <f>VLOOKUP(B147,'[1]API_SP.DYN.CDRT.IN_DS2_en_csv_v'!$1:$1048576,3,FALSE)</f>
        <v>11.6</v>
      </c>
      <c r="E147" s="2">
        <f t="shared" si="4"/>
        <v>15392.016799999999</v>
      </c>
      <c r="F147" s="1">
        <f t="shared" si="5"/>
        <v>1.1599999999999999E-2</v>
      </c>
    </row>
    <row r="148" spans="1:6" x14ac:dyDescent="0.3">
      <c r="A148" t="s">
        <v>10</v>
      </c>
      <c r="B148" t="s">
        <v>11</v>
      </c>
      <c r="C148" s="2">
        <v>9770526</v>
      </c>
      <c r="D148" s="2">
        <f>VLOOKUP(B148,'[1]API_SP.DYN.CDRT.IN_DS2_en_csv_v'!$1:$1048576,3,FALSE)</f>
        <v>1.5209999999999999</v>
      </c>
      <c r="E148" s="2">
        <f t="shared" si="4"/>
        <v>14860.970045999999</v>
      </c>
      <c r="F148" s="1">
        <f t="shared" si="5"/>
        <v>1.5209999999999998E-3</v>
      </c>
    </row>
    <row r="149" spans="1:6" x14ac:dyDescent="0.3">
      <c r="A149" t="s">
        <v>136</v>
      </c>
      <c r="B149" t="s">
        <v>137</v>
      </c>
      <c r="C149" s="2">
        <v>2172578</v>
      </c>
      <c r="D149" s="2">
        <f>VLOOKUP(B149,'[1]API_SP.DYN.CDRT.IN_DS2_en_csv_v'!$1:$1048576,3,FALSE)</f>
        <v>6.7039999999999997</v>
      </c>
      <c r="E149" s="2">
        <f t="shared" si="4"/>
        <v>14564.962911999999</v>
      </c>
      <c r="F149" s="1">
        <f t="shared" si="5"/>
        <v>6.7039999999999999E-3</v>
      </c>
    </row>
    <row r="150" spans="1:6" x14ac:dyDescent="0.3">
      <c r="A150" t="s">
        <v>60</v>
      </c>
      <c r="B150" t="s">
        <v>61</v>
      </c>
      <c r="C150" s="2">
        <v>2303703</v>
      </c>
      <c r="D150" s="2">
        <f>VLOOKUP(B150,'[1]API_SP.DYN.CDRT.IN_DS2_en_csv_v'!$1:$1048576,3,FALSE)</f>
        <v>5.7080000000000002</v>
      </c>
      <c r="E150" s="2">
        <f t="shared" si="4"/>
        <v>13149.536724000001</v>
      </c>
      <c r="F150" s="1">
        <f t="shared" si="5"/>
        <v>5.7080000000000004E-3</v>
      </c>
    </row>
    <row r="151" spans="1:6" x14ac:dyDescent="0.3">
      <c r="A151" t="s">
        <v>152</v>
      </c>
      <c r="B151" t="s">
        <v>153</v>
      </c>
      <c r="C151" s="2">
        <v>1355982</v>
      </c>
      <c r="D151" s="2">
        <f>VLOOKUP(B151,'[1]API_SP.DYN.CDRT.IN_DS2_en_csv_v'!$1:$1048576,3,FALSE)</f>
        <v>9.1120000000000001</v>
      </c>
      <c r="E151" s="2">
        <f t="shared" si="4"/>
        <v>12355.707983999999</v>
      </c>
      <c r="F151" s="1">
        <f t="shared" si="5"/>
        <v>9.1119999999999986E-3</v>
      </c>
    </row>
    <row r="152" spans="1:6" x14ac:dyDescent="0.3">
      <c r="A152" t="s">
        <v>428</v>
      </c>
      <c r="B152" t="s">
        <v>429</v>
      </c>
      <c r="C152" s="2">
        <v>1788878</v>
      </c>
      <c r="D152" s="2">
        <f>VLOOKUP(B152,'[1]API_SP.DYN.CDRT.IN_DS2_en_csv_v'!$1:$1048576,3,FALSE)</f>
        <v>6.9</v>
      </c>
      <c r="E152" s="2">
        <f t="shared" si="4"/>
        <v>12343.2582</v>
      </c>
      <c r="F152" s="1">
        <f t="shared" si="5"/>
        <v>6.8999999999999999E-3</v>
      </c>
    </row>
    <row r="153" spans="1:6" x14ac:dyDescent="0.3">
      <c r="A153" t="s">
        <v>300</v>
      </c>
      <c r="B153" t="s">
        <v>301</v>
      </c>
      <c r="C153" s="2">
        <v>4974992</v>
      </c>
      <c r="D153" s="2">
        <f>VLOOKUP(B153,'[1]API_SP.DYN.CDRT.IN_DS2_en_csv_v'!$1:$1048576,3,FALSE)</f>
        <v>2.4220000000000002</v>
      </c>
      <c r="E153" s="2">
        <f t="shared" si="4"/>
        <v>12049.430624000001</v>
      </c>
      <c r="F153" s="1">
        <f t="shared" si="5"/>
        <v>2.4220000000000001E-3</v>
      </c>
    </row>
    <row r="154" spans="1:6" x14ac:dyDescent="0.3">
      <c r="A154" t="s">
        <v>394</v>
      </c>
      <c r="B154" t="s">
        <v>395</v>
      </c>
      <c r="C154" s="2">
        <v>1394969</v>
      </c>
      <c r="D154" s="2">
        <f>VLOOKUP(B154,'[1]API_SP.DYN.CDRT.IN_DS2_en_csv_v'!$1:$1048576,3,FALSE)</f>
        <v>8.5</v>
      </c>
      <c r="E154" s="2">
        <f t="shared" si="4"/>
        <v>11857.236500000001</v>
      </c>
      <c r="F154" s="1">
        <f t="shared" si="5"/>
        <v>8.5000000000000006E-3</v>
      </c>
    </row>
    <row r="155" spans="1:6" x14ac:dyDescent="0.3">
      <c r="A155" t="s">
        <v>214</v>
      </c>
      <c r="B155" t="s">
        <v>215</v>
      </c>
      <c r="C155" s="2">
        <v>4207077</v>
      </c>
      <c r="D155" s="2">
        <f>VLOOKUP(B155,'[1]API_SP.DYN.CDRT.IN_DS2_en_csv_v'!$1:$1048576,3,FALSE)</f>
        <v>2.802</v>
      </c>
      <c r="E155" s="2">
        <f t="shared" si="4"/>
        <v>11788.229754</v>
      </c>
      <c r="F155" s="1">
        <f t="shared" si="5"/>
        <v>2.8019999999999998E-3</v>
      </c>
    </row>
    <row r="156" spans="1:6" x14ac:dyDescent="0.3">
      <c r="A156" t="s">
        <v>274</v>
      </c>
      <c r="B156" t="s">
        <v>275</v>
      </c>
      <c r="C156" s="2">
        <v>1265711</v>
      </c>
      <c r="D156" s="2">
        <f>VLOOKUP(B156,'[1]API_SP.DYN.CDRT.IN_DS2_en_csv_v'!$1:$1048576,3,FALSE)</f>
        <v>8.8000000000000007</v>
      </c>
      <c r="E156" s="2">
        <f t="shared" si="4"/>
        <v>11138.256800000001</v>
      </c>
      <c r="F156" s="1">
        <f t="shared" si="5"/>
        <v>8.8000000000000005E-3</v>
      </c>
    </row>
    <row r="157" spans="1:6" x14ac:dyDescent="0.3">
      <c r="A157" t="s">
        <v>370</v>
      </c>
      <c r="B157" t="s">
        <v>371</v>
      </c>
      <c r="C157" s="2">
        <v>1148133</v>
      </c>
      <c r="D157" s="2">
        <f>VLOOKUP(B157,'[1]API_SP.DYN.CDRT.IN_DS2_en_csv_v'!$1:$1048576,3,FALSE)</f>
        <v>9.0589999999999993</v>
      </c>
      <c r="E157" s="2">
        <f t="shared" si="4"/>
        <v>10400.936846999999</v>
      </c>
      <c r="F157" s="1">
        <f t="shared" si="5"/>
        <v>9.0589999999999993E-3</v>
      </c>
    </row>
    <row r="158" spans="1:6" x14ac:dyDescent="0.3">
      <c r="A158" t="s">
        <v>98</v>
      </c>
      <c r="B158" t="s">
        <v>99</v>
      </c>
      <c r="C158" s="2">
        <v>1198574</v>
      </c>
      <c r="D158" s="2">
        <f>VLOOKUP(B158,'[1]API_SP.DYN.CDRT.IN_DS2_en_csv_v'!$1:$1048576,3,FALSE)</f>
        <v>7.0990000000000002</v>
      </c>
      <c r="E158" s="2">
        <f t="shared" si="4"/>
        <v>8508.676825999999</v>
      </c>
      <c r="F158" s="1">
        <f t="shared" si="5"/>
        <v>7.0989999999999994E-3</v>
      </c>
    </row>
    <row r="159" spans="1:6" x14ac:dyDescent="0.3">
      <c r="A159" t="s">
        <v>390</v>
      </c>
      <c r="B159" t="s">
        <v>391</v>
      </c>
      <c r="C159" s="2">
        <v>1293120</v>
      </c>
      <c r="D159" s="2">
        <f>VLOOKUP(B159,'[1]API_SP.DYN.CDRT.IN_DS2_en_csv_v'!$1:$1048576,3,FALSE)</f>
        <v>5.9429999999999996</v>
      </c>
      <c r="E159" s="2">
        <f t="shared" si="4"/>
        <v>7685.0121599999993</v>
      </c>
      <c r="F159" s="1">
        <f t="shared" si="5"/>
        <v>5.9429999999999995E-3</v>
      </c>
    </row>
    <row r="160" spans="1:6" x14ac:dyDescent="0.3">
      <c r="A160" t="s">
        <v>128</v>
      </c>
      <c r="B160" t="s">
        <v>129</v>
      </c>
      <c r="C160" s="2">
        <v>889955</v>
      </c>
      <c r="D160" s="2">
        <f>VLOOKUP(B160,'[1]API_SP.DYN.CDRT.IN_DS2_en_csv_v'!$1:$1048576,3,FALSE)</f>
        <v>8.2569999999999997</v>
      </c>
      <c r="E160" s="2">
        <f t="shared" si="4"/>
        <v>7348.3584349999992</v>
      </c>
      <c r="F160" s="1">
        <f t="shared" si="5"/>
        <v>8.2569999999999987E-3</v>
      </c>
    </row>
    <row r="161" spans="1:6" x14ac:dyDescent="0.3">
      <c r="A161" t="s">
        <v>104</v>
      </c>
      <c r="B161" t="s">
        <v>105</v>
      </c>
      <c r="C161" s="2">
        <v>973557</v>
      </c>
      <c r="D161" s="2">
        <f>VLOOKUP(B161,'[1]API_SP.DYN.CDRT.IN_DS2_en_csv_v'!$1:$1048576,3,FALSE)</f>
        <v>6.9790000000000001</v>
      </c>
      <c r="E161" s="2">
        <f t="shared" si="4"/>
        <v>6794.4543030000004</v>
      </c>
      <c r="F161" s="1">
        <f t="shared" si="5"/>
        <v>6.9790000000000008E-3</v>
      </c>
    </row>
    <row r="162" spans="1:6" x14ac:dyDescent="0.3">
      <c r="A162" t="s">
        <v>264</v>
      </c>
      <c r="B162" t="s">
        <v>265</v>
      </c>
      <c r="C162" s="2">
        <v>622028</v>
      </c>
      <c r="D162" s="2">
        <f>VLOOKUP(B162,'[1]API_SP.DYN.CDRT.IN_DS2_en_csv_v'!$1:$1048576,3,FALSE)</f>
        <v>10.750999999999999</v>
      </c>
      <c r="E162" s="2">
        <f t="shared" si="4"/>
        <v>6687.4230280000002</v>
      </c>
      <c r="F162" s="1">
        <f t="shared" si="5"/>
        <v>1.0751E-2</v>
      </c>
    </row>
    <row r="163" spans="1:6" x14ac:dyDescent="0.3">
      <c r="A163" t="s">
        <v>84</v>
      </c>
      <c r="B163" t="s">
        <v>85</v>
      </c>
      <c r="C163" s="2">
        <v>850891</v>
      </c>
      <c r="D163" s="2">
        <f>VLOOKUP(B163,'[1]API_SP.DYN.CDRT.IN_DS2_en_csv_v'!$1:$1048576,3,FALSE)</f>
        <v>7.1349999999999998</v>
      </c>
      <c r="E163" s="2">
        <f t="shared" si="4"/>
        <v>6071.107285</v>
      </c>
      <c r="F163" s="1">
        <f t="shared" si="5"/>
        <v>7.1349999999999998E-3</v>
      </c>
    </row>
    <row r="164" spans="1:6" x14ac:dyDescent="0.3">
      <c r="A164" t="s">
        <v>164</v>
      </c>
      <c r="B164" t="s">
        <v>165</v>
      </c>
      <c r="C164" s="2">
        <v>782775</v>
      </c>
      <c r="D164" s="2">
        <f>VLOOKUP(B164,'[1]API_SP.DYN.CDRT.IN_DS2_en_csv_v'!$1:$1048576,3,FALSE)</f>
        <v>7.5510000000000002</v>
      </c>
      <c r="E164" s="2">
        <f t="shared" si="4"/>
        <v>5910.7340250000007</v>
      </c>
      <c r="F164" s="1">
        <f t="shared" si="5"/>
        <v>7.5510000000000004E-3</v>
      </c>
    </row>
    <row r="165" spans="1:6" x14ac:dyDescent="0.3">
      <c r="A165" t="s">
        <v>58</v>
      </c>
      <c r="B165" t="s">
        <v>59</v>
      </c>
      <c r="C165" s="2">
        <v>763094</v>
      </c>
      <c r="D165" s="2">
        <f>VLOOKUP(B165,'[1]API_SP.DYN.CDRT.IN_DS2_en_csv_v'!$1:$1048576,3,FALSE)</f>
        <v>6.2510000000000003</v>
      </c>
      <c r="E165" s="2">
        <f t="shared" si="4"/>
        <v>4770.1005940000005</v>
      </c>
      <c r="F165" s="1">
        <f t="shared" si="5"/>
        <v>6.2510000000000005E-3</v>
      </c>
    </row>
    <row r="166" spans="1:6" x14ac:dyDescent="0.3">
      <c r="A166" t="s">
        <v>362</v>
      </c>
      <c r="B166" t="s">
        <v>363</v>
      </c>
      <c r="C166" s="2">
        <v>581363</v>
      </c>
      <c r="D166" s="2">
        <f>VLOOKUP(B166,'[1]API_SP.DYN.CDRT.IN_DS2_en_csv_v'!$1:$1048576,3,FALSE)</f>
        <v>7.3929999999999998</v>
      </c>
      <c r="E166" s="2">
        <f t="shared" si="4"/>
        <v>4298.0166589999999</v>
      </c>
      <c r="F166" s="1">
        <f t="shared" si="5"/>
        <v>7.3929999999999994E-3</v>
      </c>
    </row>
    <row r="167" spans="1:6" x14ac:dyDescent="0.3">
      <c r="A167" t="s">
        <v>234</v>
      </c>
      <c r="B167" t="s">
        <v>235</v>
      </c>
      <c r="C167" s="2">
        <v>620001</v>
      </c>
      <c r="D167" s="2">
        <f>VLOOKUP(B167,'[1]API_SP.DYN.CDRT.IN_DS2_en_csv_v'!$1:$1048576,3,FALSE)</f>
        <v>6.9</v>
      </c>
      <c r="E167" s="2">
        <f t="shared" si="4"/>
        <v>4278.0069000000003</v>
      </c>
      <c r="F167" s="1">
        <f t="shared" si="5"/>
        <v>6.9000000000000008E-3</v>
      </c>
    </row>
    <row r="168" spans="1:6" x14ac:dyDescent="0.3">
      <c r="A168" t="s">
        <v>38</v>
      </c>
      <c r="B168" t="s">
        <v>39</v>
      </c>
      <c r="C168" s="2">
        <v>1641164</v>
      </c>
      <c r="D168" s="2">
        <f>VLOOKUP(B168,'[1]API_SP.DYN.CDRT.IN_DS2_en_csv_v'!$1:$1048576,3,FALSE)</f>
        <v>2.4079999999999999</v>
      </c>
      <c r="E168" s="2">
        <f t="shared" si="4"/>
        <v>3951.922912</v>
      </c>
      <c r="F168" s="1">
        <f t="shared" si="5"/>
        <v>2.408E-3</v>
      </c>
    </row>
    <row r="169" spans="1:6" x14ac:dyDescent="0.3">
      <c r="A169" t="s">
        <v>260</v>
      </c>
      <c r="B169" t="s">
        <v>261</v>
      </c>
      <c r="C169" s="2">
        <v>504062</v>
      </c>
      <c r="D169" s="2">
        <f>VLOOKUP(B169,'[1]API_SP.DYN.CDRT.IN_DS2_en_csv_v'!$1:$1048576,3,FALSE)</f>
        <v>7.3</v>
      </c>
      <c r="E169" s="2">
        <f t="shared" si="4"/>
        <v>3679.6525999999999</v>
      </c>
      <c r="F169" s="1">
        <f t="shared" si="5"/>
        <v>7.3000000000000001E-3</v>
      </c>
    </row>
    <row r="170" spans="1:6" x14ac:dyDescent="0.3">
      <c r="A170" t="s">
        <v>330</v>
      </c>
      <c r="B170" t="s">
        <v>331</v>
      </c>
      <c r="C170" s="2">
        <v>2832071</v>
      </c>
      <c r="D170" s="2">
        <f>VLOOKUP(B170,'[1]API_SP.DYN.CDRT.IN_DS2_en_csv_v'!$1:$1048576,3,FALSE)</f>
        <v>1.244</v>
      </c>
      <c r="E170" s="2">
        <f t="shared" si="4"/>
        <v>3523.0963240000001</v>
      </c>
      <c r="F170" s="1">
        <f t="shared" si="5"/>
        <v>1.2440000000000001E-3</v>
      </c>
    </row>
    <row r="171" spans="1:6" x14ac:dyDescent="0.3">
      <c r="A171" t="s">
        <v>86</v>
      </c>
      <c r="B171" t="s">
        <v>87</v>
      </c>
      <c r="C171" s="2">
        <v>549936</v>
      </c>
      <c r="D171" s="2">
        <f>VLOOKUP(B171,'[1]API_SP.DYN.CDRT.IN_DS2_en_csv_v'!$1:$1048576,3,FALSE)</f>
        <v>5.5759999999999996</v>
      </c>
      <c r="E171" s="2">
        <f t="shared" si="4"/>
        <v>3066.4431359999999</v>
      </c>
      <c r="F171" s="1">
        <f t="shared" si="5"/>
        <v>5.5759999999999994E-3</v>
      </c>
    </row>
    <row r="172" spans="1:6" x14ac:dyDescent="0.3">
      <c r="A172" t="s">
        <v>346</v>
      </c>
      <c r="B172" t="s">
        <v>347</v>
      </c>
      <c r="C172" s="2">
        <v>669821</v>
      </c>
      <c r="D172" s="2">
        <f>VLOOKUP(B172,'[1]API_SP.DYN.CDRT.IN_DS2_en_csv_v'!$1:$1048576,3,FALSE)</f>
        <v>4.2320000000000002</v>
      </c>
      <c r="E172" s="2">
        <f t="shared" si="4"/>
        <v>2834.682472</v>
      </c>
      <c r="F172" s="1">
        <f t="shared" si="5"/>
        <v>4.2319999999999997E-3</v>
      </c>
    </row>
    <row r="173" spans="1:6" x14ac:dyDescent="0.3">
      <c r="A173" t="s">
        <v>40</v>
      </c>
      <c r="B173" t="s">
        <v>41</v>
      </c>
      <c r="C173" s="2">
        <v>389486</v>
      </c>
      <c r="D173" s="2">
        <f>VLOOKUP(B173,'[1]API_SP.DYN.CDRT.IN_DS2_en_csv_v'!$1:$1048576,3,FALSE)</f>
        <v>6.8410000000000002</v>
      </c>
      <c r="E173" s="2">
        <f t="shared" si="4"/>
        <v>2664.4737260000002</v>
      </c>
      <c r="F173" s="1">
        <f t="shared" si="5"/>
        <v>6.8410000000000007E-3</v>
      </c>
    </row>
    <row r="174" spans="1:6" x14ac:dyDescent="0.3">
      <c r="A174" t="s">
        <v>54</v>
      </c>
      <c r="B174" t="s">
        <v>55</v>
      </c>
      <c r="C174" s="2">
        <v>287021</v>
      </c>
      <c r="D174" s="2">
        <f>VLOOKUP(B174,'[1]API_SP.DYN.CDRT.IN_DS2_en_csv_v'!$1:$1048576,3,FALSE)</f>
        <v>9.0679999999999996</v>
      </c>
      <c r="E174" s="2">
        <f t="shared" si="4"/>
        <v>2602.706428</v>
      </c>
      <c r="F174" s="1">
        <f t="shared" si="5"/>
        <v>9.0679999999999997E-3</v>
      </c>
    </row>
    <row r="175" spans="1:6" x14ac:dyDescent="0.3">
      <c r="A175" t="s">
        <v>238</v>
      </c>
      <c r="B175" t="s">
        <v>239</v>
      </c>
      <c r="C175" s="2">
        <v>640446</v>
      </c>
      <c r="D175" s="2">
        <f>VLOOKUP(B175,'[1]API_SP.DYN.CDRT.IN_DS2_en_csv_v'!$1:$1048576,3,FALSE)</f>
        <v>4.0179999999999998</v>
      </c>
      <c r="E175" s="2">
        <f t="shared" si="4"/>
        <v>2573.3120279999998</v>
      </c>
      <c r="F175" s="1">
        <f t="shared" si="5"/>
        <v>4.0179999999999999E-3</v>
      </c>
    </row>
    <row r="176" spans="1:6" x14ac:dyDescent="0.3">
      <c r="A176" t="s">
        <v>188</v>
      </c>
      <c r="B176" t="s">
        <v>189</v>
      </c>
      <c r="C176" s="2">
        <v>360563</v>
      </c>
      <c r="D176" s="2">
        <f>VLOOKUP(B176,'[1]API_SP.DYN.CDRT.IN_DS2_en_csv_v'!$1:$1048576,3,FALSE)</f>
        <v>6.3</v>
      </c>
      <c r="E176" s="2">
        <f t="shared" si="4"/>
        <v>2271.5468999999998</v>
      </c>
      <c r="F176" s="1">
        <f t="shared" si="5"/>
        <v>6.2999999999999992E-3</v>
      </c>
    </row>
    <row r="177" spans="1:6" x14ac:dyDescent="0.3">
      <c r="A177" t="s">
        <v>56</v>
      </c>
      <c r="B177" t="s">
        <v>57</v>
      </c>
      <c r="C177" s="2">
        <v>433296</v>
      </c>
      <c r="D177" s="2">
        <f>VLOOKUP(B177,'[1]API_SP.DYN.CDRT.IN_DS2_en_csv_v'!$1:$1048576,3,FALSE)</f>
        <v>4.548</v>
      </c>
      <c r="E177" s="2">
        <f t="shared" si="4"/>
        <v>1970.630208</v>
      </c>
      <c r="F177" s="1">
        <f t="shared" si="5"/>
        <v>4.548E-3</v>
      </c>
    </row>
    <row r="178" spans="1:6" x14ac:dyDescent="0.3">
      <c r="A178" t="s">
        <v>46</v>
      </c>
      <c r="B178" t="s">
        <v>47</v>
      </c>
      <c r="C178" s="2">
        <v>390351</v>
      </c>
      <c r="D178" s="2">
        <f>VLOOKUP(B178,'[1]API_SP.DYN.CDRT.IN_DS2_en_csv_v'!$1:$1048576,3,FALSE)</f>
        <v>4.7560000000000002</v>
      </c>
      <c r="E178" s="2">
        <f t="shared" si="4"/>
        <v>1856.5093560000003</v>
      </c>
      <c r="F178" s="1">
        <f t="shared" si="5"/>
        <v>4.7560000000000007E-3</v>
      </c>
    </row>
    <row r="179" spans="1:6" x14ac:dyDescent="0.3">
      <c r="A179" t="s">
        <v>328</v>
      </c>
      <c r="B179" t="s">
        <v>329</v>
      </c>
      <c r="C179" s="2">
        <v>279285</v>
      </c>
      <c r="D179" s="2">
        <f>VLOOKUP(B179,'[1]API_SP.DYN.CDRT.IN_DS2_en_csv_v'!$1:$1048576,3,FALSE)</f>
        <v>5.742</v>
      </c>
      <c r="E179" s="2">
        <f t="shared" si="4"/>
        <v>1603.6544699999999</v>
      </c>
      <c r="F179" s="1">
        <f t="shared" si="5"/>
        <v>5.7419999999999997E-3</v>
      </c>
    </row>
    <row r="180" spans="1:6" x14ac:dyDescent="0.3">
      <c r="A180" t="s">
        <v>282</v>
      </c>
      <c r="B180" t="s">
        <v>283</v>
      </c>
      <c r="C180" s="2">
        <v>271300</v>
      </c>
      <c r="D180" s="2">
        <f>VLOOKUP(B180,'[1]API_SP.DYN.CDRT.IN_DS2_en_csv_v'!$1:$1048576,3,FALSE)</f>
        <v>5.8</v>
      </c>
      <c r="E180" s="2">
        <f t="shared" si="4"/>
        <v>1573.54</v>
      </c>
      <c r="F180" s="1">
        <f t="shared" si="5"/>
        <v>5.7999999999999996E-3</v>
      </c>
    </row>
    <row r="181" spans="1:6" x14ac:dyDescent="0.3">
      <c r="A181" t="s">
        <v>424</v>
      </c>
      <c r="B181" t="s">
        <v>425</v>
      </c>
      <c r="C181" s="2">
        <v>299882</v>
      </c>
      <c r="D181" s="2">
        <f>VLOOKUP(B181,'[1]API_SP.DYN.CDRT.IN_DS2_en_csv_v'!$1:$1048576,3,FALSE)</f>
        <v>5.1970000000000001</v>
      </c>
      <c r="E181" s="2">
        <f t="shared" si="4"/>
        <v>1558.486754</v>
      </c>
      <c r="F181" s="1">
        <f t="shared" si="5"/>
        <v>5.1970000000000002E-3</v>
      </c>
    </row>
    <row r="182" spans="1:6" x14ac:dyDescent="0.3">
      <c r="A182" t="s">
        <v>250</v>
      </c>
      <c r="B182" t="s">
        <v>251</v>
      </c>
      <c r="C182" s="2">
        <v>530957</v>
      </c>
      <c r="D182" s="2">
        <f>VLOOKUP(B182,'[1]API_SP.DYN.CDRT.IN_DS2_en_csv_v'!$1:$1048576,3,FALSE)</f>
        <v>2.7639999999999998</v>
      </c>
      <c r="E182" s="2">
        <f t="shared" si="4"/>
        <v>1467.5651479999999</v>
      </c>
      <c r="F182" s="1">
        <f t="shared" si="5"/>
        <v>2.764E-3</v>
      </c>
    </row>
    <row r="183" spans="1:6" x14ac:dyDescent="0.3">
      <c r="A183" t="s">
        <v>94</v>
      </c>
      <c r="B183" t="s">
        <v>95</v>
      </c>
      <c r="C183" s="2">
        <v>157441</v>
      </c>
      <c r="D183" s="2">
        <f>VLOOKUP(B183,'[1]API_SP.DYN.CDRT.IN_DS2_en_csv_v'!$1:$1048576,3,FALSE)</f>
        <v>8.8000000000000007</v>
      </c>
      <c r="E183" s="2">
        <f t="shared" si="4"/>
        <v>1385.4808</v>
      </c>
      <c r="F183" s="1">
        <f t="shared" si="5"/>
        <v>8.8000000000000005E-3</v>
      </c>
    </row>
    <row r="184" spans="1:6" x14ac:dyDescent="0.3">
      <c r="A184" t="s">
        <v>68</v>
      </c>
      <c r="B184" t="s">
        <v>69</v>
      </c>
      <c r="C184" s="2">
        <v>172264</v>
      </c>
      <c r="D184" s="2">
        <f>VLOOKUP(B184,'[1]API_SP.DYN.CDRT.IN_DS2_en_csv_v'!$1:$1048576,3,FALSE)</f>
        <v>7.8239999999999998</v>
      </c>
      <c r="E184" s="2">
        <f t="shared" si="4"/>
        <v>1347.7935360000001</v>
      </c>
      <c r="F184" s="1">
        <f t="shared" si="5"/>
        <v>7.8240000000000011E-3</v>
      </c>
    </row>
    <row r="185" spans="1:6" x14ac:dyDescent="0.3">
      <c r="A185" t="s">
        <v>224</v>
      </c>
      <c r="B185" t="s">
        <v>225</v>
      </c>
      <c r="C185" s="2">
        <v>182795</v>
      </c>
      <c r="D185" s="2">
        <f>VLOOKUP(B185,'[1]API_SP.DYN.CDRT.IN_DS2_en_csv_v'!$1:$1048576,3,FALSE)</f>
        <v>7.2629999999999999</v>
      </c>
      <c r="E185" s="2">
        <f t="shared" si="4"/>
        <v>1327.640085</v>
      </c>
      <c r="F185" s="1">
        <f t="shared" si="5"/>
        <v>7.2630000000000004E-3</v>
      </c>
    </row>
    <row r="186" spans="1:6" x14ac:dyDescent="0.3">
      <c r="A186" t="s">
        <v>156</v>
      </c>
      <c r="B186" t="s">
        <v>157</v>
      </c>
      <c r="C186" s="2">
        <v>112002</v>
      </c>
      <c r="D186" s="2">
        <f>VLOOKUP(B186,'[1]API_SP.DYN.CDRT.IN_DS2_en_csv_v'!$1:$1048576,3,FALSE)</f>
        <v>9.5820000000000007</v>
      </c>
      <c r="E186" s="2">
        <f t="shared" si="4"/>
        <v>1073.203164</v>
      </c>
      <c r="F186" s="1">
        <f t="shared" si="5"/>
        <v>9.5820000000000002E-3</v>
      </c>
    </row>
    <row r="187" spans="1:6" x14ac:dyDescent="0.3">
      <c r="A187" t="s">
        <v>414</v>
      </c>
      <c r="B187" t="s">
        <v>415</v>
      </c>
      <c r="C187" s="2">
        <v>110593</v>
      </c>
      <c r="D187" s="2">
        <f>VLOOKUP(B187,'[1]API_SP.DYN.CDRT.IN_DS2_en_csv_v'!$1:$1048576,3,FALSE)</f>
        <v>9.3360000000000003</v>
      </c>
      <c r="E187" s="2">
        <f t="shared" si="4"/>
        <v>1032.4962479999999</v>
      </c>
      <c r="F187" s="1">
        <f t="shared" si="5"/>
        <v>9.3359999999999988E-3</v>
      </c>
    </row>
    <row r="188" spans="1:6" x14ac:dyDescent="0.3">
      <c r="A188" t="s">
        <v>426</v>
      </c>
      <c r="B188" t="s">
        <v>427</v>
      </c>
      <c r="C188" s="2">
        <v>197093</v>
      </c>
      <c r="D188" s="2">
        <f>VLOOKUP(B188,'[1]API_SP.DYN.CDRT.IN_DS2_en_csv_v'!$1:$1048576,3,FALSE)</f>
        <v>5.202</v>
      </c>
      <c r="E188" s="2">
        <f t="shared" si="4"/>
        <v>1025.2777859999999</v>
      </c>
      <c r="F188" s="1">
        <f t="shared" si="5"/>
        <v>5.2019999999999992E-3</v>
      </c>
    </row>
    <row r="189" spans="1:6" x14ac:dyDescent="0.3">
      <c r="A189" t="s">
        <v>360</v>
      </c>
      <c r="B189" t="s">
        <v>361</v>
      </c>
      <c r="C189" s="2">
        <v>215048</v>
      </c>
      <c r="D189" s="2">
        <f>VLOOKUP(B189,'[1]API_SP.DYN.CDRT.IN_DS2_en_csv_v'!$1:$1048576,3,FALSE)</f>
        <v>4.7610000000000001</v>
      </c>
      <c r="E189" s="2">
        <f t="shared" si="4"/>
        <v>1023.8435280000001</v>
      </c>
      <c r="F189" s="1">
        <f t="shared" si="5"/>
        <v>4.7610000000000005E-3</v>
      </c>
    </row>
    <row r="190" spans="1:6" x14ac:dyDescent="0.3">
      <c r="A190" t="s">
        <v>0</v>
      </c>
      <c r="B190" t="s">
        <v>1</v>
      </c>
      <c r="C190" s="2">
        <v>106310</v>
      </c>
      <c r="D190" s="2">
        <f>VLOOKUP(B190,'[1]API_SP.DYN.CDRT.IN_DS2_en_csv_v'!$1:$1048576,3,FALSE)</f>
        <v>9.2050000000000001</v>
      </c>
      <c r="E190" s="2">
        <f t="shared" si="4"/>
        <v>978.58355000000006</v>
      </c>
      <c r="F190" s="1">
        <f t="shared" si="5"/>
        <v>9.2050000000000014E-3</v>
      </c>
    </row>
    <row r="191" spans="1:6" x14ac:dyDescent="0.3">
      <c r="A191" t="s">
        <v>162</v>
      </c>
      <c r="B191" t="s">
        <v>163</v>
      </c>
      <c r="C191" s="2">
        <v>167295</v>
      </c>
      <c r="D191" s="2">
        <f>VLOOKUP(B191,'[1]API_SP.DYN.CDRT.IN_DS2_en_csv_v'!$1:$1048576,3,FALSE)</f>
        <v>5.2729999999999997</v>
      </c>
      <c r="E191" s="2">
        <f t="shared" si="4"/>
        <v>882.14653499999997</v>
      </c>
      <c r="F191" s="1">
        <f t="shared" si="5"/>
        <v>5.2729999999999999E-3</v>
      </c>
    </row>
    <row r="192" spans="1:6" x14ac:dyDescent="0.3">
      <c r="A192" t="s">
        <v>420</v>
      </c>
      <c r="B192" t="s">
        <v>421</v>
      </c>
      <c r="C192" s="2">
        <v>106669</v>
      </c>
      <c r="D192" s="2">
        <f>VLOOKUP(B192,'[1]API_SP.DYN.CDRT.IN_DS2_en_csv_v'!$1:$1048576,3,FALSE)</f>
        <v>8.1999999999999993</v>
      </c>
      <c r="E192" s="2">
        <f t="shared" si="4"/>
        <v>874.68579999999997</v>
      </c>
      <c r="F192" s="1">
        <f t="shared" si="5"/>
        <v>8.199999999999999E-3</v>
      </c>
    </row>
    <row r="193" spans="1:6" x14ac:dyDescent="0.3">
      <c r="A193" t="s">
        <v>374</v>
      </c>
      <c r="B193" t="s">
        <v>375</v>
      </c>
      <c r="C193" s="2">
        <v>97625</v>
      </c>
      <c r="D193" s="2">
        <f>VLOOKUP(B193,'[1]API_SP.DYN.CDRT.IN_DS2_en_csv_v'!$1:$1048576,3,FALSE)</f>
        <v>8.1</v>
      </c>
      <c r="E193" s="2">
        <f t="shared" si="4"/>
        <v>790.76250000000005</v>
      </c>
      <c r="F193" s="1">
        <f t="shared" si="5"/>
        <v>8.1000000000000013E-3</v>
      </c>
    </row>
    <row r="194" spans="1:6" x14ac:dyDescent="0.3">
      <c r="A194" t="s">
        <v>134</v>
      </c>
      <c r="B194" t="s">
        <v>135</v>
      </c>
      <c r="C194" s="2">
        <v>113811</v>
      </c>
      <c r="D194" s="2">
        <f>VLOOKUP(B194,'[1]API_SP.DYN.CDRT.IN_DS2_en_csv_v'!$1:$1048576,3,FALSE)</f>
        <v>6.6150000000000002</v>
      </c>
      <c r="E194" s="2">
        <f t="shared" ref="E194:E257" si="6">(C194*D194)/1000</f>
        <v>752.85976500000004</v>
      </c>
      <c r="F194" s="1">
        <f t="shared" ref="F194:F257" si="7">E194/C194</f>
        <v>6.6150000000000002E-3</v>
      </c>
    </row>
    <row r="195" spans="1:6" x14ac:dyDescent="0.3">
      <c r="A195" t="s">
        <v>392</v>
      </c>
      <c r="B195" t="s">
        <v>393</v>
      </c>
      <c r="C195" s="2">
        <v>104497</v>
      </c>
      <c r="D195" s="2">
        <f>VLOOKUP(B195,'[1]API_SP.DYN.CDRT.IN_DS2_en_csv_v'!$1:$1048576,3,FALSE)</f>
        <v>7.1020000000000003</v>
      </c>
      <c r="E195" s="2">
        <f t="shared" si="6"/>
        <v>742.13769400000001</v>
      </c>
      <c r="F195" s="1">
        <f t="shared" si="7"/>
        <v>7.1019999999999998E-3</v>
      </c>
    </row>
    <row r="196" spans="1:6" x14ac:dyDescent="0.3">
      <c r="A196" t="s">
        <v>208</v>
      </c>
      <c r="B196" t="s">
        <v>209</v>
      </c>
      <c r="C196" s="2">
        <v>117608</v>
      </c>
      <c r="D196" s="2">
        <f>VLOOKUP(B196,'[1]API_SP.DYN.CDRT.IN_DS2_en_csv_v'!$1:$1048576,3,FALSE)</f>
        <v>6.28</v>
      </c>
      <c r="E196" s="2">
        <f t="shared" si="6"/>
        <v>738.57823999999994</v>
      </c>
      <c r="F196" s="1">
        <f t="shared" si="7"/>
        <v>6.2799999999999991E-3</v>
      </c>
    </row>
    <row r="197" spans="1:6" x14ac:dyDescent="0.3">
      <c r="A197" t="s">
        <v>18</v>
      </c>
      <c r="B197" t="s">
        <v>19</v>
      </c>
      <c r="C197" s="2">
        <v>97115</v>
      </c>
      <c r="D197" s="2">
        <f>VLOOKUP(B197,'[1]API_SP.DYN.CDRT.IN_DS2_en_csv_v'!$1:$1048576,3,FALSE)</f>
        <v>6.4219999999999997</v>
      </c>
      <c r="E197" s="2">
        <f t="shared" si="6"/>
        <v>623.67253000000005</v>
      </c>
      <c r="F197" s="1">
        <f t="shared" si="7"/>
        <v>6.4220000000000006E-3</v>
      </c>
    </row>
    <row r="198" spans="1:6" x14ac:dyDescent="0.3">
      <c r="A198" t="s">
        <v>158</v>
      </c>
      <c r="B198" t="s">
        <v>159</v>
      </c>
      <c r="C198" s="2">
        <v>56225</v>
      </c>
      <c r="D198" s="2">
        <f>VLOOKUP(B198,'[1]API_SP.DYN.CDRT.IN_DS2_en_csv_v'!$1:$1048576,3,FALSE)</f>
        <v>9.8000000000000007</v>
      </c>
      <c r="E198" s="2">
        <f t="shared" si="6"/>
        <v>551.005</v>
      </c>
      <c r="F198" s="1">
        <f t="shared" si="7"/>
        <v>9.7999999999999997E-3</v>
      </c>
    </row>
    <row r="199" spans="1:6" x14ac:dyDescent="0.3">
      <c r="A199" t="s">
        <v>48</v>
      </c>
      <c r="B199" t="s">
        <v>49</v>
      </c>
      <c r="C199" s="2">
        <v>63913</v>
      </c>
      <c r="D199" s="2">
        <f>VLOOKUP(B199,'[1]API_SP.DYN.CDRT.IN_DS2_en_csv_v'!$1:$1048576,3,FALSE)</f>
        <v>8.4</v>
      </c>
      <c r="E199" s="2">
        <f t="shared" si="6"/>
        <v>536.86920000000009</v>
      </c>
      <c r="F199" s="1">
        <f t="shared" si="7"/>
        <v>8.4000000000000012E-3</v>
      </c>
    </row>
    <row r="200" spans="1:6" x14ac:dyDescent="0.3">
      <c r="A200" t="s">
        <v>132</v>
      </c>
      <c r="B200" t="s">
        <v>133</v>
      </c>
      <c r="C200" s="2">
        <v>48677</v>
      </c>
      <c r="D200" s="2">
        <f>VLOOKUP(B200,'[1]API_SP.DYN.CDRT.IN_DS2_en_csv_v'!$1:$1048576,3,FALSE)</f>
        <v>8</v>
      </c>
      <c r="E200" s="2">
        <f t="shared" si="6"/>
        <v>389.416</v>
      </c>
      <c r="F200" s="1">
        <f t="shared" si="7"/>
        <v>8.0000000000000002E-3</v>
      </c>
    </row>
    <row r="201" spans="1:6" x14ac:dyDescent="0.3">
      <c r="A201" t="s">
        <v>8</v>
      </c>
      <c r="B201" t="s">
        <v>9</v>
      </c>
      <c r="C201" s="2">
        <v>77146</v>
      </c>
      <c r="D201" s="2">
        <f>VLOOKUP(B201,'[1]API_SP.DYN.CDRT.IN_DS2_en_csv_v'!$1:$1048576,3,FALSE)</f>
        <v>3.9</v>
      </c>
      <c r="E201" s="2">
        <f t="shared" si="6"/>
        <v>300.86939999999998</v>
      </c>
      <c r="F201" s="1">
        <f t="shared" si="7"/>
        <v>3.8999999999999998E-3</v>
      </c>
    </row>
    <row r="202" spans="1:6" x14ac:dyDescent="0.3">
      <c r="A202" t="s">
        <v>226</v>
      </c>
      <c r="B202" t="s">
        <v>227</v>
      </c>
      <c r="C202" s="2">
        <v>38020</v>
      </c>
      <c r="D202" s="2">
        <f>VLOOKUP(B202,'[1]API_SP.DYN.CDRT.IN_DS2_en_csv_v'!$1:$1048576,3,FALSE)</f>
        <v>6.8</v>
      </c>
      <c r="E202" s="2">
        <f t="shared" si="6"/>
        <v>258.536</v>
      </c>
      <c r="F202" s="1">
        <f t="shared" si="7"/>
        <v>6.7999999999999996E-3</v>
      </c>
    </row>
    <row r="203" spans="1:6" x14ac:dyDescent="0.3">
      <c r="A203" t="s">
        <v>96</v>
      </c>
      <c r="B203" t="s">
        <v>97</v>
      </c>
      <c r="C203" s="2">
        <v>64948</v>
      </c>
      <c r="D203" s="2">
        <f>VLOOKUP(B203,'[1]API_SP.DYN.CDRT.IN_DS2_en_csv_v'!$1:$1048576,3,FALSE)</f>
        <v>3.8</v>
      </c>
      <c r="E203" s="2">
        <f t="shared" si="6"/>
        <v>246.80240000000001</v>
      </c>
      <c r="F203" s="1">
        <f t="shared" si="7"/>
        <v>3.8E-3</v>
      </c>
    </row>
    <row r="204" spans="1:6" x14ac:dyDescent="0.3">
      <c r="A204" t="s">
        <v>352</v>
      </c>
      <c r="B204" t="s">
        <v>353</v>
      </c>
      <c r="C204" s="2">
        <v>33864</v>
      </c>
      <c r="D204" s="2">
        <f>VLOOKUP(B204,'[1]API_SP.DYN.CDRT.IN_DS2_en_csv_v'!$1:$1048576,3,FALSE)</f>
        <v>7.2</v>
      </c>
      <c r="E204" s="2">
        <f t="shared" si="6"/>
        <v>243.82080000000002</v>
      </c>
      <c r="F204" s="1">
        <f t="shared" si="7"/>
        <v>7.2000000000000007E-3</v>
      </c>
    </row>
    <row r="205" spans="1:6" x14ac:dyDescent="0.3">
      <c r="A205" t="s">
        <v>310</v>
      </c>
      <c r="B205" t="s">
        <v>311</v>
      </c>
      <c r="C205" s="2">
        <v>18001</v>
      </c>
      <c r="D205" s="2">
        <f>VLOOKUP(B205,'[1]API_SP.DYN.CDRT.IN_DS2_en_csv_v'!$1:$1048576,3,FALSE)</f>
        <v>10.8</v>
      </c>
      <c r="E205" s="2">
        <f t="shared" si="6"/>
        <v>194.41080000000002</v>
      </c>
      <c r="F205" s="1">
        <f t="shared" si="7"/>
        <v>1.0800000000000001E-2</v>
      </c>
    </row>
    <row r="206" spans="1:6" x14ac:dyDescent="0.3">
      <c r="A206" t="s">
        <v>240</v>
      </c>
      <c r="B206" t="s">
        <v>241</v>
      </c>
      <c r="C206" s="2">
        <v>38002</v>
      </c>
      <c r="D206" s="2">
        <f>VLOOKUP(B206,'[1]API_SP.DYN.CDRT.IN_DS2_en_csv_v'!$1:$1048576,3,FALSE)</f>
        <v>4.4000000000000004</v>
      </c>
      <c r="E206" s="2">
        <f t="shared" si="6"/>
        <v>167.20880000000002</v>
      </c>
      <c r="F206" s="1">
        <f t="shared" si="7"/>
        <v>4.4000000000000003E-3</v>
      </c>
    </row>
    <row r="207" spans="1:6" x14ac:dyDescent="0.3">
      <c r="A207" t="s">
        <v>16</v>
      </c>
      <c r="B207" t="s">
        <v>17</v>
      </c>
      <c r="C207" s="2">
        <v>55312</v>
      </c>
      <c r="D207" s="2">
        <f>VLOOKUP(B207,'[1]API_SP.DYN.CDRT.IN_DS2_en_csv_v'!$1:$1048576,3,FALSE)</f>
        <v>0</v>
      </c>
      <c r="E207" s="2">
        <f t="shared" si="6"/>
        <v>0</v>
      </c>
      <c r="F207" s="1">
        <f t="shared" si="7"/>
        <v>0</v>
      </c>
    </row>
    <row r="208" spans="1:6" x14ac:dyDescent="0.3">
      <c r="A208" t="s">
        <v>106</v>
      </c>
      <c r="B208" t="s">
        <v>107</v>
      </c>
      <c r="C208" s="2">
        <v>71808</v>
      </c>
      <c r="D208" s="2">
        <f>VLOOKUP(B208,'[1]API_SP.DYN.CDRT.IN_DS2_en_csv_v'!$1:$1048576,3,FALSE)</f>
        <v>0</v>
      </c>
      <c r="E208" s="2">
        <f t="shared" si="6"/>
        <v>0</v>
      </c>
      <c r="F208" s="1">
        <f t="shared" si="7"/>
        <v>0</v>
      </c>
    </row>
    <row r="209" spans="1:6" x14ac:dyDescent="0.3">
      <c r="A209" t="s">
        <v>118</v>
      </c>
      <c r="B209" t="s">
        <v>119</v>
      </c>
      <c r="D209" s="2">
        <f>VLOOKUP(B209,'[1]API_SP.DYN.CDRT.IN_DS2_en_csv_v'!$1:$1048576,3,FALSE)</f>
        <v>7.0119999999999996</v>
      </c>
      <c r="E209" s="2">
        <f t="shared" si="6"/>
        <v>0</v>
      </c>
      <c r="F209" s="1" t="e">
        <f t="shared" si="7"/>
        <v>#DIV/0!</v>
      </c>
    </row>
    <row r="210" spans="1:6" x14ac:dyDescent="0.3">
      <c r="A210" t="s">
        <v>144</v>
      </c>
      <c r="B210" t="s">
        <v>145</v>
      </c>
      <c r="C210" s="2">
        <v>33706</v>
      </c>
      <c r="D210" s="2">
        <f>VLOOKUP(B210,'[1]API_SP.DYN.CDRT.IN_DS2_en_csv_v'!$1:$1048576,3,FALSE)</f>
        <v>0</v>
      </c>
      <c r="E210" s="2">
        <f t="shared" si="6"/>
        <v>0</v>
      </c>
      <c r="F210" s="1">
        <f t="shared" si="7"/>
        <v>0</v>
      </c>
    </row>
    <row r="211" spans="1:6" x14ac:dyDescent="0.3">
      <c r="A211" t="s">
        <v>178</v>
      </c>
      <c r="B211" t="s">
        <v>179</v>
      </c>
      <c r="C211" s="2">
        <v>84589</v>
      </c>
      <c r="D211" s="2">
        <f>VLOOKUP(B211,'[1]API_SP.DYN.CDRT.IN_DS2_en_csv_v'!$1:$1048576,3,FALSE)</f>
        <v>0</v>
      </c>
      <c r="E211" s="2">
        <f t="shared" si="6"/>
        <v>0</v>
      </c>
      <c r="F211" s="1">
        <f t="shared" si="7"/>
        <v>0</v>
      </c>
    </row>
    <row r="212" spans="1:6" x14ac:dyDescent="0.3">
      <c r="A212" t="s">
        <v>210</v>
      </c>
      <c r="B212" t="s">
        <v>211</v>
      </c>
      <c r="C212" s="2">
        <v>52834</v>
      </c>
      <c r="D212" s="2">
        <f>VLOOKUP(B212,'[1]API_SP.DYN.CDRT.IN_DS2_en_csv_v'!$1:$1048576,3,FALSE)</f>
        <v>0</v>
      </c>
      <c r="E212" s="2">
        <f t="shared" si="6"/>
        <v>0</v>
      </c>
      <c r="F212" s="1">
        <f t="shared" si="7"/>
        <v>0</v>
      </c>
    </row>
    <row r="213" spans="1:6" x14ac:dyDescent="0.3">
      <c r="A213" t="s">
        <v>244</v>
      </c>
      <c r="B213" t="s">
        <v>245</v>
      </c>
      <c r="C213" s="2">
        <v>38967</v>
      </c>
      <c r="D213" s="2">
        <f>VLOOKUP(B213,'[1]API_SP.DYN.CDRT.IN_DS2_en_csv_v'!$1:$1048576,3,FALSE)</f>
        <v>0</v>
      </c>
      <c r="E213" s="2">
        <f t="shared" si="6"/>
        <v>0</v>
      </c>
      <c r="F213" s="1">
        <f t="shared" si="7"/>
        <v>0</v>
      </c>
    </row>
    <row r="214" spans="1:6" x14ac:dyDescent="0.3">
      <c r="A214" t="s">
        <v>254</v>
      </c>
      <c r="B214" t="s">
        <v>255</v>
      </c>
      <c r="C214" s="2">
        <v>58791</v>
      </c>
      <c r="D214" s="2">
        <f>VLOOKUP(B214,'[1]API_SP.DYN.CDRT.IN_DS2_en_csv_v'!$1:$1048576,3,FALSE)</f>
        <v>0</v>
      </c>
      <c r="E214" s="2">
        <f t="shared" si="6"/>
        <v>0</v>
      </c>
      <c r="F214" s="1">
        <f t="shared" si="7"/>
        <v>0</v>
      </c>
    </row>
    <row r="215" spans="1:6" x14ac:dyDescent="0.3">
      <c r="A215" t="s">
        <v>268</v>
      </c>
      <c r="B215" t="s">
        <v>269</v>
      </c>
      <c r="C215" s="2">
        <v>57213</v>
      </c>
      <c r="D215" s="2">
        <f>VLOOKUP(B215,'[1]API_SP.DYN.CDRT.IN_DS2_en_csv_v'!$1:$1048576,3,FALSE)</f>
        <v>0</v>
      </c>
      <c r="E215" s="2">
        <f t="shared" si="6"/>
        <v>0</v>
      </c>
      <c r="F215" s="1">
        <f t="shared" si="7"/>
        <v>0</v>
      </c>
    </row>
    <row r="216" spans="1:6" x14ac:dyDescent="0.3">
      <c r="A216" t="s">
        <v>296</v>
      </c>
      <c r="B216" t="s">
        <v>297</v>
      </c>
      <c r="C216" s="2">
        <v>10764</v>
      </c>
      <c r="D216" s="2">
        <f>VLOOKUP(B216,'[1]API_SP.DYN.CDRT.IN_DS2_en_csv_v'!$1:$1048576,3,FALSE)</f>
        <v>0</v>
      </c>
      <c r="E216" s="2">
        <f t="shared" si="6"/>
        <v>0</v>
      </c>
      <c r="F216" s="1">
        <f t="shared" si="7"/>
        <v>0</v>
      </c>
    </row>
    <row r="217" spans="1:6" x14ac:dyDescent="0.3">
      <c r="A217" t="s">
        <v>372</v>
      </c>
      <c r="B217" t="s">
        <v>373</v>
      </c>
      <c r="C217" s="2">
        <v>40733</v>
      </c>
      <c r="D217" s="2">
        <f>VLOOKUP(B217,'[1]API_SP.DYN.CDRT.IN_DS2_en_csv_v'!$1:$1048576,3,FALSE)</f>
        <v>0</v>
      </c>
      <c r="E217" s="2">
        <f t="shared" si="6"/>
        <v>0</v>
      </c>
      <c r="F217" s="1">
        <f t="shared" si="7"/>
        <v>0</v>
      </c>
    </row>
    <row r="218" spans="1:6" x14ac:dyDescent="0.3">
      <c r="A218" t="s">
        <v>378</v>
      </c>
      <c r="B218" t="s">
        <v>379</v>
      </c>
      <c r="C218" s="2">
        <v>38194</v>
      </c>
      <c r="D218" s="2">
        <f>VLOOKUP(B218,'[1]API_SP.DYN.CDRT.IN_DS2_en_csv_v'!$1:$1048576,3,FALSE)</f>
        <v>0</v>
      </c>
      <c r="E218" s="2">
        <f t="shared" si="6"/>
        <v>0</v>
      </c>
      <c r="F218" s="1">
        <f t="shared" si="7"/>
        <v>0</v>
      </c>
    </row>
    <row r="219" spans="1:6" x14ac:dyDescent="0.3">
      <c r="A219" t="s">
        <v>400</v>
      </c>
      <c r="B219" t="s">
        <v>401</v>
      </c>
      <c r="C219" s="2">
        <v>11655</v>
      </c>
      <c r="D219" s="2">
        <f>VLOOKUP(B219,'[1]API_SP.DYN.CDRT.IN_DS2_en_csv_v'!$1:$1048576,3,FALSE)</f>
        <v>0</v>
      </c>
      <c r="E219" s="2">
        <f t="shared" si="6"/>
        <v>0</v>
      </c>
      <c r="F219" s="1">
        <f t="shared" si="7"/>
        <v>0</v>
      </c>
    </row>
    <row r="220" spans="1:6" x14ac:dyDescent="0.3">
      <c r="A220" t="s">
        <v>418</v>
      </c>
      <c r="B220" t="s">
        <v>419</v>
      </c>
      <c r="C220" s="2">
        <v>30033</v>
      </c>
      <c r="D220" s="2">
        <f>VLOOKUP(B220,'[1]API_SP.DYN.CDRT.IN_DS2_en_csv_v'!$1:$1048576,3,FALSE)</f>
        <v>0</v>
      </c>
      <c r="E220" s="2">
        <f t="shared" si="6"/>
        <v>0</v>
      </c>
      <c r="F220" s="1">
        <f t="shared" si="7"/>
        <v>0</v>
      </c>
    </row>
  </sheetData>
  <autoFilter ref="A1:F220" xr:uid="{00000000-0009-0000-0000-000000000000}">
    <sortState xmlns:xlrd2="http://schemas.microsoft.com/office/spreadsheetml/2017/richdata2" ref="A2:F220">
      <sortCondition descending="1" ref="E1:E220"/>
    </sortState>
  </autoFilter>
  <conditionalFormatting sqref="E2:E1048576 E1:F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2022-02-25T21:47:16Z</dcterms:created>
  <dcterms:modified xsi:type="dcterms:W3CDTF">2022-02-25T21:48:07Z</dcterms:modified>
</cp:coreProperties>
</file>