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6"/>
  </bookViews>
  <sheets>
    <sheet name="0.1一直买one" sheetId="1" r:id="rId1"/>
    <sheet name="1一直买one" sheetId="2" r:id="rId2"/>
    <sheet name="0.1一直拿分红" sheetId="3" r:id="rId3"/>
    <sheet name="1一直拿分红" sheetId="4" r:id="rId4"/>
    <sheet name="一直跌" sheetId="5" r:id="rId5"/>
    <sheet name="一直涨" sheetId="6" r:id="rId6"/>
    <sheet name="Sheet1" sheetId="7" r:id="rId7"/>
  </sheets>
  <calcPr calcId="144525"/>
</workbook>
</file>

<file path=xl/calcChain.xml><?xml version="1.0" encoding="utf-8"?>
<calcChain xmlns="http://schemas.openxmlformats.org/spreadsheetml/2006/main">
  <c r="J104" i="6" l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J6" i="5"/>
  <c r="J5" i="5"/>
  <c r="K6" i="5"/>
  <c r="K5" i="5"/>
  <c r="G5" i="5"/>
  <c r="P5" i="5" s="1"/>
  <c r="R4" i="5"/>
  <c r="Q4" i="5"/>
  <c r="P4" i="5"/>
  <c r="M4" i="5"/>
  <c r="H5" i="5" s="1"/>
  <c r="L4" i="5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I39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G6" i="2" s="1"/>
  <c r="P6" i="2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P5" i="2"/>
  <c r="L5" i="2"/>
  <c r="M5" i="2" s="1"/>
  <c r="H6" i="2" s="1"/>
  <c r="Q6" i="2" s="1"/>
  <c r="M15" i="1"/>
  <c r="N15" i="1" s="1"/>
  <c r="J15" i="1"/>
  <c r="S18" i="1"/>
  <c r="R18" i="1"/>
  <c r="Q18" i="1"/>
  <c r="M18" i="1"/>
  <c r="Q7" i="6" l="1"/>
  <c r="K7" i="6"/>
  <c r="L7" i="6" s="1"/>
  <c r="G8" i="6" s="1"/>
  <c r="P7" i="6"/>
  <c r="Q5" i="5"/>
  <c r="R5" i="5"/>
  <c r="L5" i="5"/>
  <c r="M5" i="5" s="1"/>
  <c r="H6" i="5" s="1"/>
  <c r="G6" i="5"/>
  <c r="N18" i="1"/>
  <c r="I19" i="1" s="1"/>
  <c r="R19" i="1" s="1"/>
  <c r="S19" i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P8" i="6" l="1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K8" i="6" l="1"/>
  <c r="L8" i="6" s="1"/>
  <c r="G9" i="6" s="1"/>
  <c r="O8" i="6"/>
  <c r="J8" i="6"/>
  <c r="F9" i="6" s="1"/>
  <c r="K7" i="5"/>
  <c r="Q7" i="5"/>
  <c r="R7" i="5"/>
  <c r="L7" i="5"/>
  <c r="M7" i="5" s="1"/>
  <c r="H8" i="5" s="1"/>
  <c r="J8" i="5" s="1"/>
  <c r="P7" i="5"/>
  <c r="G8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O9" i="6" l="1"/>
  <c r="P9" i="6"/>
  <c r="Q9" i="6"/>
  <c r="K9" i="6"/>
  <c r="K8" i="5"/>
  <c r="Q8" i="5"/>
  <c r="R8" i="5"/>
  <c r="L8" i="5"/>
  <c r="M8" i="5" s="1"/>
  <c r="H9" i="5" s="1"/>
  <c r="J9" i="5" s="1"/>
  <c r="P8" i="5"/>
  <c r="G9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J9" i="6" l="1"/>
  <c r="F10" i="6" s="1"/>
  <c r="L9" i="6"/>
  <c r="G10" i="6" s="1"/>
  <c r="K9" i="5"/>
  <c r="P9" i="5"/>
  <c r="G10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0" i="6" l="1"/>
  <c r="K10" i="6"/>
  <c r="P10" i="6"/>
  <c r="O10" i="6"/>
  <c r="K10" i="5"/>
  <c r="P10" i="5"/>
  <c r="G11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J10" i="6" l="1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P11" i="6" l="1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L11" i="6" l="1"/>
  <c r="G12" i="6" s="1"/>
  <c r="J11" i="6"/>
  <c r="F12" i="6" s="1"/>
  <c r="K13" i="5"/>
  <c r="Q13" i="5"/>
  <c r="H14" i="5"/>
  <c r="J14" i="5" s="1"/>
  <c r="R13" i="5"/>
  <c r="L13" i="5"/>
  <c r="M13" i="5" s="1"/>
  <c r="P13" i="5"/>
  <c r="G14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J12" i="6" l="1"/>
  <c r="F13" i="6" s="1"/>
  <c r="O12" i="6"/>
  <c r="Q12" i="6"/>
  <c r="K12" i="6"/>
  <c r="L12" i="6" s="1"/>
  <c r="G13" i="6" s="1"/>
  <c r="P12" i="6"/>
  <c r="K14" i="5"/>
  <c r="Q14" i="5"/>
  <c r="H15" i="5"/>
  <c r="J15" i="5" s="1"/>
  <c r="R14" i="5"/>
  <c r="L14" i="5"/>
  <c r="M14" i="5" s="1"/>
  <c r="P14" i="5"/>
  <c r="G15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O13" i="6" l="1"/>
  <c r="Q13" i="6"/>
  <c r="K13" i="6"/>
  <c r="L13" i="6" s="1"/>
  <c r="G14" i="6" s="1"/>
  <c r="P13" i="6"/>
  <c r="K15" i="5"/>
  <c r="P15" i="5"/>
  <c r="G16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14" i="6" l="1"/>
  <c r="J13" i="6"/>
  <c r="F14" i="6" s="1"/>
  <c r="K16" i="5"/>
  <c r="Q16" i="5"/>
  <c r="R16" i="5"/>
  <c r="L16" i="5"/>
  <c r="M16" i="5" s="1"/>
  <c r="H17" i="5" s="1"/>
  <c r="J17" i="5" s="1"/>
  <c r="P16" i="5"/>
  <c r="G17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O14" i="6" l="1"/>
  <c r="J14" i="6"/>
  <c r="F15" i="6" s="1"/>
  <c r="Q14" i="6"/>
  <c r="K14" i="6"/>
  <c r="L14" i="6" s="1"/>
  <c r="G15" i="6" s="1"/>
  <c r="K17" i="5"/>
  <c r="P17" i="5"/>
  <c r="G18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15" i="6" l="1"/>
  <c r="J15" i="6"/>
  <c r="F16" i="6" s="1"/>
  <c r="P15" i="6"/>
  <c r="Q15" i="6"/>
  <c r="K15" i="6"/>
  <c r="L15" i="6" s="1"/>
  <c r="G16" i="6" s="1"/>
  <c r="K18" i="5"/>
  <c r="Q18" i="5"/>
  <c r="H19" i="5"/>
  <c r="J19" i="5" s="1"/>
  <c r="R18" i="5"/>
  <c r="L18" i="5"/>
  <c r="M18" i="5" s="1"/>
  <c r="P18" i="5"/>
  <c r="G19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J16" i="6" l="1"/>
  <c r="F17" i="6" s="1"/>
  <c r="O16" i="6"/>
  <c r="Q16" i="6"/>
  <c r="K16" i="6"/>
  <c r="L16" i="6" s="1"/>
  <c r="G17" i="6" s="1"/>
  <c r="P16" i="6"/>
  <c r="J20" i="5"/>
  <c r="K19" i="5"/>
  <c r="G20" i="5" s="1"/>
  <c r="P19" i="5"/>
  <c r="Q19" i="5"/>
  <c r="R19" i="5"/>
  <c r="L19" i="5"/>
  <c r="M19" i="5" s="1"/>
  <c r="H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O17" i="6" l="1"/>
  <c r="J17" i="6"/>
  <c r="F18" i="6" s="1"/>
  <c r="Q17" i="6"/>
  <c r="K17" i="6"/>
  <c r="L17" i="6" s="1"/>
  <c r="G18" i="6" s="1"/>
  <c r="P17" i="6"/>
  <c r="J21" i="5"/>
  <c r="K20" i="5"/>
  <c r="P20" i="5"/>
  <c r="G21" i="5"/>
  <c r="Q20" i="5"/>
  <c r="R20" i="5"/>
  <c r="L20" i="5"/>
  <c r="M20" i="5" s="1"/>
  <c r="H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18" i="6" l="1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J18" i="6" l="1"/>
  <c r="F19" i="6" s="1"/>
  <c r="L18" i="6"/>
  <c r="G19" i="6" s="1"/>
  <c r="K22" i="5"/>
  <c r="Q22" i="5"/>
  <c r="R22" i="5"/>
  <c r="L22" i="5"/>
  <c r="M22" i="5" s="1"/>
  <c r="H23" i="5" s="1"/>
  <c r="J23" i="5" s="1"/>
  <c r="P22" i="5"/>
  <c r="G23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19" i="6" l="1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20" i="6" l="1"/>
  <c r="J19" i="6"/>
  <c r="F20" i="6" s="1"/>
  <c r="Q20" i="6" s="1"/>
  <c r="K24" i="5"/>
  <c r="Q24" i="5"/>
  <c r="R24" i="5"/>
  <c r="L24" i="5"/>
  <c r="M24" i="5" s="1"/>
  <c r="H25" i="5" s="1"/>
  <c r="J25" i="5" s="1"/>
  <c r="P24" i="5"/>
  <c r="G25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O20" i="6" l="1"/>
  <c r="J20" i="6"/>
  <c r="F21" i="6" s="1"/>
  <c r="K20" i="6"/>
  <c r="L20" i="6" s="1"/>
  <c r="G21" i="6" s="1"/>
  <c r="J26" i="5"/>
  <c r="K25" i="5"/>
  <c r="P25" i="5"/>
  <c r="G26" i="5"/>
  <c r="Q25" i="5"/>
  <c r="R25" i="5"/>
  <c r="L25" i="5"/>
  <c r="M25" i="5" s="1"/>
  <c r="H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J21" i="6" l="1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O22" i="6" l="1"/>
  <c r="Q22" i="6"/>
  <c r="K22" i="6"/>
  <c r="L22" i="6" s="1"/>
  <c r="G23" i="6" s="1"/>
  <c r="P22" i="6"/>
  <c r="J28" i="5"/>
  <c r="K27" i="5"/>
  <c r="G28" i="5" s="1"/>
  <c r="P27" i="5"/>
  <c r="Q27" i="5"/>
  <c r="R27" i="5"/>
  <c r="L27" i="5"/>
  <c r="M27" i="5" s="1"/>
  <c r="H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23" i="6" l="1"/>
  <c r="J22" i="6"/>
  <c r="F23" i="6" s="1"/>
  <c r="Q23" i="6" s="1"/>
  <c r="K28" i="5"/>
  <c r="Q28" i="5"/>
  <c r="R28" i="5"/>
  <c r="L28" i="5"/>
  <c r="M28" i="5" s="1"/>
  <c r="H29" i="5" s="1"/>
  <c r="J29" i="5" s="1"/>
  <c r="P28" i="5"/>
  <c r="G29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K23" i="6" l="1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J24" i="6" l="1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O25" i="6" l="1"/>
  <c r="Q25" i="6"/>
  <c r="K25" i="6"/>
  <c r="P25" i="6"/>
  <c r="K31" i="5"/>
  <c r="Q31" i="5"/>
  <c r="R31" i="5"/>
  <c r="L31" i="5"/>
  <c r="M31" i="5" s="1"/>
  <c r="H32" i="5" s="1"/>
  <c r="J32" i="5" s="1"/>
  <c r="P31" i="5"/>
  <c r="G32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J25" i="6" l="1"/>
  <c r="F26" i="6" s="1"/>
  <c r="L25" i="6"/>
  <c r="G26" i="6" s="1"/>
  <c r="K32" i="5"/>
  <c r="Q32" i="5"/>
  <c r="R32" i="5"/>
  <c r="L32" i="5"/>
  <c r="M32" i="5" s="1"/>
  <c r="H33" i="5" s="1"/>
  <c r="J33" i="5" s="1"/>
  <c r="P32" i="5"/>
  <c r="G33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J26" i="6" l="1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O27" i="6" l="1"/>
  <c r="P27" i="6"/>
  <c r="Q27" i="6"/>
  <c r="K27" i="6"/>
  <c r="K34" i="5"/>
  <c r="Q34" i="5"/>
  <c r="R34" i="5"/>
  <c r="L34" i="5"/>
  <c r="M34" i="5" s="1"/>
  <c r="H35" i="5" s="1"/>
  <c r="J35" i="5" s="1"/>
  <c r="P34" i="5"/>
  <c r="G35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L27" i="6" l="1"/>
  <c r="G28" i="6" s="1"/>
  <c r="J27" i="6"/>
  <c r="F28" i="6" s="1"/>
  <c r="K35" i="5"/>
  <c r="Q35" i="5"/>
  <c r="R35" i="5"/>
  <c r="L35" i="5"/>
  <c r="M35" i="5" s="1"/>
  <c r="H36" i="5" s="1"/>
  <c r="J36" i="5" s="1"/>
  <c r="P35" i="5"/>
  <c r="G36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O28" i="6" l="1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O29" i="6" l="1"/>
  <c r="Q29" i="6"/>
  <c r="K29" i="6"/>
  <c r="P29" i="6"/>
  <c r="K37" i="5"/>
  <c r="P37" i="5"/>
  <c r="G38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J29" i="6" l="1"/>
  <c r="F30" i="6" s="1"/>
  <c r="L29" i="6"/>
  <c r="G30" i="6" s="1"/>
  <c r="K38" i="5"/>
  <c r="Q38" i="5"/>
  <c r="H39" i="5"/>
  <c r="J39" i="5" s="1"/>
  <c r="R38" i="5"/>
  <c r="L38" i="5"/>
  <c r="M38" i="5" s="1"/>
  <c r="P38" i="5"/>
  <c r="G39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O30" i="6" l="1"/>
  <c r="Q30" i="6"/>
  <c r="K30" i="6"/>
  <c r="P30" i="6"/>
  <c r="K39" i="5"/>
  <c r="P39" i="5"/>
  <c r="G40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J30" i="6" l="1"/>
  <c r="F31" i="6" s="1"/>
  <c r="L30" i="6"/>
  <c r="G31" i="6" s="1"/>
  <c r="K40" i="5"/>
  <c r="R40" i="5"/>
  <c r="Q40" i="5"/>
  <c r="L40" i="5"/>
  <c r="M40" i="5" s="1"/>
  <c r="H41" i="5" s="1"/>
  <c r="J41" i="5" s="1"/>
  <c r="P40" i="5"/>
  <c r="G41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31" i="6" l="1"/>
  <c r="Q31" i="6"/>
  <c r="K31" i="6"/>
  <c r="L31" i="6" s="1"/>
  <c r="G32" i="6" s="1"/>
  <c r="O31" i="6"/>
  <c r="J42" i="5"/>
  <c r="K41" i="5"/>
  <c r="R41" i="5"/>
  <c r="L41" i="5"/>
  <c r="M41" i="5" s="1"/>
  <c r="H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32" i="6" l="1"/>
  <c r="J31" i="6"/>
  <c r="F32" i="6" s="1"/>
  <c r="K42" i="5"/>
  <c r="G43" i="5" s="1"/>
  <c r="R42" i="5"/>
  <c r="L42" i="5"/>
  <c r="M42" i="5" s="1"/>
  <c r="Q42" i="5"/>
  <c r="H43" i="5"/>
  <c r="J43" i="5" s="1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O32" i="6" l="1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J33" i="6" l="1"/>
  <c r="F34" i="6" s="1"/>
  <c r="O33" i="6"/>
  <c r="Q33" i="6"/>
  <c r="K33" i="6"/>
  <c r="L33" i="6" s="1"/>
  <c r="G34" i="6" s="1"/>
  <c r="P33" i="6"/>
  <c r="J45" i="5"/>
  <c r="K44" i="5"/>
  <c r="R44" i="5"/>
  <c r="L44" i="5"/>
  <c r="M44" i="5" s="1"/>
  <c r="H45" i="5" s="1"/>
  <c r="Q44" i="5"/>
  <c r="P44" i="5"/>
  <c r="G45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O34" i="6" l="1"/>
  <c r="Q34" i="6"/>
  <c r="K34" i="6"/>
  <c r="P34" i="6"/>
  <c r="K45" i="5"/>
  <c r="G46" i="5" s="1"/>
  <c r="R45" i="5"/>
  <c r="L45" i="5"/>
  <c r="M45" i="5" s="1"/>
  <c r="H46" i="5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J34" i="6" l="1"/>
  <c r="F35" i="6" s="1"/>
  <c r="L34" i="6"/>
  <c r="G35" i="6" s="1"/>
  <c r="J47" i="5"/>
  <c r="K46" i="5"/>
  <c r="G47" i="5" s="1"/>
  <c r="R46" i="5"/>
  <c r="L46" i="5"/>
  <c r="M46" i="5" s="1"/>
  <c r="H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35" i="6" l="1"/>
  <c r="Q35" i="6"/>
  <c r="K35" i="6"/>
  <c r="O35" i="6"/>
  <c r="K47" i="5"/>
  <c r="R47" i="5"/>
  <c r="L47" i="5"/>
  <c r="M47" i="5" s="1"/>
  <c r="H48" i="5" s="1"/>
  <c r="J48" i="5" s="1"/>
  <c r="Q47" i="5"/>
  <c r="G48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L35" i="6" l="1"/>
  <c r="G36" i="6" s="1"/>
  <c r="J35" i="6"/>
  <c r="F36" i="6" s="1"/>
  <c r="J49" i="5"/>
  <c r="K48" i="5"/>
  <c r="G49" i="5" s="1"/>
  <c r="R48" i="5"/>
  <c r="L48" i="5"/>
  <c r="M48" i="5" s="1"/>
  <c r="H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Q36" i="6" l="1"/>
  <c r="K36" i="6"/>
  <c r="P36" i="6"/>
  <c r="O36" i="6"/>
  <c r="J50" i="5"/>
  <c r="K49" i="5"/>
  <c r="G50" i="5" s="1"/>
  <c r="R49" i="5"/>
  <c r="L49" i="5"/>
  <c r="M49" i="5" s="1"/>
  <c r="H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J36" i="6" l="1"/>
  <c r="F37" i="6" s="1"/>
  <c r="L36" i="6"/>
  <c r="G37" i="6" s="1"/>
  <c r="K50" i="5"/>
  <c r="R50" i="5"/>
  <c r="L50" i="5"/>
  <c r="M50" i="5" s="1"/>
  <c r="H51" i="5" s="1"/>
  <c r="J51" i="5" s="1"/>
  <c r="Q50" i="5"/>
  <c r="P50" i="5"/>
  <c r="G51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Q37" i="6" l="1"/>
  <c r="K37" i="6"/>
  <c r="P37" i="6"/>
  <c r="O37" i="6"/>
  <c r="K51" i="5"/>
  <c r="R51" i="5"/>
  <c r="L51" i="5"/>
  <c r="M51" i="5" s="1"/>
  <c r="H52" i="5" s="1"/>
  <c r="J52" i="5" s="1"/>
  <c r="Q51" i="5"/>
  <c r="G52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L37" i="6" l="1"/>
  <c r="G38" i="6" s="1"/>
  <c r="P38" i="6" s="1"/>
  <c r="J37" i="6"/>
  <c r="F38" i="6" s="1"/>
  <c r="K52" i="5"/>
  <c r="R52" i="5"/>
  <c r="L52" i="5"/>
  <c r="M52" i="5" s="1"/>
  <c r="H53" i="5" s="1"/>
  <c r="J53" i="5" s="1"/>
  <c r="Q52" i="5"/>
  <c r="P52" i="5"/>
  <c r="G53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K38" i="6" l="1"/>
  <c r="L38" i="6"/>
  <c r="G39" i="6" s="1"/>
  <c r="O38" i="6"/>
  <c r="J38" i="6"/>
  <c r="F39" i="6" s="1"/>
  <c r="Q38" i="6"/>
  <c r="K53" i="5"/>
  <c r="R53" i="5"/>
  <c r="L53" i="5"/>
  <c r="M53" i="5" s="1"/>
  <c r="H54" i="5" s="1"/>
  <c r="J54" i="5" s="1"/>
  <c r="Q53" i="5"/>
  <c r="G54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P39" i="6" l="1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O40" i="6" l="1"/>
  <c r="J40" i="6"/>
  <c r="F41" i="6" s="1"/>
  <c r="Q40" i="6"/>
  <c r="K40" i="6"/>
  <c r="L40" i="6" s="1"/>
  <c r="G41" i="6" s="1"/>
  <c r="P40" i="6"/>
  <c r="K55" i="5"/>
  <c r="R55" i="5"/>
  <c r="L55" i="5"/>
  <c r="M55" i="5" s="1"/>
  <c r="H56" i="5" s="1"/>
  <c r="J56" i="5" s="1"/>
  <c r="Q55" i="5"/>
  <c r="G56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41" i="6" l="1"/>
  <c r="K41" i="6"/>
  <c r="L41" i="6" s="1"/>
  <c r="G42" i="6" s="1"/>
  <c r="P41" i="6"/>
  <c r="O41" i="6"/>
  <c r="K56" i="5"/>
  <c r="G57" i="5" s="1"/>
  <c r="R56" i="5"/>
  <c r="L56" i="5"/>
  <c r="M56" i="5" s="1"/>
  <c r="Q56" i="5"/>
  <c r="H57" i="5"/>
  <c r="J57" i="5" s="1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P42" i="6" l="1"/>
  <c r="J41" i="6"/>
  <c r="F42" i="6" s="1"/>
  <c r="Q42" i="6" s="1"/>
  <c r="K57" i="5"/>
  <c r="R57" i="5"/>
  <c r="L57" i="5"/>
  <c r="M57" i="5" s="1"/>
  <c r="H58" i="5" s="1"/>
  <c r="J58" i="5" s="1"/>
  <c r="Q57" i="5"/>
  <c r="G58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K42" i="6" l="1"/>
  <c r="L42" i="6" s="1"/>
  <c r="G43" i="6" s="1"/>
  <c r="J42" i="6"/>
  <c r="F43" i="6" s="1"/>
  <c r="O42" i="6"/>
  <c r="K58" i="5"/>
  <c r="R58" i="5"/>
  <c r="L58" i="5"/>
  <c r="M58" i="5" s="1"/>
  <c r="H59" i="5" s="1"/>
  <c r="J59" i="5" s="1"/>
  <c r="Q58" i="5"/>
  <c r="P58" i="5"/>
  <c r="G59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J43" i="6" l="1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44" i="6" l="1"/>
  <c r="K44" i="6"/>
  <c r="P44" i="6"/>
  <c r="O44" i="6"/>
  <c r="K60" i="5"/>
  <c r="G61" i="5" s="1"/>
  <c r="R60" i="5"/>
  <c r="L60" i="5"/>
  <c r="M60" i="5" s="1"/>
  <c r="Q60" i="5"/>
  <c r="H61" i="5"/>
  <c r="J61" i="5" s="1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L44" i="6" l="1"/>
  <c r="G45" i="6" s="1"/>
  <c r="P45" i="6" s="1"/>
  <c r="J44" i="6"/>
  <c r="F45" i="6" s="1"/>
  <c r="K45" i="6" s="1"/>
  <c r="J62" i="5"/>
  <c r="K61" i="5"/>
  <c r="R61" i="5"/>
  <c r="L61" i="5"/>
  <c r="M61" i="5" s="1"/>
  <c r="H62" i="5" s="1"/>
  <c r="Q61" i="5"/>
  <c r="G62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L45" i="6" l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J46" i="6" l="1"/>
  <c r="F47" i="6" s="1"/>
  <c r="O46" i="6"/>
  <c r="Q46" i="6"/>
  <c r="K46" i="6"/>
  <c r="L46" i="6" s="1"/>
  <c r="G47" i="6" s="1"/>
  <c r="P46" i="6"/>
  <c r="K63" i="5"/>
  <c r="J64" i="5"/>
  <c r="R63" i="5"/>
  <c r="L63" i="5"/>
  <c r="M63" i="5" s="1"/>
  <c r="H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P47" i="6" l="1"/>
  <c r="Q47" i="6"/>
  <c r="K47" i="6"/>
  <c r="O47" i="6"/>
  <c r="K64" i="5"/>
  <c r="R64" i="5"/>
  <c r="L64" i="5"/>
  <c r="M64" i="5" s="1"/>
  <c r="H65" i="5" s="1"/>
  <c r="J65" i="5" s="1"/>
  <c r="Q64" i="5"/>
  <c r="P64" i="5"/>
  <c r="G65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L47" i="6" l="1"/>
  <c r="G48" i="6" s="1"/>
  <c r="P48" i="6" s="1"/>
  <c r="J47" i="6"/>
  <c r="F48" i="6" s="1"/>
  <c r="J66" i="5"/>
  <c r="K65" i="5"/>
  <c r="R65" i="5"/>
  <c r="L65" i="5"/>
  <c r="M65" i="5" s="1"/>
  <c r="H66" i="5" s="1"/>
  <c r="Q65" i="5"/>
  <c r="G66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K48" i="6" l="1"/>
  <c r="L48" i="6" s="1"/>
  <c r="G49" i="6" s="1"/>
  <c r="P49" i="6"/>
  <c r="J48" i="6"/>
  <c r="F49" i="6" s="1"/>
  <c r="Q49" i="6" s="1"/>
  <c r="O48" i="6"/>
  <c r="Q48" i="6"/>
  <c r="K66" i="5"/>
  <c r="R66" i="5"/>
  <c r="L66" i="5"/>
  <c r="M66" i="5" s="1"/>
  <c r="H67" i="5" s="1"/>
  <c r="J67" i="5" s="1"/>
  <c r="Q66" i="5"/>
  <c r="P66" i="5"/>
  <c r="G67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J49" i="6" l="1"/>
  <c r="F50" i="6"/>
  <c r="O49" i="6"/>
  <c r="K49" i="6"/>
  <c r="L49" i="6" s="1"/>
  <c r="G50" i="6" s="1"/>
  <c r="K67" i="5"/>
  <c r="R67" i="5"/>
  <c r="L67" i="5"/>
  <c r="M67" i="5" s="1"/>
  <c r="H68" i="5" s="1"/>
  <c r="J68" i="5" s="1"/>
  <c r="Q67" i="5"/>
  <c r="G68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O50" i="6" l="1"/>
  <c r="Q50" i="6"/>
  <c r="K50" i="6"/>
  <c r="L50" i="6" s="1"/>
  <c r="G51" i="6" s="1"/>
  <c r="P50" i="6"/>
  <c r="K68" i="5"/>
  <c r="R68" i="5"/>
  <c r="L68" i="5"/>
  <c r="M68" i="5" s="1"/>
  <c r="H69" i="5" s="1"/>
  <c r="J69" i="5" s="1"/>
  <c r="Q68" i="5"/>
  <c r="P68" i="5"/>
  <c r="G69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P51" i="6" l="1"/>
  <c r="J50" i="6"/>
  <c r="F51" i="6" s="1"/>
  <c r="K51" i="6" s="1"/>
  <c r="K69" i="5"/>
  <c r="R69" i="5"/>
  <c r="L69" i="5"/>
  <c r="M69" i="5" s="1"/>
  <c r="H70" i="5"/>
  <c r="J70" i="5" s="1"/>
  <c r="Q69" i="5"/>
  <c r="G70" i="5"/>
  <c r="P69" i="5"/>
  <c r="S77" i="1"/>
  <c r="R77" i="1"/>
  <c r="M77" i="1"/>
  <c r="N77" i="1" s="1"/>
  <c r="I78" i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Q51" i="6" l="1"/>
  <c r="L51" i="6"/>
  <c r="G52" i="6" s="1"/>
  <c r="P52" i="6" s="1"/>
  <c r="O51" i="6"/>
  <c r="J51" i="6"/>
  <c r="F52" i="6" s="1"/>
  <c r="K70" i="5"/>
  <c r="R70" i="5"/>
  <c r="L70" i="5"/>
  <c r="M70" i="5" s="1"/>
  <c r="H71" i="5" s="1"/>
  <c r="J71" i="5" s="1"/>
  <c r="Q70" i="5"/>
  <c r="P70" i="5"/>
  <c r="G71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52" i="6" l="1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O53" i="6" l="1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P54" i="6" l="1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J54" i="6" l="1"/>
  <c r="F55" i="6" s="1"/>
  <c r="O54" i="6"/>
  <c r="K54" i="6"/>
  <c r="L54" i="6" s="1"/>
  <c r="G55" i="6" s="1"/>
  <c r="K74" i="5"/>
  <c r="G75" i="5" s="1"/>
  <c r="R74" i="5"/>
  <c r="L74" i="5"/>
  <c r="M74" i="5" s="1"/>
  <c r="Q74" i="5"/>
  <c r="H75" i="5"/>
  <c r="J75" i="5" s="1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J55" i="6" l="1"/>
  <c r="F56" i="6" s="1"/>
  <c r="P55" i="6"/>
  <c r="Q55" i="6"/>
  <c r="K55" i="6"/>
  <c r="L55" i="6" s="1"/>
  <c r="G56" i="6" s="1"/>
  <c r="O55" i="6"/>
  <c r="K75" i="5"/>
  <c r="R75" i="5"/>
  <c r="L75" i="5"/>
  <c r="M75" i="5" s="1"/>
  <c r="H76" i="5" s="1"/>
  <c r="J76" i="5" s="1"/>
  <c r="Q75" i="5"/>
  <c r="G76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J56" i="6" l="1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O57" i="6" l="1"/>
  <c r="Q57" i="6"/>
  <c r="K57" i="6"/>
  <c r="P57" i="6"/>
  <c r="K77" i="5"/>
  <c r="R77" i="5"/>
  <c r="L77" i="5"/>
  <c r="M77" i="5" s="1"/>
  <c r="H78" i="5" s="1"/>
  <c r="J78" i="5" s="1"/>
  <c r="Q77" i="5"/>
  <c r="G78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L57" i="6" l="1"/>
  <c r="G58" i="6" s="1"/>
  <c r="P58" i="6" s="1"/>
  <c r="J57" i="6"/>
  <c r="F58" i="6" s="1"/>
  <c r="K58" i="6" s="1"/>
  <c r="L58" i="6" s="1"/>
  <c r="G59" i="6" s="1"/>
  <c r="K78" i="5"/>
  <c r="R78" i="5"/>
  <c r="L78" i="5"/>
  <c r="M78" i="5" s="1"/>
  <c r="H79" i="5" s="1"/>
  <c r="J79" i="5" s="1"/>
  <c r="Q78" i="5"/>
  <c r="P78" i="5"/>
  <c r="G79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P59" i="6" l="1"/>
  <c r="O58" i="6"/>
  <c r="J58" i="6"/>
  <c r="F59" i="6" s="1"/>
  <c r="Q58" i="6"/>
  <c r="K79" i="5"/>
  <c r="R79" i="5"/>
  <c r="L79" i="5"/>
  <c r="M79" i="5" s="1"/>
  <c r="H80" i="5" s="1"/>
  <c r="J80" i="5" s="1"/>
  <c r="Q79" i="5"/>
  <c r="G80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O59" i="6" l="1"/>
  <c r="Q59" i="6"/>
  <c r="K59" i="6"/>
  <c r="L59" i="6" s="1"/>
  <c r="G60" i="6" s="1"/>
  <c r="J59" i="6"/>
  <c r="F60" i="6" s="1"/>
  <c r="K80" i="5"/>
  <c r="R80" i="5"/>
  <c r="L80" i="5"/>
  <c r="M80" i="5" s="1"/>
  <c r="H81" i="5" s="1"/>
  <c r="J81" i="5" s="1"/>
  <c r="Q80" i="5"/>
  <c r="P80" i="5"/>
  <c r="G81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O60" i="6" l="1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J60" i="6" l="1"/>
  <c r="F61" i="6" s="1"/>
  <c r="L60" i="6"/>
  <c r="G61" i="6" s="1"/>
  <c r="K82" i="5"/>
  <c r="P82" i="5"/>
  <c r="G83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61" i="6" l="1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L61" i="6" l="1"/>
  <c r="G62" i="6" s="1"/>
  <c r="P62" i="6"/>
  <c r="J61" i="6"/>
  <c r="F62" i="6" s="1"/>
  <c r="K84" i="5"/>
  <c r="R84" i="5"/>
  <c r="L84" i="5"/>
  <c r="M84" i="5" s="1"/>
  <c r="H85" i="5" s="1"/>
  <c r="J85" i="5" s="1"/>
  <c r="Q84" i="5"/>
  <c r="P84" i="5"/>
  <c r="G85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/>
  <c r="R85" i="2"/>
  <c r="K62" i="6" l="1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O63" i="6" l="1"/>
  <c r="Q63" i="6"/>
  <c r="K63" i="6"/>
  <c r="J63" i="6"/>
  <c r="F64" i="6" s="1"/>
  <c r="K86" i="5"/>
  <c r="R86" i="5"/>
  <c r="L86" i="5"/>
  <c r="M86" i="5" s="1"/>
  <c r="H87" i="5" s="1"/>
  <c r="J87" i="5" s="1"/>
  <c r="Q86" i="5"/>
  <c r="P86" i="5"/>
  <c r="G87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L63" i="6" l="1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J64" i="6" l="1"/>
  <c r="F65" i="6" s="1"/>
  <c r="L64" i="6"/>
  <c r="G65" i="6" s="1"/>
  <c r="K88" i="5"/>
  <c r="Q88" i="5"/>
  <c r="R88" i="5"/>
  <c r="L88" i="5"/>
  <c r="M88" i="5" s="1"/>
  <c r="H89" i="5"/>
  <c r="J89" i="5" s="1"/>
  <c r="G89" i="5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65" i="6" l="1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J65" i="6" l="1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66" i="6" l="1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/>
  <c r="L66" i="6" l="1"/>
  <c r="G67" i="6" s="1"/>
  <c r="J66" i="6"/>
  <c r="F67" i="6" s="1"/>
  <c r="K92" i="5"/>
  <c r="Q92" i="5"/>
  <c r="R92" i="5"/>
  <c r="L92" i="5"/>
  <c r="M92" i="5" s="1"/>
  <c r="H93" i="5" s="1"/>
  <c r="J93" i="5" s="1"/>
  <c r="P92" i="5"/>
  <c r="G93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O67" i="6" l="1"/>
  <c r="J67" i="6"/>
  <c r="F68" i="6" s="1"/>
  <c r="P67" i="6"/>
  <c r="K67" i="6"/>
  <c r="L67" i="6" s="1"/>
  <c r="G68" i="6" s="1"/>
  <c r="Q67" i="6"/>
  <c r="J94" i="5"/>
  <c r="K93" i="5"/>
  <c r="L93" i="5"/>
  <c r="M93" i="5" s="1"/>
  <c r="H94" i="5" s="1"/>
  <c r="R93" i="5"/>
  <c r="Q93" i="5"/>
  <c r="P93" i="5"/>
  <c r="G94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68" i="6" l="1"/>
  <c r="K68" i="6"/>
  <c r="L68" i="6" s="1"/>
  <c r="G69" i="6" s="1"/>
  <c r="P68" i="6"/>
  <c r="O68" i="6"/>
  <c r="K94" i="5"/>
  <c r="Q94" i="5"/>
  <c r="R94" i="5"/>
  <c r="L94" i="5"/>
  <c r="M94" i="5" s="1"/>
  <c r="H95" i="5" s="1"/>
  <c r="J95" i="5" s="1"/>
  <c r="P94" i="5"/>
  <c r="G95" i="5"/>
  <c r="R102" i="1"/>
  <c r="M102" i="1"/>
  <c r="N102" i="1" s="1"/>
  <c r="S102" i="1"/>
  <c r="I103" i="1"/>
  <c r="Q109" i="1"/>
  <c r="H110" i="1"/>
  <c r="P95" i="2"/>
  <c r="G96" i="2"/>
  <c r="P98" i="4"/>
  <c r="G99" i="4"/>
  <c r="L96" i="4"/>
  <c r="M96" i="4" s="1"/>
  <c r="R96" i="4"/>
  <c r="Q96" i="4"/>
  <c r="H96" i="2"/>
  <c r="Q95" i="2"/>
  <c r="L95" i="2"/>
  <c r="M95" i="2" s="1"/>
  <c r="R95" i="2"/>
  <c r="P69" i="6" l="1"/>
  <c r="J68" i="6"/>
  <c r="F69" i="6" s="1"/>
  <c r="K69" i="6" s="1"/>
  <c r="L69" i="6" s="1"/>
  <c r="G70" i="6" s="1"/>
  <c r="K95" i="5"/>
  <c r="L95" i="5"/>
  <c r="M95" i="5" s="1"/>
  <c r="H96" i="5" s="1"/>
  <c r="J96" i="5" s="1"/>
  <c r="R95" i="5"/>
  <c r="Q95" i="5"/>
  <c r="P95" i="5"/>
  <c r="G96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Q96" i="2"/>
  <c r="H97" i="2"/>
  <c r="Q69" i="6" l="1"/>
  <c r="P70" i="6"/>
  <c r="J69" i="6"/>
  <c r="F70" i="6" s="1"/>
  <c r="Q70" i="6" s="1"/>
  <c r="O69" i="6"/>
  <c r="K96" i="5"/>
  <c r="J97" i="5"/>
  <c r="Q96" i="5"/>
  <c r="R96" i="5"/>
  <c r="L96" i="5"/>
  <c r="M96" i="5" s="1"/>
  <c r="H97" i="5" s="1"/>
  <c r="P96" i="5"/>
  <c r="G97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O70" i="6" l="1"/>
  <c r="K70" i="6"/>
  <c r="L70" i="6" s="1"/>
  <c r="G71" i="6" s="1"/>
  <c r="J70" i="6"/>
  <c r="F71" i="6" s="1"/>
  <c r="K97" i="5"/>
  <c r="L97" i="5"/>
  <c r="M97" i="5" s="1"/>
  <c r="H98" i="5" s="1"/>
  <c r="J98" i="5" s="1"/>
  <c r="R97" i="5"/>
  <c r="Q97" i="5"/>
  <c r="P97" i="5"/>
  <c r="G98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J71" i="6" l="1"/>
  <c r="Q71" i="6"/>
  <c r="P71" i="6"/>
  <c r="K71" i="6"/>
  <c r="L71" i="6" s="1"/>
  <c r="G72" i="6" s="1"/>
  <c r="F72" i="6"/>
  <c r="O71" i="6"/>
  <c r="K98" i="5"/>
  <c r="H99" i="5"/>
  <c r="J99" i="5" s="1"/>
  <c r="Q98" i="5"/>
  <c r="R98" i="5"/>
  <c r="L98" i="5"/>
  <c r="M98" i="5" s="1"/>
  <c r="P98" i="5"/>
  <c r="G99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H100" i="2"/>
  <c r="L99" i="2"/>
  <c r="M99" i="2" s="1"/>
  <c r="Q99" i="2"/>
  <c r="R99" i="2"/>
  <c r="Q72" i="6" l="1"/>
  <c r="K72" i="6"/>
  <c r="L72" i="6" s="1"/>
  <c r="G73" i="6" s="1"/>
  <c r="P72" i="6"/>
  <c r="O72" i="6"/>
  <c r="K99" i="5"/>
  <c r="L99" i="5"/>
  <c r="M99" i="5" s="1"/>
  <c r="H100" i="5" s="1"/>
  <c r="J100" i="5" s="1"/>
  <c r="Q99" i="5"/>
  <c r="R99" i="5"/>
  <c r="P99" i="5"/>
  <c r="G100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H101" i="2"/>
  <c r="R100" i="2"/>
  <c r="L100" i="2"/>
  <c r="M100" i="2" s="1"/>
  <c r="Q100" i="2"/>
  <c r="P73" i="6" l="1"/>
  <c r="J72" i="6"/>
  <c r="F73" i="6" s="1"/>
  <c r="K73" i="6" s="1"/>
  <c r="L73" i="6" s="1"/>
  <c r="G74" i="6" s="1"/>
  <c r="K100" i="5"/>
  <c r="J101" i="5"/>
  <c r="Q100" i="5"/>
  <c r="R100" i="5"/>
  <c r="L100" i="5"/>
  <c r="M100" i="5" s="1"/>
  <c r="H101" i="5" s="1"/>
  <c r="P100" i="5"/>
  <c r="G101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P74" i="6" l="1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H103" i="2"/>
  <c r="Q102" i="2"/>
  <c r="L102" i="2"/>
  <c r="M102" i="2" s="1"/>
  <c r="R102" i="2"/>
  <c r="O74" i="6" l="1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O75" i="6" l="1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/>
  <c r="Q104" i="2"/>
  <c r="L75" i="6" l="1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O76" i="6" l="1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77" i="6" l="1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78" i="6" l="1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O78" i="6" l="1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H110" i="2"/>
  <c r="R109" i="2"/>
  <c r="Q109" i="2"/>
  <c r="L109" i="2"/>
  <c r="M109" i="2" s="1"/>
  <c r="J79" i="6" l="1"/>
  <c r="P79" i="6"/>
  <c r="G80" i="6"/>
  <c r="Q79" i="6"/>
  <c r="K79" i="6"/>
  <c r="L79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O80" i="6" l="1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J80" i="6" l="1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O81" i="6" l="1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82" i="6" l="1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83" i="6" l="1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R115" i="2"/>
  <c r="H116" i="2"/>
  <c r="O83" i="6" l="1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O84" i="6" l="1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J84" i="6" l="1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O85" i="6" l="1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86" i="6" l="1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87" i="6" l="1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O87" i="6" l="1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O88" i="6" l="1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J88" i="6" l="1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/>
  <c r="Q89" i="6" l="1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L89" i="6" l="1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O90" i="6" l="1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O91" i="6" l="1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L91" i="6" l="1"/>
  <c r="G92" i="6" s="1"/>
  <c r="J91" i="6"/>
  <c r="F92" i="6" s="1"/>
  <c r="R136" i="1"/>
  <c r="M136" i="1"/>
  <c r="N136" i="1" s="1"/>
  <c r="S136" i="1"/>
  <c r="I137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O92" i="6" l="1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93" i="6" l="1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P94" i="6" l="1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P95" i="6" l="1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O95" i="6" l="1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O96" i="6" l="1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J96" i="6" l="1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O97" i="6" l="1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P98" i="6" l="1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J98" i="6" l="1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P99" i="6" l="1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J99" i="6" l="1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J100" i="6" l="1"/>
  <c r="F101" i="6" s="1"/>
  <c r="O100" i="6"/>
  <c r="G101" i="6"/>
  <c r="Q100" i="6"/>
  <c r="K100" i="6"/>
  <c r="L100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O101" i="6" l="1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P102" i="6" l="1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O102" i="6" l="1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H146" i="2"/>
  <c r="Q145" i="2"/>
  <c r="L145" i="2"/>
  <c r="M145" i="2" s="1"/>
  <c r="R145" i="2"/>
  <c r="O103" i="6" l="1"/>
  <c r="F104" i="6"/>
  <c r="Q103" i="6"/>
  <c r="P103" i="6"/>
  <c r="K103" i="6"/>
  <c r="L103" i="6" s="1"/>
  <c r="G104" i="6" s="1"/>
  <c r="M153" i="1"/>
  <c r="N153" i="1" s="1"/>
  <c r="R153" i="1"/>
  <c r="S153" i="1"/>
  <c r="I154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O104" i="6" l="1"/>
  <c r="F105" i="6"/>
  <c r="Q104" i="6"/>
  <c r="P104" i="6"/>
  <c r="K104" i="6"/>
  <c r="L104" i="6" s="1"/>
  <c r="G105" i="6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P105" i="6" l="1"/>
  <c r="K105" i="6"/>
  <c r="L105" i="6" s="1"/>
  <c r="G106" i="6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06" i="6" l="1"/>
  <c r="K106" i="6"/>
  <c r="L106" i="6" s="1"/>
  <c r="G107" i="6" s="1"/>
  <c r="P106" i="6"/>
  <c r="F107" i="6"/>
  <c r="O106" i="6"/>
  <c r="H164" i="1"/>
  <c r="Q163" i="1"/>
  <c r="I157" i="1"/>
  <c r="S156" i="1"/>
  <c r="R156" i="1"/>
  <c r="M156" i="1"/>
  <c r="N156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F108" i="6" l="1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P108" i="6" l="1"/>
  <c r="Q108" i="6"/>
  <c r="K108" i="6"/>
  <c r="L108" i="6" s="1"/>
  <c r="G109" i="6" s="1"/>
  <c r="F109" i="6"/>
  <c r="O108" i="6"/>
  <c r="R158" i="1"/>
  <c r="M158" i="1"/>
  <c r="N158" i="1" s="1"/>
  <c r="I159" i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P109" i="6" l="1"/>
  <c r="K109" i="6"/>
  <c r="L109" i="6" s="1"/>
  <c r="G110" i="6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Q110" i="6" l="1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F112" i="6" l="1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P112" i="6" l="1"/>
  <c r="K112" i="6"/>
  <c r="L112" i="6" s="1"/>
  <c r="G113" i="6"/>
  <c r="Q112" i="6"/>
  <c r="F113" i="6"/>
  <c r="O112" i="6"/>
  <c r="R162" i="1"/>
  <c r="M162" i="1"/>
  <c r="N162" i="1" s="1"/>
  <c r="S162" i="1"/>
  <c r="I163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F114" i="6" l="1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K114" i="6" l="1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P115" i="6" l="1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K116" i="6" l="1"/>
  <c r="L116" i="6" s="1"/>
  <c r="P116" i="6"/>
  <c r="Q116" i="6"/>
  <c r="G117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P117" i="6" l="1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K118" i="6" l="1"/>
  <c r="L118" i="6" s="1"/>
  <c r="Q118" i="6"/>
  <c r="P118" i="6"/>
  <c r="G119" i="6"/>
  <c r="F119" i="6"/>
  <c r="O118" i="6"/>
  <c r="Q175" i="1"/>
  <c r="H176" i="1"/>
  <c r="I169" i="1"/>
  <c r="S168" i="1"/>
  <c r="R168" i="1"/>
  <c r="M168" i="1"/>
  <c r="N168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P119" i="6" l="1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P120" i="6" l="1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/>
  <c r="Q163" i="2"/>
  <c r="P121" i="6" l="1"/>
  <c r="K121" i="6"/>
  <c r="L121" i="6" s="1"/>
  <c r="Q121" i="6"/>
  <c r="G122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P122" i="6" l="1"/>
  <c r="K122" i="6"/>
  <c r="L122" i="6" s="1"/>
  <c r="Q122" i="6"/>
  <c r="G123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F124" i="6" l="1"/>
  <c r="O123" i="6"/>
  <c r="Q123" i="6"/>
  <c r="K123" i="6"/>
  <c r="L123" i="6" s="1"/>
  <c r="G124" i="6" s="1"/>
  <c r="P123" i="6"/>
  <c r="S173" i="1"/>
  <c r="M173" i="1"/>
  <c r="N173" i="1" s="1"/>
  <c r="I174" i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P124" i="6" l="1"/>
  <c r="K124" i="6"/>
  <c r="L124" i="6" s="1"/>
  <c r="Q124" i="6"/>
  <c r="G125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25" i="6" l="1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27" i="6" l="1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K127" i="6" l="1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K128" i="6" l="1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P129" i="6" l="1"/>
  <c r="K129" i="6"/>
  <c r="L129" i="6" s="1"/>
  <c r="Q129" i="6"/>
  <c r="G130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K130" i="6" l="1"/>
  <c r="L130" i="6" s="1"/>
  <c r="Q130" i="6"/>
  <c r="P130" i="6"/>
  <c r="G131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K131" i="6" l="1"/>
  <c r="L131" i="6" s="1"/>
  <c r="P131" i="6"/>
  <c r="Q131" i="6"/>
  <c r="G132" i="6"/>
  <c r="F132" i="6"/>
  <c r="O131" i="6"/>
  <c r="M181" i="1"/>
  <c r="N181" i="1" s="1"/>
  <c r="I182" i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P132" i="6" l="1"/>
  <c r="K132" i="6"/>
  <c r="L132" i="6" s="1"/>
  <c r="Q132" i="6"/>
  <c r="G133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F134" i="6" l="1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P134" i="6" l="1"/>
  <c r="Q134" i="6"/>
  <c r="K134" i="6"/>
  <c r="L134" i="6" s="1"/>
  <c r="G135" i="6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F136" i="6" l="1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/>
  <c r="Q178" i="2"/>
  <c r="K136" i="6" l="1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P137" i="6" l="1"/>
  <c r="K137" i="6"/>
  <c r="L137" i="6" s="1"/>
  <c r="Q137" i="6"/>
  <c r="G138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K138" i="6" l="1"/>
  <c r="L138" i="6" s="1"/>
  <c r="P138" i="6"/>
  <c r="Q138" i="6"/>
  <c r="G139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P139" i="6" l="1"/>
  <c r="K139" i="6"/>
  <c r="L139" i="6" s="1"/>
  <c r="Q139" i="6"/>
  <c r="G140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40" i="6" l="1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F142" i="6" l="1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P142" i="6" l="1"/>
  <c r="K142" i="6"/>
  <c r="L142" i="6" s="1"/>
  <c r="Q142" i="6"/>
  <c r="G143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P143" i="6" l="1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44" i="6" l="1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F146" i="6" l="1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P146" i="6" l="1"/>
  <c r="Q146" i="6"/>
  <c r="K146" i="6"/>
  <c r="L146" i="6" s="1"/>
  <c r="G147" i="6"/>
  <c r="O146" i="6"/>
  <c r="F147" i="6"/>
  <c r="H204" i="1"/>
  <c r="Q203" i="1"/>
  <c r="I197" i="1"/>
  <c r="R196" i="1"/>
  <c r="S196" i="1"/>
  <c r="M196" i="1"/>
  <c r="N196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P147" i="6" l="1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P148" i="6" l="1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P149" i="6" l="1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O150" i="6" l="1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P151" i="6" l="1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O152" i="6" l="1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/>
  <c r="P153" i="6" l="1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P154" i="6" l="1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2" i="1" s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/>
  <c r="P155" i="6" l="1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F157" i="6" l="1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K157" i="6" l="1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F159" i="6" l="1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K159" i="6" l="1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F161" i="6" l="1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/>
  <c r="R203" i="2"/>
  <c r="O161" i="6" l="1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P162" i="6" l="1"/>
  <c r="Q162" i="6"/>
  <c r="K162" i="6"/>
  <c r="L162" i="6" s="1"/>
  <c r="G163" i="6" s="1"/>
  <c r="O162" i="6"/>
  <c r="F163" i="6"/>
  <c r="R212" i="1"/>
  <c r="S212" i="1"/>
  <c r="M212" i="1"/>
  <c r="N212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O163" i="6" l="1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/>
  <c r="R206" i="2"/>
  <c r="P164" i="6" l="1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P165" i="6" l="1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P166" i="6" l="1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P167" i="6" l="1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P168" i="6" l="1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F170" i="6" l="1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P170" i="6" l="1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O171" i="6" l="1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/>
  <c r="P172" i="6" l="1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F174" i="6" l="1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O174" i="6" l="1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O175" i="6" l="1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P176" i="6" l="1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/>
  <c r="R219" i="2"/>
  <c r="P177" i="6" l="1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F179" i="6" l="1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H222" i="2"/>
  <c r="Q221" i="2"/>
  <c r="L221" i="2"/>
  <c r="M221" i="2" s="1"/>
  <c r="R221" i="2"/>
  <c r="K179" i="6" l="1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F181" i="6" l="1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O181" i="6" l="1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P182" i="6" l="1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O183" i="6" l="1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184" i="6" l="1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O185" i="6" l="1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P186" i="6" l="1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O187" i="6" l="1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H246" i="2"/>
  <c r="L245" i="2"/>
  <c r="M245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/>
  <c r="P291" i="6" l="1"/>
  <c r="Q291" i="6"/>
  <c r="K291" i="6"/>
  <c r="L291" i="6" s="1"/>
  <c r="G292" i="6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/>
  <c r="K325" i="6" l="1"/>
  <c r="L325" i="6" s="1"/>
  <c r="G326" i="6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Q335" i="6"/>
  <c r="P335" i="6"/>
  <c r="G336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P392" i="2"/>
  <c r="R393" i="4"/>
  <c r="L393" i="4"/>
  <c r="M393" i="4" s="1"/>
  <c r="Q393" i="4"/>
  <c r="L392" i="2"/>
  <c r="M392" i="2" s="1"/>
  <c r="H393" i="2" s="1"/>
  <c r="R392" i="2"/>
  <c r="Q392" i="2"/>
  <c r="P350" i="6" l="1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R393" i="2"/>
  <c r="Q393" i="2"/>
  <c r="Q351" i="6" l="1"/>
  <c r="P351" i="6"/>
  <c r="K351" i="6"/>
  <c r="L351" i="6" s="1"/>
  <c r="G352" i="6" s="1"/>
  <c r="F352" i="6"/>
  <c r="O351" i="6"/>
  <c r="L400" i="4"/>
  <c r="Q352" i="6" l="1"/>
  <c r="P352" i="6"/>
  <c r="K352" i="6"/>
  <c r="L352" i="6" s="1"/>
  <c r="G353" i="6" s="1"/>
  <c r="F353" i="6"/>
  <c r="O352" i="6"/>
  <c r="Q353" i="6" l="1"/>
  <c r="K353" i="6"/>
  <c r="L353" i="6" s="1"/>
  <c r="G354" i="6" s="1"/>
  <c r="P353" i="6"/>
  <c r="O353" i="6"/>
  <c r="F354" i="6"/>
  <c r="P354" i="6" l="1"/>
  <c r="Q354" i="6"/>
  <c r="K354" i="6"/>
  <c r="L354" i="6" s="1"/>
  <c r="G355" i="6" s="1"/>
  <c r="O354" i="6"/>
  <c r="F355" i="6"/>
  <c r="Q355" i="6" l="1"/>
  <c r="P355" i="6"/>
  <c r="K355" i="6"/>
  <c r="L355" i="6" s="1"/>
  <c r="G356" i="6" s="1"/>
  <c r="O355" i="6"/>
  <c r="F356" i="6"/>
  <c r="P356" i="6" l="1"/>
  <c r="K356" i="6"/>
  <c r="L356" i="6" s="1"/>
  <c r="G357" i="6" s="1"/>
  <c r="Q356" i="6"/>
  <c r="F357" i="6"/>
  <c r="O356" i="6"/>
  <c r="P357" i="6" l="1"/>
  <c r="K357" i="6"/>
  <c r="L357" i="6" s="1"/>
  <c r="G358" i="6" s="1"/>
  <c r="Q357" i="6"/>
  <c r="F358" i="6"/>
  <c r="O357" i="6"/>
  <c r="P358" i="6" l="1"/>
  <c r="Q358" i="6"/>
  <c r="K358" i="6"/>
  <c r="L358" i="6" s="1"/>
  <c r="G359" i="6" s="1"/>
  <c r="F359" i="6"/>
  <c r="O358" i="6"/>
  <c r="Q359" i="6" l="1"/>
  <c r="K359" i="6"/>
  <c r="L359" i="6" s="1"/>
  <c r="G360" i="6" s="1"/>
  <c r="P359" i="6"/>
  <c r="F360" i="6"/>
  <c r="O359" i="6"/>
  <c r="P360" i="6" l="1"/>
  <c r="Q360" i="6"/>
  <c r="K360" i="6"/>
  <c r="L360" i="6" s="1"/>
  <c r="G361" i="6" s="1"/>
  <c r="F361" i="6"/>
  <c r="O360" i="6"/>
  <c r="Q361" i="6" l="1"/>
  <c r="P361" i="6"/>
  <c r="K361" i="6"/>
  <c r="L361" i="6" s="1"/>
  <c r="G362" i="6" s="1"/>
  <c r="F362" i="6"/>
  <c r="O361" i="6"/>
  <c r="Q362" i="6" l="1"/>
  <c r="P362" i="6"/>
  <c r="K362" i="6"/>
  <c r="L362" i="6" s="1"/>
  <c r="G363" i="6" s="1"/>
  <c r="F363" i="6"/>
  <c r="O362" i="6"/>
  <c r="P363" i="6" l="1"/>
  <c r="K363" i="6"/>
  <c r="L363" i="6" s="1"/>
  <c r="G364" i="6" s="1"/>
  <c r="Q363" i="6"/>
  <c r="F364" i="6"/>
  <c r="O363" i="6"/>
  <c r="P364" i="6" l="1"/>
  <c r="K364" i="6"/>
  <c r="L364" i="6" s="1"/>
  <c r="G365" i="6" s="1"/>
  <c r="Q364" i="6"/>
  <c r="F365" i="6"/>
  <c r="O364" i="6"/>
  <c r="F366" i="6" l="1"/>
  <c r="O365" i="6"/>
  <c r="G366" i="6"/>
  <c r="P365" i="6"/>
  <c r="K365" i="6"/>
  <c r="L365" i="6" s="1"/>
  <c r="Q365" i="6"/>
  <c r="P366" i="6" l="1"/>
  <c r="K366" i="6"/>
  <c r="L366" i="6" s="1"/>
  <c r="G367" i="6" s="1"/>
  <c r="Q366" i="6"/>
  <c r="F367" i="6"/>
  <c r="O366" i="6"/>
  <c r="P367" i="6" l="1"/>
  <c r="K367" i="6"/>
  <c r="L367" i="6" s="1"/>
  <c r="G368" i="6" s="1"/>
  <c r="Q367" i="6"/>
  <c r="F368" i="6"/>
  <c r="O367" i="6"/>
  <c r="F369" i="6" l="1"/>
  <c r="O368" i="6"/>
  <c r="P368" i="6"/>
  <c r="K368" i="6"/>
  <c r="L368" i="6" s="1"/>
  <c r="G369" i="6" s="1"/>
  <c r="Q368" i="6"/>
  <c r="P369" i="6" l="1"/>
  <c r="Q369" i="6"/>
  <c r="K369" i="6"/>
  <c r="L369" i="6" s="1"/>
  <c r="G370" i="6" s="1"/>
  <c r="F370" i="6"/>
  <c r="O369" i="6"/>
  <c r="P370" i="6" l="1"/>
  <c r="Q370" i="6"/>
  <c r="K370" i="6"/>
  <c r="L370" i="6" s="1"/>
  <c r="G371" i="6" s="1"/>
  <c r="F371" i="6"/>
  <c r="O370" i="6"/>
  <c r="F372" i="6" l="1"/>
  <c r="O371" i="6"/>
  <c r="K371" i="6"/>
  <c r="L371" i="6" s="1"/>
  <c r="G372" i="6" s="1"/>
  <c r="Q371" i="6"/>
  <c r="P371" i="6"/>
  <c r="P372" i="6" l="1"/>
  <c r="K372" i="6"/>
  <c r="L372" i="6" s="1"/>
  <c r="G373" i="6" s="1"/>
  <c r="Q372" i="6"/>
  <c r="F373" i="6"/>
  <c r="O372" i="6"/>
  <c r="F374" i="6" l="1"/>
  <c r="O373" i="6"/>
  <c r="P373" i="6"/>
  <c r="K373" i="6"/>
  <c r="L373" i="6" s="1"/>
  <c r="G374" i="6" s="1"/>
  <c r="Q373" i="6"/>
  <c r="P374" i="6" l="1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G437" i="6" l="1"/>
  <c r="P436" i="6"/>
  <c r="K436" i="6"/>
  <c r="L436" i="6" s="1"/>
  <c r="Q436" i="6"/>
  <c r="F437" i="6"/>
  <c r="O436" i="6"/>
  <c r="F438" i="6" l="1"/>
  <c r="O437" i="6"/>
  <c r="P437" i="6"/>
  <c r="K437" i="6"/>
  <c r="L437" i="6" s="1"/>
  <c r="G438" i="6" s="1"/>
  <c r="Q437" i="6"/>
  <c r="G439" i="6" l="1"/>
  <c r="Q438" i="6"/>
  <c r="P438" i="6"/>
  <c r="K438" i="6"/>
  <c r="L438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G470" i="6"/>
  <c r="P469" i="6"/>
  <c r="K469" i="6"/>
  <c r="L469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G477" i="6"/>
  <c r="P476" i="6"/>
  <c r="K476" i="6"/>
  <c r="L476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Q629" i="6"/>
  <c r="G630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G635" i="6"/>
  <c r="Q634" i="6"/>
  <c r="K634" i="6"/>
  <c r="L634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/>
  <c r="Q639" i="6"/>
  <c r="F640" i="6"/>
  <c r="O639" i="6"/>
  <c r="Q640" i="6" l="1"/>
  <c r="K640" i="6"/>
  <c r="L640" i="6" s="1"/>
  <c r="G641" i="6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/>
  <c r="O643" i="6"/>
  <c r="F644" i="6"/>
  <c r="P644" i="6" l="1"/>
  <c r="Q644" i="6"/>
  <c r="K644" i="6"/>
  <c r="L644" i="6" s="1"/>
  <c r="G645" i="6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9" i="6" s="1"/>
  <c r="O668" i="6"/>
  <c r="P669" i="6" l="1"/>
  <c r="K669" i="6"/>
  <c r="L669" i="6" s="1"/>
  <c r="Q669" i="6"/>
</calcChain>
</file>

<file path=xl/sharedStrings.xml><?xml version="1.0" encoding="utf-8"?>
<sst xmlns="http://schemas.openxmlformats.org/spreadsheetml/2006/main" count="89" uniqueCount="34">
  <si>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</si>
  <si>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</si>
  <si>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</si>
  <si>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</si>
  <si>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</si>
  <si>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</si>
  <si>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</si>
  <si>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</si>
  <si>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</si>
  <si>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</si>
  <si>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</si>
  <si>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</si>
  <si>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</si>
  <si>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</si>
  <si>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</si>
  <si>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</si>
  <si>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</si>
  <si>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</si>
  <si>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流通占比</t>
  </si>
  <si>
    <t>10,000BIG获得ONE</t>
  </si>
  <si>
    <t>btc价格</t>
  </si>
  <si>
    <t>手续费btc</t>
  </si>
  <si>
    <t>20%邀请</t>
  </si>
  <si>
    <t>人民币手续费</t>
  </si>
  <si>
    <t>big</t>
  </si>
  <si>
    <t>big数量</t>
  </si>
  <si>
    <t>one数量</t>
  </si>
  <si>
    <t>市值</t>
  </si>
  <si>
    <t>one收益率</t>
  </si>
  <si>
    <t>流通市值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</si>
  <si>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</si>
  <si>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</si>
  <si>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0.117买500万</t>
    <phoneticPr fontId="1" type="noConversion"/>
  </si>
  <si>
    <t>买600万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</si>
</sst>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5:S695"/>
  <sheetViews>
    <sheetView topLeftCell="A19" workbookViewId="0">
      <selection activeCell="I43" sqref="I43"/>
    </sheetView>
  </sheetViews>
  <sheetFormatPr defaultRowHeight="13.5" x14ac:dyDescent="0.15"/>
  <cols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8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7" spans="7:19" x14ac:dyDescent="0.15"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7:19" x14ac:dyDescent="0.15">
      <c r="G18" s="1">
        <v>43293</v>
      </c>
      <c r="H18" s="3"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7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56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56" si="1">I19/H19</f>
        <v>5.7119846604846989E-3</v>
      </c>
    </row>
    <row r="20" spans="7:19" x14ac:dyDescent="0.15">
      <c r="G20" s="1">
        <v>43295</v>
      </c>
      <c r="H20">
        <f t="shared" ref="H20:H56" si="2">H19+L19</f>
        <v>1887995307.6800001</v>
      </c>
      <c r="I20">
        <f t="shared" ref="I20:I56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56" si="4">J20*I20/H20</f>
        <v>22170.243862325795</v>
      </c>
      <c r="N20">
        <f t="shared" ref="N20:N56" si="5">M20/K20</f>
        <v>221702.43862325794</v>
      </c>
      <c r="P20">
        <v>20000000000</v>
      </c>
      <c r="Q20" s="2">
        <f t="shared" ref="Q20:Q56" si="6">H20/P20</f>
        <v>9.4399765384000009E-2</v>
      </c>
      <c r="R20" s="2">
        <f t="shared" ref="R20:R56" si="7">I20/P20</f>
        <v>5.2321645477740536E-4</v>
      </c>
      <c r="S20" s="2">
        <f t="shared" si="1"/>
        <v>5.5425609655814492E-3</v>
      </c>
    </row>
    <row r="21" spans="7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7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7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7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7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7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7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7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7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7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7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7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12" si="24">H184+L184</f>
        <v>17727995307.68</v>
      </c>
      <c r="I185">
        <f t="shared" ref="I185:I212" si="25">I184+N184</f>
        <v>26753905.637633573</v>
      </c>
      <c r="J185">
        <v>4000000</v>
      </c>
      <c r="K185">
        <v>0.1</v>
      </c>
      <c r="L185">
        <f t="shared" ref="L185:L212" si="26">J185*2.4/K185</f>
        <v>96000000</v>
      </c>
      <c r="M185">
        <f t="shared" ref="M185:M212" si="27">J185*I185/H185</f>
        <v>6036.5326531970441</v>
      </c>
      <c r="N185">
        <f t="shared" ref="N185:N212" si="28">M185/K185</f>
        <v>60365.326531970437</v>
      </c>
      <c r="P185">
        <v>20000000129</v>
      </c>
      <c r="Q185" s="2">
        <f t="shared" ref="Q185:Q212" si="29">H185/P185</f>
        <v>0.88639975966672158</v>
      </c>
      <c r="R185" s="2">
        <f t="shared" ref="R185:R212" si="30">I185/P185</f>
        <v>1.3376952732535442E-3</v>
      </c>
      <c r="S185" s="2">
        <f t="shared" ref="S185:S212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/>
    </row>
    <row r="214" spans="7:19" x14ac:dyDescent="0.15">
      <c r="G214" s="1"/>
    </row>
    <row r="215" spans="7:19" x14ac:dyDescent="0.15">
      <c r="G215" s="1"/>
    </row>
    <row r="216" spans="7:19" x14ac:dyDescent="0.15">
      <c r="G216" s="1"/>
    </row>
    <row r="217" spans="7:19" x14ac:dyDescent="0.15">
      <c r="G217" s="1"/>
    </row>
    <row r="218" spans="7:19" x14ac:dyDescent="0.15">
      <c r="G218" s="1"/>
    </row>
    <row r="219" spans="7:19" x14ac:dyDescent="0.15">
      <c r="G219" s="1"/>
    </row>
    <row r="220" spans="7:19" x14ac:dyDescent="0.15">
      <c r="G220" s="1"/>
    </row>
    <row r="221" spans="7:19" x14ac:dyDescent="0.15">
      <c r="G221" s="1"/>
    </row>
    <row r="222" spans="7:19" x14ac:dyDescent="0.15">
      <c r="G222" s="1"/>
    </row>
    <row r="223" spans="7:19" x14ac:dyDescent="0.15">
      <c r="G223" s="1"/>
    </row>
    <row r="224" spans="7:19" x14ac:dyDescent="0.15">
      <c r="G224" s="1"/>
    </row>
    <row r="225" spans="7:7" x14ac:dyDescent="0.15">
      <c r="G225" s="1"/>
    </row>
    <row r="226" spans="7:7" x14ac:dyDescent="0.15">
      <c r="G226" s="1"/>
    </row>
    <row r="227" spans="7:7" x14ac:dyDescent="0.15">
      <c r="G227" s="1"/>
    </row>
    <row r="228" spans="7:7" x14ac:dyDescent="0.15">
      <c r="G228" s="1"/>
    </row>
    <row r="229" spans="7:7" x14ac:dyDescent="0.15">
      <c r="G229" s="1"/>
    </row>
    <row r="230" spans="7:7" x14ac:dyDescent="0.15">
      <c r="G230" s="1"/>
    </row>
    <row r="231" spans="7:7" x14ac:dyDescent="0.15">
      <c r="G231" s="1"/>
    </row>
    <row r="232" spans="7:7" x14ac:dyDescent="0.15">
      <c r="G232" s="1"/>
    </row>
    <row r="233" spans="7:7" x14ac:dyDescent="0.15">
      <c r="G233" s="1"/>
    </row>
    <row r="234" spans="7:7" x14ac:dyDescent="0.15">
      <c r="G234" s="1"/>
    </row>
    <row r="235" spans="7:7" x14ac:dyDescent="0.15">
      <c r="G235" s="1"/>
    </row>
    <row r="236" spans="7:7" x14ac:dyDescent="0.15">
      <c r="G236" s="1"/>
    </row>
    <row r="237" spans="7:7" x14ac:dyDescent="0.15">
      <c r="G237" s="1"/>
    </row>
    <row r="238" spans="7:7" x14ac:dyDescent="0.15">
      <c r="G238" s="1"/>
    </row>
    <row r="239" spans="7:7" x14ac:dyDescent="0.15">
      <c r="G239" s="1"/>
    </row>
    <row r="240" spans="7:7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64" workbookViewId="0">
      <selection activeCell="H393" sqref="H393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3">
        <v>1339410863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149319.38027741679</v>
      </c>
      <c r="M5">
        <f>L5/J5</f>
        <v>149319.38027741679</v>
      </c>
      <c r="O5">
        <v>20000000000</v>
      </c>
      <c r="P5" s="2">
        <f>G5/O5</f>
        <v>6.6970543150000006E-2</v>
      </c>
      <c r="Q5" s="2">
        <f>H5/O5</f>
        <v>5.0000000000000001E-4</v>
      </c>
      <c r="R5" s="2">
        <f>H5/G5</f>
        <v>7.4659690138708396E-3</v>
      </c>
    </row>
    <row r="6" spans="6:18" x14ac:dyDescent="0.15">
      <c r="F6" s="1">
        <v>43294</v>
      </c>
      <c r="G6">
        <f>G5+K5</f>
        <v>1387410863</v>
      </c>
      <c r="H6">
        <f>H5+M5</f>
        <v>10149319.380277418</v>
      </c>
      <c r="I6">
        <v>20000000</v>
      </c>
      <c r="J6">
        <v>1</v>
      </c>
      <c r="K6">
        <f t="shared" ref="K6:K69" si="0">I6*2.4/J6</f>
        <v>48000000</v>
      </c>
      <c r="L6">
        <f>I6*H6/G6</f>
        <v>146305.89468402363</v>
      </c>
      <c r="M6">
        <f>L6/J6</f>
        <v>146305.89468402363</v>
      </c>
      <c r="O6">
        <v>20000000000</v>
      </c>
      <c r="P6" s="2">
        <f>G6/O6</f>
        <v>6.9370543150000005E-2</v>
      </c>
      <c r="Q6" s="2">
        <f>H6/O6</f>
        <v>5.074659690138709E-4</v>
      </c>
      <c r="R6" s="2">
        <f t="shared" ref="R6:R69" si="1">H6/G6</f>
        <v>7.3152947342011825E-3</v>
      </c>
    </row>
    <row r="7" spans="6:18" x14ac:dyDescent="0.15">
      <c r="F7" s="1">
        <v>43295</v>
      </c>
      <c r="G7">
        <f t="shared" ref="G7:G70" si="2">G6+K6</f>
        <v>1435410863</v>
      </c>
      <c r="H7">
        <f t="shared" ref="H7:H70" si="3">H6+M6</f>
        <v>10295625.274961442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143451.96264494819</v>
      </c>
      <c r="M7">
        <f t="shared" ref="M7:M70" si="5">L7/J7</f>
        <v>143451.96264494819</v>
      </c>
      <c r="O7">
        <v>20000000000</v>
      </c>
      <c r="P7" s="2">
        <f t="shared" ref="P7:P70" si="6">G7/O7</f>
        <v>7.1770543150000005E-2</v>
      </c>
      <c r="Q7" s="2">
        <f t="shared" ref="Q7:Q70" si="7">H7/O7</f>
        <v>5.1478126374807206E-4</v>
      </c>
      <c r="R7" s="2">
        <f t="shared" si="1"/>
        <v>7.1725981322474089E-3</v>
      </c>
    </row>
    <row r="8" spans="6:18" x14ac:dyDescent="0.15">
      <c r="F8" s="1">
        <v>43296</v>
      </c>
      <c r="G8">
        <f t="shared" si="2"/>
        <v>1483410863</v>
      </c>
      <c r="H8">
        <f t="shared" si="3"/>
        <v>10439077.237606389</v>
      </c>
      <c r="I8">
        <v>20000000</v>
      </c>
      <c r="J8">
        <v>1</v>
      </c>
      <c r="K8">
        <f t="shared" si="0"/>
        <v>48000000</v>
      </c>
      <c r="L8">
        <f t="shared" si="4"/>
        <v>140744.24689724535</v>
      </c>
      <c r="M8">
        <f t="shared" si="5"/>
        <v>140744.24689724535</v>
      </c>
      <c r="O8">
        <v>20000000000</v>
      </c>
      <c r="P8" s="2">
        <f t="shared" si="6"/>
        <v>7.4170543150000004E-2</v>
      </c>
      <c r="Q8" s="2">
        <f t="shared" si="7"/>
        <v>5.2195386188031952E-4</v>
      </c>
      <c r="R8" s="2">
        <f t="shared" si="1"/>
        <v>7.0372123448622674E-3</v>
      </c>
    </row>
    <row r="9" spans="6:18" x14ac:dyDescent="0.15">
      <c r="F9" s="1">
        <v>43297</v>
      </c>
      <c r="G9">
        <f t="shared" si="2"/>
        <v>1531410863</v>
      </c>
      <c r="H9">
        <f t="shared" si="3"/>
        <v>10579821.484503634</v>
      </c>
      <c r="I9">
        <v>20000000</v>
      </c>
      <c r="J9">
        <v>1</v>
      </c>
      <c r="K9">
        <f t="shared" si="0"/>
        <v>48000000</v>
      </c>
      <c r="L9">
        <f t="shared" si="4"/>
        <v>138170.90814907762</v>
      </c>
      <c r="M9">
        <f t="shared" si="5"/>
        <v>138170.90814907762</v>
      </c>
      <c r="O9">
        <v>20000000000</v>
      </c>
      <c r="P9" s="2">
        <f t="shared" si="6"/>
        <v>7.6570543150000003E-2</v>
      </c>
      <c r="Q9" s="2">
        <f t="shared" si="7"/>
        <v>5.289910742251817E-4</v>
      </c>
      <c r="R9" s="2">
        <f t="shared" si="1"/>
        <v>6.9085454074538808E-3</v>
      </c>
    </row>
    <row r="10" spans="6:18" x14ac:dyDescent="0.15">
      <c r="F10" s="1">
        <v>43298</v>
      </c>
      <c r="G10">
        <f t="shared" si="2"/>
        <v>1579410863</v>
      </c>
      <c r="H10">
        <f t="shared" si="3"/>
        <v>10717992.392652713</v>
      </c>
      <c r="I10">
        <v>20000000</v>
      </c>
      <c r="J10">
        <v>1</v>
      </c>
      <c r="K10">
        <f t="shared" si="0"/>
        <v>48000000</v>
      </c>
      <c r="L10">
        <f t="shared" si="4"/>
        <v>135721.39642365766</v>
      </c>
      <c r="M10">
        <f t="shared" si="5"/>
        <v>135721.39642365766</v>
      </c>
      <c r="O10">
        <v>20000000000</v>
      </c>
      <c r="P10" s="2">
        <f t="shared" si="6"/>
        <v>7.8970543150000003E-2</v>
      </c>
      <c r="Q10" s="2">
        <f t="shared" si="7"/>
        <v>5.3589961963263562E-4</v>
      </c>
      <c r="R10" s="2">
        <f t="shared" si="1"/>
        <v>6.7860698211828826E-3</v>
      </c>
    </row>
    <row r="11" spans="6:18" x14ac:dyDescent="0.15">
      <c r="F11" s="1">
        <v>43299</v>
      </c>
      <c r="G11">
        <f t="shared" si="2"/>
        <v>1627410863</v>
      </c>
      <c r="H11">
        <f t="shared" si="3"/>
        <v>10853713.789076371</v>
      </c>
      <c r="I11">
        <v>20000000</v>
      </c>
      <c r="J11">
        <v>1</v>
      </c>
      <c r="K11">
        <f t="shared" si="0"/>
        <v>48000000</v>
      </c>
      <c r="L11">
        <f t="shared" si="4"/>
        <v>133386.2767644113</v>
      </c>
      <c r="M11">
        <f t="shared" si="5"/>
        <v>133386.2767644113</v>
      </c>
      <c r="O11">
        <v>20000000000</v>
      </c>
      <c r="P11" s="2">
        <f t="shared" si="6"/>
        <v>8.1370543150000002E-2</v>
      </c>
      <c r="Q11" s="2">
        <f t="shared" si="7"/>
        <v>5.4268568945381858E-4</v>
      </c>
      <c r="R11" s="2">
        <f t="shared" si="1"/>
        <v>6.6693138382205646E-3</v>
      </c>
    </row>
    <row r="12" spans="6:18" x14ac:dyDescent="0.15">
      <c r="F12" s="1">
        <v>43300</v>
      </c>
      <c r="G12">
        <f t="shared" si="2"/>
        <v>1675410863</v>
      </c>
      <c r="H12">
        <f t="shared" si="3"/>
        <v>10987100.065840783</v>
      </c>
      <c r="I12">
        <v>20000000</v>
      </c>
      <c r="J12">
        <v>1</v>
      </c>
      <c r="K12">
        <f t="shared" si="0"/>
        <v>48000000</v>
      </c>
      <c r="L12">
        <f t="shared" si="4"/>
        <v>131157.08282047568</v>
      </c>
      <c r="M12">
        <f t="shared" si="5"/>
        <v>131157.08282047568</v>
      </c>
      <c r="O12">
        <v>20000000000</v>
      </c>
      <c r="P12" s="2">
        <f t="shared" si="6"/>
        <v>8.3770543150000001E-2</v>
      </c>
      <c r="Q12" s="2">
        <f t="shared" si="7"/>
        <v>5.4935500329203913E-4</v>
      </c>
      <c r="R12" s="2">
        <f t="shared" si="1"/>
        <v>6.5578541410237848E-3</v>
      </c>
    </row>
    <row r="13" spans="6:18" x14ac:dyDescent="0.15">
      <c r="F13" s="1">
        <v>43301</v>
      </c>
      <c r="G13">
        <f t="shared" si="2"/>
        <v>1723410863</v>
      </c>
      <c r="H13">
        <f t="shared" si="3"/>
        <v>11118257.148661258</v>
      </c>
      <c r="I13">
        <v>20000000</v>
      </c>
      <c r="J13">
        <v>1</v>
      </c>
      <c r="K13">
        <f t="shared" si="0"/>
        <v>48000000</v>
      </c>
      <c r="L13">
        <f t="shared" si="4"/>
        <v>129026.19320046909</v>
      </c>
      <c r="M13">
        <f t="shared" si="5"/>
        <v>129026.19320046909</v>
      </c>
      <c r="O13">
        <v>20000000000</v>
      </c>
      <c r="P13" s="2">
        <f t="shared" si="6"/>
        <v>8.6170543150000001E-2</v>
      </c>
      <c r="Q13" s="2">
        <f t="shared" si="7"/>
        <v>5.559128574330629E-4</v>
      </c>
      <c r="R13" s="2">
        <f t="shared" si="1"/>
        <v>6.451309660023454E-3</v>
      </c>
    </row>
    <row r="14" spans="6:18" x14ac:dyDescent="0.15">
      <c r="F14" s="1">
        <v>43302</v>
      </c>
      <c r="G14">
        <f t="shared" si="2"/>
        <v>1771410863</v>
      </c>
      <c r="H14">
        <f t="shared" si="3"/>
        <v>11247283.341861727</v>
      </c>
      <c r="I14">
        <v>20000000</v>
      </c>
      <c r="J14">
        <v>1</v>
      </c>
      <c r="K14">
        <f t="shared" si="0"/>
        <v>48000000</v>
      </c>
      <c r="L14">
        <f t="shared" si="4"/>
        <v>126986.72653292549</v>
      </c>
      <c r="M14">
        <f t="shared" si="5"/>
        <v>126986.72653292549</v>
      </c>
      <c r="O14">
        <v>20000000000</v>
      </c>
      <c r="P14" s="2">
        <f t="shared" si="6"/>
        <v>8.857054315E-2</v>
      </c>
      <c r="Q14" s="2">
        <f t="shared" si="7"/>
        <v>5.6236416709308631E-4</v>
      </c>
      <c r="R14" s="2">
        <f t="shared" si="1"/>
        <v>6.349336326646274E-3</v>
      </c>
    </row>
    <row r="15" spans="6:18" x14ac:dyDescent="0.15">
      <c r="F15" s="1">
        <v>43303</v>
      </c>
      <c r="G15">
        <f t="shared" si="2"/>
        <v>1819410863</v>
      </c>
      <c r="H15">
        <f t="shared" si="3"/>
        <v>11374270.068394652</v>
      </c>
      <c r="I15">
        <v>20000000</v>
      </c>
      <c r="J15">
        <v>1</v>
      </c>
      <c r="K15">
        <f t="shared" si="0"/>
        <v>48000000</v>
      </c>
      <c r="L15">
        <f t="shared" si="4"/>
        <v>125032.45198437238</v>
      </c>
      <c r="M15">
        <f t="shared" si="5"/>
        <v>125032.45198437238</v>
      </c>
      <c r="O15">
        <v>20000000000</v>
      </c>
      <c r="P15" s="2">
        <f t="shared" si="6"/>
        <v>9.0970543149999999E-2</v>
      </c>
      <c r="Q15" s="2">
        <f t="shared" si="7"/>
        <v>5.6871350341973254E-4</v>
      </c>
      <c r="R15" s="2">
        <f t="shared" si="1"/>
        <v>6.2516225992186193E-3</v>
      </c>
    </row>
    <row r="16" spans="6:18" x14ac:dyDescent="0.15">
      <c r="F16" s="1">
        <v>43304</v>
      </c>
      <c r="G16">
        <f t="shared" si="2"/>
        <v>1867410863</v>
      </c>
      <c r="H16">
        <f t="shared" si="3"/>
        <v>11499302.520379024</v>
      </c>
      <c r="I16">
        <v>20000000</v>
      </c>
      <c r="J16">
        <v>1</v>
      </c>
      <c r="K16">
        <f t="shared" si="0"/>
        <v>48000000</v>
      </c>
      <c r="L16">
        <f t="shared" si="4"/>
        <v>123157.71261933613</v>
      </c>
      <c r="M16">
        <f t="shared" si="5"/>
        <v>123157.71261933613</v>
      </c>
      <c r="O16">
        <v>20000000000</v>
      </c>
      <c r="P16" s="2">
        <f t="shared" si="6"/>
        <v>9.3370543149999999E-2</v>
      </c>
      <c r="Q16" s="2">
        <f t="shared" si="7"/>
        <v>5.7496512601895122E-4</v>
      </c>
      <c r="R16" s="2">
        <f t="shared" si="1"/>
        <v>6.1578856309668067E-3</v>
      </c>
    </row>
    <row r="17" spans="6:18" x14ac:dyDescent="0.15">
      <c r="F17" s="1">
        <v>43305</v>
      </c>
      <c r="G17">
        <f t="shared" si="2"/>
        <v>1915410863</v>
      </c>
      <c r="H17">
        <f t="shared" si="3"/>
        <v>11622460.23299836</v>
      </c>
      <c r="I17">
        <v>20000000</v>
      </c>
      <c r="J17">
        <v>1</v>
      </c>
      <c r="K17">
        <f t="shared" si="0"/>
        <v>48000000</v>
      </c>
      <c r="L17">
        <f t="shared" si="4"/>
        <v>121357.35948364368</v>
      </c>
      <c r="M17">
        <f t="shared" si="5"/>
        <v>121357.35948364368</v>
      </c>
      <c r="O17">
        <v>20000000000</v>
      </c>
      <c r="P17" s="2">
        <f t="shared" si="6"/>
        <v>9.5770543149999998E-2</v>
      </c>
      <c r="Q17" s="2">
        <f t="shared" si="7"/>
        <v>5.8112301164991802E-4</v>
      </c>
      <c r="R17" s="2">
        <f t="shared" si="1"/>
        <v>6.0678679741821848E-3</v>
      </c>
    </row>
    <row r="18" spans="6:18" x14ac:dyDescent="0.15">
      <c r="F18" s="1">
        <v>43306</v>
      </c>
      <c r="G18">
        <f t="shared" si="2"/>
        <v>1963410863</v>
      </c>
      <c r="H18">
        <f t="shared" si="3"/>
        <v>11743817.592482004</v>
      </c>
      <c r="I18">
        <v>20000000</v>
      </c>
      <c r="J18">
        <v>1</v>
      </c>
      <c r="K18">
        <f t="shared" si="0"/>
        <v>48000000</v>
      </c>
      <c r="L18">
        <f t="shared" si="4"/>
        <v>119626.69468516641</v>
      </c>
      <c r="M18">
        <f t="shared" si="5"/>
        <v>119626.69468516641</v>
      </c>
      <c r="O18">
        <v>20000000000</v>
      </c>
      <c r="P18" s="2">
        <f t="shared" si="6"/>
        <v>9.8170543149999998E-2</v>
      </c>
      <c r="Q18" s="2">
        <f t="shared" si="7"/>
        <v>5.8719087962410025E-4</v>
      </c>
      <c r="R18" s="2">
        <f t="shared" si="1"/>
        <v>5.9813347342583204E-3</v>
      </c>
    </row>
    <row r="19" spans="6:18" x14ac:dyDescent="0.15">
      <c r="F19" s="1">
        <v>43307</v>
      </c>
      <c r="G19">
        <f t="shared" si="2"/>
        <v>2011410863</v>
      </c>
      <c r="H19">
        <f t="shared" si="3"/>
        <v>11863444.287167171</v>
      </c>
      <c r="I19">
        <v>20000000</v>
      </c>
      <c r="J19">
        <v>1</v>
      </c>
      <c r="K19">
        <f t="shared" si="0"/>
        <v>48000000</v>
      </c>
      <c r="L19">
        <f t="shared" si="4"/>
        <v>117961.42205847449</v>
      </c>
      <c r="M19">
        <f t="shared" si="5"/>
        <v>117961.42205847449</v>
      </c>
      <c r="O19">
        <v>20000000000</v>
      </c>
      <c r="P19" s="2">
        <f t="shared" si="6"/>
        <v>0.10057054315</v>
      </c>
      <c r="Q19" s="2">
        <f t="shared" si="7"/>
        <v>5.9317221435835853E-4</v>
      </c>
      <c r="R19" s="2">
        <f t="shared" si="1"/>
        <v>5.8980711029237246E-3</v>
      </c>
    </row>
    <row r="20" spans="6:18" x14ac:dyDescent="0.15">
      <c r="F20" s="1">
        <v>43308</v>
      </c>
      <c r="G20">
        <f t="shared" si="2"/>
        <v>2059410863</v>
      </c>
      <c r="H20">
        <f t="shared" si="3"/>
        <v>11981405.709225645</v>
      </c>
      <c r="I20">
        <v>20000000</v>
      </c>
      <c r="J20">
        <v>1</v>
      </c>
      <c r="K20">
        <f t="shared" si="0"/>
        <v>48000000</v>
      </c>
      <c r="L20">
        <f t="shared" si="4"/>
        <v>116357.60424971252</v>
      </c>
      <c r="M20">
        <f t="shared" si="5"/>
        <v>116357.60424971252</v>
      </c>
      <c r="O20">
        <v>20000000000</v>
      </c>
      <c r="P20" s="2">
        <f t="shared" si="6"/>
        <v>0.10297054315</v>
      </c>
      <c r="Q20" s="2">
        <f t="shared" si="7"/>
        <v>5.9907028546128227E-4</v>
      </c>
      <c r="R20" s="2">
        <f t="shared" si="1"/>
        <v>5.8178802124856255E-3</v>
      </c>
    </row>
    <row r="21" spans="6:18" x14ac:dyDescent="0.15">
      <c r="F21" s="1">
        <v>43309</v>
      </c>
      <c r="G21">
        <f t="shared" si="2"/>
        <v>2107410863</v>
      </c>
      <c r="H21">
        <f t="shared" si="3"/>
        <v>12097763.313475357</v>
      </c>
      <c r="I21">
        <v>20000000</v>
      </c>
      <c r="J21">
        <v>1</v>
      </c>
      <c r="K21">
        <f t="shared" si="0"/>
        <v>48000000</v>
      </c>
      <c r="L21">
        <f t="shared" si="4"/>
        <v>114811.62525900255</v>
      </c>
      <c r="M21">
        <f t="shared" si="5"/>
        <v>114811.62525900255</v>
      </c>
      <c r="O21">
        <v>20000000000</v>
      </c>
      <c r="P21" s="2">
        <f t="shared" si="6"/>
        <v>0.10537054315</v>
      </c>
      <c r="Q21" s="2">
        <f t="shared" si="7"/>
        <v>6.0488816567376782E-4</v>
      </c>
      <c r="R21" s="2">
        <f t="shared" si="1"/>
        <v>5.7405812629501268E-3</v>
      </c>
    </row>
    <row r="22" spans="6:18" x14ac:dyDescent="0.15">
      <c r="F22" s="1">
        <v>43310</v>
      </c>
      <c r="G22">
        <f t="shared" si="2"/>
        <v>2155410863</v>
      </c>
      <c r="H22">
        <f t="shared" si="3"/>
        <v>12212574.93873436</v>
      </c>
      <c r="I22">
        <v>20000000</v>
      </c>
      <c r="J22">
        <v>1</v>
      </c>
      <c r="K22">
        <f t="shared" si="0"/>
        <v>48000000</v>
      </c>
      <c r="L22">
        <f t="shared" si="4"/>
        <v>113320.15764025923</v>
      </c>
      <c r="M22">
        <f t="shared" si="5"/>
        <v>113320.15764025923</v>
      </c>
      <c r="O22">
        <v>20000000000</v>
      </c>
      <c r="P22" s="2">
        <f t="shared" si="6"/>
        <v>0.10777054314999999</v>
      </c>
      <c r="Q22" s="2">
        <f t="shared" si="7"/>
        <v>6.1062874693671798E-4</v>
      </c>
      <c r="R22" s="2">
        <f t="shared" si="1"/>
        <v>5.6660078820129616E-3</v>
      </c>
    </row>
    <row r="23" spans="6:18" x14ac:dyDescent="0.15">
      <c r="F23" s="1">
        <v>43311</v>
      </c>
      <c r="G23">
        <f t="shared" si="2"/>
        <v>2203410863</v>
      </c>
      <c r="H23">
        <f t="shared" si="3"/>
        <v>12325895.09637462</v>
      </c>
      <c r="I23">
        <v>20000000</v>
      </c>
      <c r="J23">
        <v>1</v>
      </c>
      <c r="K23">
        <f t="shared" si="0"/>
        <v>48000000</v>
      </c>
      <c r="L23">
        <f t="shared" si="4"/>
        <v>111880.13369047841</v>
      </c>
      <c r="M23">
        <f t="shared" si="5"/>
        <v>111880.13369047841</v>
      </c>
      <c r="O23">
        <v>20000000000</v>
      </c>
      <c r="P23" s="2">
        <f t="shared" si="6"/>
        <v>0.11017054314999999</v>
      </c>
      <c r="Q23" s="2">
        <f t="shared" si="7"/>
        <v>6.1629475481873093E-4</v>
      </c>
      <c r="R23" s="2">
        <f t="shared" si="1"/>
        <v>5.5940066845239205E-3</v>
      </c>
    </row>
    <row r="24" spans="6:18" x14ac:dyDescent="0.15">
      <c r="F24" s="1">
        <v>43312</v>
      </c>
      <c r="G24">
        <f t="shared" si="2"/>
        <v>2251410863</v>
      </c>
      <c r="H24">
        <f t="shared" si="3"/>
        <v>12437775.230065098</v>
      </c>
      <c r="I24">
        <v>20000000</v>
      </c>
      <c r="J24">
        <v>1</v>
      </c>
      <c r="K24">
        <f t="shared" si="0"/>
        <v>48000000</v>
      </c>
      <c r="L24">
        <f t="shared" si="4"/>
        <v>110488.72006855106</v>
      </c>
      <c r="M24">
        <f t="shared" si="5"/>
        <v>110488.72006855106</v>
      </c>
      <c r="O24">
        <v>20000000000</v>
      </c>
      <c r="P24" s="2">
        <f t="shared" si="6"/>
        <v>0.11257054314999999</v>
      </c>
      <c r="Q24" s="2">
        <f t="shared" si="7"/>
        <v>6.218887615032549E-4</v>
      </c>
      <c r="R24" s="2">
        <f t="shared" si="1"/>
        <v>5.5244360034275531E-3</v>
      </c>
    </row>
    <row r="25" spans="6:18" x14ac:dyDescent="0.15">
      <c r="F25" s="1">
        <v>43313</v>
      </c>
      <c r="G25">
        <f t="shared" si="2"/>
        <v>2299410863</v>
      </c>
      <c r="H25">
        <f t="shared" si="3"/>
        <v>12548263.95013365</v>
      </c>
      <c r="I25">
        <v>20000000</v>
      </c>
      <c r="J25">
        <v>1</v>
      </c>
      <c r="K25">
        <f t="shared" si="0"/>
        <v>48000000</v>
      </c>
      <c r="L25">
        <f t="shared" si="4"/>
        <v>109143.29537229511</v>
      </c>
      <c r="M25">
        <f t="shared" si="5"/>
        <v>109143.29537229511</v>
      </c>
      <c r="O25">
        <v>20000000000</v>
      </c>
      <c r="P25" s="2">
        <f t="shared" si="6"/>
        <v>0.11497054315000001</v>
      </c>
      <c r="Q25" s="2">
        <f t="shared" si="7"/>
        <v>6.2741319750668251E-4</v>
      </c>
      <c r="R25" s="2">
        <f t="shared" si="1"/>
        <v>5.4571647686147556E-3</v>
      </c>
    </row>
    <row r="26" spans="6:18" x14ac:dyDescent="0.15">
      <c r="F26" s="1">
        <v>43314</v>
      </c>
      <c r="G26">
        <f t="shared" si="2"/>
        <v>2347410863</v>
      </c>
      <c r="H26">
        <f t="shared" si="3"/>
        <v>12657407.245505944</v>
      </c>
      <c r="I26">
        <v>20000000</v>
      </c>
      <c r="J26">
        <v>1</v>
      </c>
      <c r="K26">
        <f t="shared" si="0"/>
        <v>48000000</v>
      </c>
      <c r="L26">
        <f t="shared" si="4"/>
        <v>107841.43027548002</v>
      </c>
      <c r="M26">
        <f t="shared" si="5"/>
        <v>107841.43027548002</v>
      </c>
      <c r="O26">
        <v>20000000000</v>
      </c>
      <c r="P26" s="2">
        <f t="shared" si="6"/>
        <v>0.11737054315000001</v>
      </c>
      <c r="Q26" s="2">
        <f t="shared" si="7"/>
        <v>6.3287036227529722E-4</v>
      </c>
      <c r="R26" s="2">
        <f t="shared" si="1"/>
        <v>5.3920715137740008E-3</v>
      </c>
    </row>
    <row r="27" spans="6:18" x14ac:dyDescent="0.15">
      <c r="F27" s="1">
        <v>43315</v>
      </c>
      <c r="G27">
        <f t="shared" si="2"/>
        <v>2395410863</v>
      </c>
      <c r="H27">
        <f t="shared" si="3"/>
        <v>12765248.675781423</v>
      </c>
      <c r="I27">
        <v>20000000</v>
      </c>
      <c r="J27">
        <v>1</v>
      </c>
      <c r="K27">
        <f t="shared" si="0"/>
        <v>48000000</v>
      </c>
      <c r="L27">
        <f t="shared" si="4"/>
        <v>106580.8698871332</v>
      </c>
      <c r="M27">
        <f t="shared" si="5"/>
        <v>106580.8698871332</v>
      </c>
      <c r="O27">
        <v>20000000000</v>
      </c>
      <c r="P27" s="2">
        <f t="shared" si="6"/>
        <v>0.11977054315000001</v>
      </c>
      <c r="Q27" s="2">
        <f t="shared" si="7"/>
        <v>6.3826243378907119E-4</v>
      </c>
      <c r="R27" s="2">
        <f t="shared" si="1"/>
        <v>5.3290434943566601E-3</v>
      </c>
    </row>
    <row r="28" spans="6:18" x14ac:dyDescent="0.15">
      <c r="F28" s="1">
        <v>43316</v>
      </c>
      <c r="G28">
        <f t="shared" si="2"/>
        <v>2443410863</v>
      </c>
      <c r="H28">
        <f t="shared" si="3"/>
        <v>12871829.545668557</v>
      </c>
      <c r="I28">
        <v>20000000</v>
      </c>
      <c r="J28">
        <v>1</v>
      </c>
      <c r="K28">
        <f t="shared" si="0"/>
        <v>48000000</v>
      </c>
      <c r="L28">
        <f t="shared" si="4"/>
        <v>105359.51804572588</v>
      </c>
      <c r="M28">
        <f t="shared" si="5"/>
        <v>105359.51804572588</v>
      </c>
      <c r="O28">
        <v>20000000000</v>
      </c>
      <c r="P28" s="2">
        <f t="shared" si="6"/>
        <v>0.12217054315</v>
      </c>
      <c r="Q28" s="2">
        <f t="shared" si="7"/>
        <v>6.4359147728342784E-4</v>
      </c>
      <c r="R28" s="2">
        <f t="shared" si="1"/>
        <v>5.2679759022862937E-3</v>
      </c>
    </row>
    <row r="29" spans="6:18" x14ac:dyDescent="0.15">
      <c r="F29" s="1">
        <v>43317</v>
      </c>
      <c r="G29">
        <f t="shared" si="2"/>
        <v>2491410863</v>
      </c>
      <c r="H29">
        <f t="shared" si="3"/>
        <v>12977189.063714283</v>
      </c>
      <c r="I29">
        <v>20000000</v>
      </c>
      <c r="J29">
        <v>1</v>
      </c>
      <c r="K29">
        <f t="shared" si="0"/>
        <v>48000000</v>
      </c>
      <c r="L29">
        <f t="shared" si="4"/>
        <v>104175.42330282665</v>
      </c>
      <c r="M29">
        <f t="shared" si="5"/>
        <v>104175.42330282665</v>
      </c>
      <c r="O29">
        <v>20000000000</v>
      </c>
      <c r="P29" s="2">
        <f t="shared" si="6"/>
        <v>0.12457054315</v>
      </c>
      <c r="Q29" s="2">
        <f t="shared" si="7"/>
        <v>6.4885945318571411E-4</v>
      </c>
      <c r="R29" s="2">
        <f t="shared" si="1"/>
        <v>5.2087711651413321E-3</v>
      </c>
    </row>
    <row r="30" spans="6:18" x14ac:dyDescent="0.15">
      <c r="F30" s="1">
        <v>43318</v>
      </c>
      <c r="G30">
        <f t="shared" si="2"/>
        <v>2539410863</v>
      </c>
      <c r="H30">
        <f t="shared" si="3"/>
        <v>13081364.48701711</v>
      </c>
      <c r="I30">
        <v>20000000</v>
      </c>
      <c r="J30">
        <v>1</v>
      </c>
      <c r="K30">
        <f t="shared" si="0"/>
        <v>48000000</v>
      </c>
      <c r="L30">
        <f t="shared" si="4"/>
        <v>103026.76638598839</v>
      </c>
      <c r="M30">
        <f t="shared" si="5"/>
        <v>103026.76638598839</v>
      </c>
      <c r="O30">
        <v>20000000000</v>
      </c>
      <c r="P30" s="2">
        <f t="shared" si="6"/>
        <v>0.12697054315</v>
      </c>
      <c r="Q30" s="2">
        <f t="shared" si="7"/>
        <v>6.5406822435085555E-4</v>
      </c>
      <c r="R30" s="2">
        <f t="shared" si="1"/>
        <v>5.1513383192994203E-3</v>
      </c>
    </row>
    <row r="31" spans="6:18" x14ac:dyDescent="0.15">
      <c r="F31" s="1">
        <v>43319</v>
      </c>
      <c r="G31">
        <f t="shared" si="2"/>
        <v>2587410863</v>
      </c>
      <c r="H31">
        <f t="shared" si="3"/>
        <v>13184391.253403099</v>
      </c>
      <c r="I31">
        <v>20000000</v>
      </c>
      <c r="J31">
        <v>1</v>
      </c>
      <c r="K31">
        <f t="shared" si="0"/>
        <v>48000000</v>
      </c>
      <c r="L31">
        <f t="shared" si="4"/>
        <v>101911.84896020977</v>
      </c>
      <c r="M31">
        <f t="shared" si="5"/>
        <v>101911.84896020977</v>
      </c>
      <c r="O31">
        <v>20000000000</v>
      </c>
      <c r="P31" s="2">
        <f t="shared" si="6"/>
        <v>0.12937054314999999</v>
      </c>
      <c r="Q31" s="2">
        <f t="shared" si="7"/>
        <v>6.5921956267015499E-4</v>
      </c>
      <c r="R31" s="2">
        <f t="shared" si="1"/>
        <v>5.0955924480104876E-3</v>
      </c>
    </row>
    <row r="32" spans="6:18" x14ac:dyDescent="0.15">
      <c r="F32" s="1">
        <v>43320</v>
      </c>
      <c r="G32">
        <f t="shared" si="2"/>
        <v>2635410863</v>
      </c>
      <c r="H32">
        <f t="shared" si="3"/>
        <v>13286303.102363309</v>
      </c>
      <c r="I32">
        <v>20000000</v>
      </c>
      <c r="J32">
        <v>1</v>
      </c>
      <c r="K32">
        <f t="shared" si="0"/>
        <v>48000000</v>
      </c>
      <c r="L32">
        <f t="shared" si="4"/>
        <v>100829.08353226523</v>
      </c>
      <c r="M32">
        <f t="shared" si="5"/>
        <v>100829.08353226523</v>
      </c>
      <c r="O32">
        <v>20000000000</v>
      </c>
      <c r="P32" s="2">
        <f t="shared" si="6"/>
        <v>0.13177054315</v>
      </c>
      <c r="Q32" s="2">
        <f t="shared" si="7"/>
        <v>6.6431515511816545E-4</v>
      </c>
      <c r="R32" s="2">
        <f t="shared" si="1"/>
        <v>5.0414541766132612E-3</v>
      </c>
    </row>
    <row r="33" spans="6:18" x14ac:dyDescent="0.15">
      <c r="F33" s="1">
        <v>43321</v>
      </c>
      <c r="G33">
        <f t="shared" si="2"/>
        <v>2683410863</v>
      </c>
      <c r="H33">
        <f t="shared" si="3"/>
        <v>13387132.185895573</v>
      </c>
      <c r="I33">
        <v>20000000</v>
      </c>
      <c r="J33">
        <v>1</v>
      </c>
      <c r="K33">
        <f t="shared" si="0"/>
        <v>48000000</v>
      </c>
      <c r="L33">
        <f t="shared" si="4"/>
        <v>99776.984363319047</v>
      </c>
      <c r="M33">
        <f t="shared" si="5"/>
        <v>99776.984363319047</v>
      </c>
      <c r="O33">
        <v>20000000000</v>
      </c>
      <c r="P33" s="2">
        <f t="shared" si="6"/>
        <v>0.13417054314999999</v>
      </c>
      <c r="Q33" s="2">
        <f t="shared" si="7"/>
        <v>6.6935660929477866E-4</v>
      </c>
      <c r="R33" s="2">
        <f t="shared" si="1"/>
        <v>4.9888492181659524E-3</v>
      </c>
    </row>
    <row r="34" spans="6:18" x14ac:dyDescent="0.15">
      <c r="F34" s="1">
        <v>43322</v>
      </c>
      <c r="G34">
        <f t="shared" si="2"/>
        <v>2731410863</v>
      </c>
      <c r="H34">
        <f t="shared" si="3"/>
        <v>13486909.170258893</v>
      </c>
      <c r="I34">
        <v>20000000</v>
      </c>
      <c r="J34">
        <v>1</v>
      </c>
      <c r="K34">
        <f t="shared" si="0"/>
        <v>48000000</v>
      </c>
      <c r="L34">
        <f t="shared" si="4"/>
        <v>98754.15927317334</v>
      </c>
      <c r="M34">
        <f t="shared" si="5"/>
        <v>98754.15927317334</v>
      </c>
      <c r="O34">
        <v>20000000000</v>
      </c>
      <c r="P34" s="2">
        <f t="shared" si="6"/>
        <v>0.13657054315</v>
      </c>
      <c r="Q34" s="2">
        <f t="shared" si="7"/>
        <v>6.7434545851294465E-4</v>
      </c>
      <c r="R34" s="2">
        <f t="shared" si="1"/>
        <v>4.9377079636586671E-3</v>
      </c>
    </row>
    <row r="35" spans="6:18" x14ac:dyDescent="0.15">
      <c r="F35" s="1">
        <v>43323</v>
      </c>
      <c r="G35">
        <f t="shared" si="2"/>
        <v>2779410863</v>
      </c>
      <c r="H35">
        <f t="shared" si="3"/>
        <v>13585663.329532066</v>
      </c>
      <c r="I35">
        <v>20000000</v>
      </c>
      <c r="J35">
        <v>1</v>
      </c>
      <c r="K35">
        <f t="shared" si="0"/>
        <v>48000000</v>
      </c>
      <c r="L35">
        <f t="shared" si="4"/>
        <v>97759.302234777701</v>
      </c>
      <c r="M35">
        <f t="shared" si="5"/>
        <v>97759.302234777701</v>
      </c>
      <c r="O35">
        <v>20000000000</v>
      </c>
      <c r="P35" s="2">
        <f t="shared" si="6"/>
        <v>0.13897054314999999</v>
      </c>
      <c r="Q35" s="2">
        <f t="shared" si="7"/>
        <v>6.7928316647660337E-4</v>
      </c>
      <c r="R35" s="2">
        <f t="shared" si="1"/>
        <v>4.8879651117388848E-3</v>
      </c>
    </row>
    <row r="36" spans="6:18" x14ac:dyDescent="0.15">
      <c r="F36" s="1">
        <v>43324</v>
      </c>
      <c r="G36">
        <f t="shared" si="2"/>
        <v>2827410863</v>
      </c>
      <c r="H36">
        <f t="shared" si="3"/>
        <v>13683422.631766845</v>
      </c>
      <c r="I36">
        <v>20000000</v>
      </c>
      <c r="J36">
        <v>1</v>
      </c>
      <c r="K36">
        <f t="shared" si="0"/>
        <v>48000000</v>
      </c>
      <c r="L36">
        <f t="shared" si="4"/>
        <v>96791.186670678391</v>
      </c>
      <c r="M36">
        <f t="shared" si="5"/>
        <v>96791.186670678391</v>
      </c>
      <c r="O36">
        <v>20000000000</v>
      </c>
      <c r="P36" s="2">
        <f t="shared" si="6"/>
        <v>0.14137054315</v>
      </c>
      <c r="Q36" s="2">
        <f t="shared" si="7"/>
        <v>6.8417113158834224E-4</v>
      </c>
      <c r="R36" s="2">
        <f t="shared" si="1"/>
        <v>4.8395593335339195E-3</v>
      </c>
    </row>
    <row r="37" spans="6:18" x14ac:dyDescent="0.15">
      <c r="F37" s="1">
        <v>43325</v>
      </c>
      <c r="G37">
        <f t="shared" si="2"/>
        <v>2875410863</v>
      </c>
      <c r="H37">
        <f t="shared" si="3"/>
        <v>13780213.818437522</v>
      </c>
      <c r="I37">
        <v>20000000</v>
      </c>
      <c r="J37">
        <v>1</v>
      </c>
      <c r="K37">
        <f t="shared" si="0"/>
        <v>48000000</v>
      </c>
      <c r="L37">
        <f t="shared" si="4"/>
        <v>95848.659374265728</v>
      </c>
      <c r="M37">
        <f t="shared" si="5"/>
        <v>95848.659374265728</v>
      </c>
      <c r="O37">
        <v>20000000000</v>
      </c>
      <c r="P37" s="2">
        <f t="shared" si="6"/>
        <v>0.14377054315000001</v>
      </c>
      <c r="Q37" s="2">
        <f t="shared" si="7"/>
        <v>6.8901069092187613E-4</v>
      </c>
      <c r="R37" s="2">
        <f t="shared" si="1"/>
        <v>4.7924329687132859E-3</v>
      </c>
    </row>
    <row r="38" spans="6:18" x14ac:dyDescent="0.15">
      <c r="F38" s="1">
        <v>43326</v>
      </c>
      <c r="G38">
        <f t="shared" si="2"/>
        <v>2923410863</v>
      </c>
      <c r="H38">
        <f t="shared" si="3"/>
        <v>13876062.477811787</v>
      </c>
      <c r="I38">
        <v>20000000</v>
      </c>
      <c r="J38">
        <v>1</v>
      </c>
      <c r="K38">
        <f t="shared" si="0"/>
        <v>48000000</v>
      </c>
      <c r="L38">
        <f t="shared" si="4"/>
        <v>94930.634988283462</v>
      </c>
      <c r="M38">
        <f t="shared" si="5"/>
        <v>94930.634988283462</v>
      </c>
      <c r="O38">
        <v>20000000000</v>
      </c>
      <c r="P38" s="2">
        <f t="shared" si="6"/>
        <v>0.14617054315</v>
      </c>
      <c r="Q38" s="2">
        <f t="shared" si="7"/>
        <v>6.9380312389058941E-4</v>
      </c>
      <c r="R38" s="2">
        <f t="shared" si="1"/>
        <v>4.7465317494141731E-3</v>
      </c>
    </row>
    <row r="39" spans="6:18" x14ac:dyDescent="0.15">
      <c r="F39" s="1">
        <v>43327</v>
      </c>
      <c r="G39">
        <f t="shared" si="2"/>
        <v>2971410863</v>
      </c>
      <c r="H39">
        <f t="shared" si="3"/>
        <v>13970993.112800071</v>
      </c>
      <c r="I39">
        <v>20000000</v>
      </c>
      <c r="J39">
        <v>1</v>
      </c>
      <c r="K39">
        <f t="shared" si="0"/>
        <v>48000000</v>
      </c>
      <c r="L39">
        <f t="shared" si="4"/>
        <v>94036.090981337111</v>
      </c>
      <c r="M39">
        <f t="shared" si="5"/>
        <v>94036.090981337111</v>
      </c>
      <c r="O39">
        <v>20000000000</v>
      </c>
      <c r="P39" s="2">
        <f t="shared" si="6"/>
        <v>0.14857054315000001</v>
      </c>
      <c r="Q39" s="2">
        <f t="shared" si="7"/>
        <v>6.9854965564000357E-4</v>
      </c>
      <c r="R39" s="2">
        <f t="shared" si="1"/>
        <v>4.7018045490668557E-3</v>
      </c>
    </row>
    <row r="40" spans="6:18" x14ac:dyDescent="0.15">
      <c r="F40" s="1">
        <v>43328</v>
      </c>
      <c r="G40">
        <f t="shared" si="2"/>
        <v>3019410863</v>
      </c>
      <c r="H40">
        <f t="shared" si="3"/>
        <v>14065029.203781407</v>
      </c>
      <c r="I40">
        <v>20000000</v>
      </c>
      <c r="J40">
        <v>1</v>
      </c>
      <c r="K40">
        <f t="shared" si="0"/>
        <v>48000000</v>
      </c>
      <c r="L40">
        <f t="shared" si="4"/>
        <v>93164.063070282515</v>
      </c>
      <c r="M40">
        <f t="shared" si="5"/>
        <v>93164.063070282515</v>
      </c>
      <c r="O40">
        <v>20000000000</v>
      </c>
      <c r="P40" s="2">
        <f t="shared" si="6"/>
        <v>0.15097054315</v>
      </c>
      <c r="Q40" s="2">
        <f t="shared" si="7"/>
        <v>7.0325146018907034E-4</v>
      </c>
      <c r="R40" s="2">
        <f t="shared" si="1"/>
        <v>4.6582031535141255E-3</v>
      </c>
    </row>
    <row r="41" spans="6:18" x14ac:dyDescent="0.15">
      <c r="F41" s="1">
        <v>43329</v>
      </c>
      <c r="G41">
        <f t="shared" si="2"/>
        <v>3067410863</v>
      </c>
      <c r="H41">
        <f t="shared" si="3"/>
        <v>14158193.26685169</v>
      </c>
      <c r="I41">
        <v>20000000</v>
      </c>
      <c r="J41">
        <v>1</v>
      </c>
      <c r="K41">
        <f t="shared" si="0"/>
        <v>48000000</v>
      </c>
      <c r="L41">
        <f t="shared" si="4"/>
        <v>92313.641042560848</v>
      </c>
      <c r="M41">
        <f t="shared" si="5"/>
        <v>92313.641042560848</v>
      </c>
      <c r="O41">
        <v>20000000000</v>
      </c>
      <c r="P41" s="2">
        <f t="shared" si="6"/>
        <v>0.15337054315000001</v>
      </c>
      <c r="Q41" s="2">
        <f t="shared" si="7"/>
        <v>7.0790966334258448E-4</v>
      </c>
      <c r="R41" s="2">
        <f t="shared" si="1"/>
        <v>4.6156820521280426E-3</v>
      </c>
    </row>
    <row r="42" spans="6:18" x14ac:dyDescent="0.15">
      <c r="F42" s="1">
        <v>43330</v>
      </c>
      <c r="G42">
        <f t="shared" si="2"/>
        <v>3115410863</v>
      </c>
      <c r="H42">
        <f t="shared" si="3"/>
        <v>14250506.90789425</v>
      </c>
      <c r="I42">
        <v>20000000</v>
      </c>
      <c r="J42">
        <v>1</v>
      </c>
      <c r="K42">
        <f t="shared" si="0"/>
        <v>48000000</v>
      </c>
      <c r="L42">
        <f t="shared" si="4"/>
        <v>91483.964937912911</v>
      </c>
      <c r="M42">
        <f t="shared" si="5"/>
        <v>91483.964937912911</v>
      </c>
      <c r="O42">
        <v>20000000000</v>
      </c>
      <c r="P42" s="2">
        <f t="shared" si="6"/>
        <v>0.15577054315</v>
      </c>
      <c r="Q42" s="2">
        <f t="shared" si="7"/>
        <v>7.1252534539471249E-4</v>
      </c>
      <c r="R42" s="2">
        <f t="shared" si="1"/>
        <v>4.5741982468956452E-3</v>
      </c>
    </row>
    <row r="43" spans="6:18" x14ac:dyDescent="0.15">
      <c r="F43" s="1">
        <v>43331</v>
      </c>
      <c r="G43">
        <f t="shared" si="2"/>
        <v>3163410863</v>
      </c>
      <c r="H43">
        <f t="shared" si="3"/>
        <v>14341990.872832162</v>
      </c>
      <c r="I43">
        <v>20000000</v>
      </c>
      <c r="J43">
        <v>1</v>
      </c>
      <c r="K43">
        <f t="shared" si="0"/>
        <v>48000000</v>
      </c>
      <c r="L43">
        <f t="shared" si="4"/>
        <v>90674.22155357353</v>
      </c>
      <c r="M43">
        <f t="shared" si="5"/>
        <v>90674.22155357353</v>
      </c>
      <c r="O43">
        <v>20000000000</v>
      </c>
      <c r="P43" s="2">
        <f t="shared" si="6"/>
        <v>0.15817054315000001</v>
      </c>
      <c r="Q43" s="2">
        <f t="shared" si="7"/>
        <v>7.1709954364160809E-4</v>
      </c>
      <c r="R43" s="2">
        <f t="shared" si="1"/>
        <v>4.5337110776786762E-3</v>
      </c>
    </row>
    <row r="44" spans="6:18" x14ac:dyDescent="0.15">
      <c r="F44" s="1">
        <v>43332</v>
      </c>
      <c r="G44">
        <f t="shared" si="2"/>
        <v>3211410863</v>
      </c>
      <c r="H44">
        <f t="shared" si="3"/>
        <v>14432665.094385736</v>
      </c>
      <c r="I44">
        <v>20000000</v>
      </c>
      <c r="J44">
        <v>1</v>
      </c>
      <c r="K44">
        <f t="shared" si="0"/>
        <v>48000000</v>
      </c>
      <c r="L44">
        <f t="shared" si="4"/>
        <v>89883.641241115984</v>
      </c>
      <c r="M44">
        <f t="shared" si="5"/>
        <v>89883.641241115984</v>
      </c>
      <c r="O44">
        <v>20000000000</v>
      </c>
      <c r="P44" s="2">
        <f t="shared" si="6"/>
        <v>0.16057054314999999</v>
      </c>
      <c r="Q44" s="2">
        <f t="shared" si="7"/>
        <v>7.2163325471928674E-4</v>
      </c>
      <c r="R44" s="2">
        <f t="shared" si="1"/>
        <v>4.4941820620557999E-3</v>
      </c>
    </row>
    <row r="45" spans="6:18" x14ac:dyDescent="0.15">
      <c r="F45" s="1">
        <v>43333</v>
      </c>
      <c r="G45">
        <f t="shared" si="2"/>
        <v>3259410863</v>
      </c>
      <c r="H45">
        <f t="shared" si="3"/>
        <v>14522548.735626852</v>
      </c>
      <c r="I45">
        <v>20000000</v>
      </c>
      <c r="J45">
        <v>1</v>
      </c>
      <c r="K45">
        <f t="shared" si="0"/>
        <v>48000000</v>
      </c>
      <c r="L45">
        <f t="shared" si="4"/>
        <v>89111.494966670929</v>
      </c>
      <c r="M45">
        <f t="shared" si="5"/>
        <v>89111.494966670929</v>
      </c>
      <c r="O45">
        <v>20000000000</v>
      </c>
      <c r="P45" s="2">
        <f t="shared" si="6"/>
        <v>0.16297054315000001</v>
      </c>
      <c r="Q45" s="2">
        <f t="shared" si="7"/>
        <v>7.2612743678134256E-4</v>
      </c>
      <c r="R45" s="2">
        <f t="shared" si="1"/>
        <v>4.4555747483335465E-3</v>
      </c>
    </row>
    <row r="46" spans="6:18" x14ac:dyDescent="0.15">
      <c r="F46" s="1">
        <v>43334</v>
      </c>
      <c r="G46">
        <f t="shared" si="2"/>
        <v>3307410863</v>
      </c>
      <c r="H46">
        <f t="shared" si="3"/>
        <v>14611660.230593523</v>
      </c>
      <c r="I46">
        <v>20000000</v>
      </c>
      <c r="J46">
        <v>1</v>
      </c>
      <c r="K46">
        <f t="shared" si="0"/>
        <v>48000000</v>
      </c>
      <c r="L46">
        <f t="shared" si="4"/>
        <v>88357.091609356081</v>
      </c>
      <c r="M46">
        <f t="shared" si="5"/>
        <v>88357.091609356081</v>
      </c>
      <c r="O46">
        <v>20000000000</v>
      </c>
      <c r="P46" s="2">
        <f t="shared" si="6"/>
        <v>0.16537054314999999</v>
      </c>
      <c r="Q46" s="2">
        <f t="shared" si="7"/>
        <v>7.3058301152967612E-4</v>
      </c>
      <c r="R46" s="2">
        <f t="shared" si="1"/>
        <v>4.4178545804678037E-3</v>
      </c>
    </row>
    <row r="47" spans="6:18" x14ac:dyDescent="0.15">
      <c r="F47" s="1">
        <v>43335</v>
      </c>
      <c r="G47">
        <f t="shared" si="2"/>
        <v>3355410863</v>
      </c>
      <c r="H47">
        <f t="shared" si="3"/>
        <v>14700017.32220288</v>
      </c>
      <c r="I47">
        <v>20000000</v>
      </c>
      <c r="J47">
        <v>1</v>
      </c>
      <c r="K47">
        <f t="shared" si="0"/>
        <v>48000000</v>
      </c>
      <c r="L47">
        <f t="shared" si="4"/>
        <v>87619.775475483286</v>
      </c>
      <c r="M47">
        <f t="shared" si="5"/>
        <v>87619.775475483286</v>
      </c>
      <c r="O47">
        <v>20000000000</v>
      </c>
      <c r="P47" s="2">
        <f t="shared" si="6"/>
        <v>0.16777054315000001</v>
      </c>
      <c r="Q47" s="2">
        <f t="shared" si="7"/>
        <v>7.3500086611014398E-4</v>
      </c>
      <c r="R47" s="2">
        <f t="shared" si="1"/>
        <v>4.3809887737741643E-3</v>
      </c>
    </row>
    <row r="48" spans="6:18" x14ac:dyDescent="0.15">
      <c r="F48" s="1">
        <v>43336</v>
      </c>
      <c r="G48">
        <f t="shared" si="2"/>
        <v>3403410863</v>
      </c>
      <c r="H48">
        <f t="shared" si="3"/>
        <v>14787637.097678363</v>
      </c>
      <c r="I48">
        <v>20000000</v>
      </c>
      <c r="J48">
        <v>1</v>
      </c>
      <c r="K48">
        <f t="shared" si="0"/>
        <v>48000000</v>
      </c>
      <c r="L48">
        <f t="shared" si="4"/>
        <v>86898.924008507893</v>
      </c>
      <c r="M48">
        <f t="shared" si="5"/>
        <v>86898.924008507893</v>
      </c>
      <c r="O48">
        <v>20000000000</v>
      </c>
      <c r="P48" s="2">
        <f t="shared" si="6"/>
        <v>0.17017054314999999</v>
      </c>
      <c r="Q48" s="2">
        <f t="shared" si="7"/>
        <v>7.3938185488391821E-4</v>
      </c>
      <c r="R48" s="2">
        <f t="shared" si="1"/>
        <v>4.3449462004253947E-3</v>
      </c>
    </row>
    <row r="49" spans="6:18" x14ac:dyDescent="0.15">
      <c r="F49" s="1">
        <v>43337</v>
      </c>
      <c r="G49">
        <f t="shared" si="2"/>
        <v>3451410863</v>
      </c>
      <c r="H49">
        <f t="shared" si="3"/>
        <v>14874536.021686871</v>
      </c>
      <c r="I49">
        <v>20000000</v>
      </c>
      <c r="J49">
        <v>1</v>
      </c>
      <c r="K49">
        <f t="shared" si="0"/>
        <v>48000000</v>
      </c>
      <c r="L49">
        <f t="shared" si="4"/>
        <v>86193.945676799427</v>
      </c>
      <c r="M49">
        <f t="shared" si="5"/>
        <v>86193.945676799427</v>
      </c>
      <c r="O49">
        <v>20000000000</v>
      </c>
      <c r="P49" s="2">
        <f t="shared" si="6"/>
        <v>0.17257054315000001</v>
      </c>
      <c r="Q49" s="2">
        <f t="shared" si="7"/>
        <v>7.437268010843435E-4</v>
      </c>
      <c r="R49" s="2">
        <f t="shared" si="1"/>
        <v>4.309697283839971E-3</v>
      </c>
    </row>
    <row r="50" spans="6:18" x14ac:dyDescent="0.15">
      <c r="F50" s="1">
        <v>43338</v>
      </c>
      <c r="G50">
        <f t="shared" si="2"/>
        <v>3499410863</v>
      </c>
      <c r="H50">
        <f t="shared" si="3"/>
        <v>14960729.96736367</v>
      </c>
      <c r="I50">
        <v>20000000</v>
      </c>
      <c r="J50">
        <v>1</v>
      </c>
      <c r="K50">
        <f t="shared" si="0"/>
        <v>48000000</v>
      </c>
      <c r="L50">
        <f t="shared" si="4"/>
        <v>85504.278023175764</v>
      </c>
      <c r="M50">
        <f t="shared" si="5"/>
        <v>85504.278023175764</v>
      </c>
      <c r="O50">
        <v>20000000000</v>
      </c>
      <c r="P50" s="2">
        <f t="shared" si="6"/>
        <v>0.17497054314999999</v>
      </c>
      <c r="Q50" s="2">
        <f t="shared" si="7"/>
        <v>7.4803649836818352E-4</v>
      </c>
      <c r="R50" s="2">
        <f t="shared" si="1"/>
        <v>4.2752139011587881E-3</v>
      </c>
    </row>
    <row r="51" spans="6:18" x14ac:dyDescent="0.15">
      <c r="F51" s="1">
        <v>43339</v>
      </c>
      <c r="G51">
        <f t="shared" si="2"/>
        <v>3547410863</v>
      </c>
      <c r="H51">
        <f t="shared" si="3"/>
        <v>15046234.245386846</v>
      </c>
      <c r="I51">
        <v>20000000</v>
      </c>
      <c r="J51">
        <v>1</v>
      </c>
      <c r="K51">
        <f t="shared" si="0"/>
        <v>48000000</v>
      </c>
      <c r="L51">
        <f t="shared" si="4"/>
        <v>84829.385861791263</v>
      </c>
      <c r="M51">
        <f t="shared" si="5"/>
        <v>84829.385861791263</v>
      </c>
      <c r="O51">
        <v>20000000000</v>
      </c>
      <c r="P51" s="2">
        <f t="shared" si="6"/>
        <v>0.17737054315</v>
      </c>
      <c r="Q51" s="2">
        <f t="shared" si="7"/>
        <v>7.5231171226934233E-4</v>
      </c>
      <c r="R51" s="2">
        <f t="shared" si="1"/>
        <v>4.2414692930895634E-3</v>
      </c>
    </row>
    <row r="52" spans="6:18" x14ac:dyDescent="0.15">
      <c r="F52" s="1">
        <v>43340</v>
      </c>
      <c r="G52">
        <f t="shared" si="2"/>
        <v>3595410863</v>
      </c>
      <c r="H52">
        <f t="shared" si="3"/>
        <v>15131063.631248638</v>
      </c>
      <c r="I52">
        <v>20000000</v>
      </c>
      <c r="J52">
        <v>1</v>
      </c>
      <c r="K52">
        <f t="shared" si="0"/>
        <v>48000000</v>
      </c>
      <c r="L52">
        <f t="shared" si="4"/>
        <v>84168.759609427914</v>
      </c>
      <c r="M52">
        <f t="shared" si="5"/>
        <v>84168.759609427914</v>
      </c>
      <c r="O52">
        <v>20000000000</v>
      </c>
      <c r="P52" s="2">
        <f t="shared" si="6"/>
        <v>0.17977054314999999</v>
      </c>
      <c r="Q52" s="2">
        <f t="shared" si="7"/>
        <v>7.5655318156243195E-4</v>
      </c>
      <c r="R52" s="2">
        <f t="shared" si="1"/>
        <v>4.2084379804713957E-3</v>
      </c>
    </row>
    <row r="53" spans="6:18" x14ac:dyDescent="0.15">
      <c r="F53" s="1">
        <v>43341</v>
      </c>
      <c r="G53">
        <f t="shared" si="2"/>
        <v>3643410863</v>
      </c>
      <c r="H53">
        <f t="shared" si="3"/>
        <v>15215232.390858065</v>
      </c>
      <c r="I53">
        <v>20000000</v>
      </c>
      <c r="J53">
        <v>1</v>
      </c>
      <c r="K53">
        <f t="shared" si="0"/>
        <v>48000000</v>
      </c>
      <c r="L53">
        <f t="shared" si="4"/>
        <v>83521.913739532407</v>
      </c>
      <c r="M53">
        <f t="shared" si="5"/>
        <v>83521.913739532407</v>
      </c>
      <c r="O53">
        <v>20000000000</v>
      </c>
      <c r="P53" s="2">
        <f t="shared" si="6"/>
        <v>0.18217054315</v>
      </c>
      <c r="Q53" s="2">
        <f t="shared" si="7"/>
        <v>7.607616195429033E-4</v>
      </c>
      <c r="R53" s="2">
        <f t="shared" si="1"/>
        <v>4.17609568697662E-3</v>
      </c>
    </row>
    <row r="54" spans="6:18" x14ac:dyDescent="0.15">
      <c r="F54" s="1">
        <v>43342</v>
      </c>
      <c r="G54">
        <f t="shared" si="2"/>
        <v>3691410863</v>
      </c>
      <c r="H54">
        <f t="shared" si="3"/>
        <v>15298754.304597598</v>
      </c>
      <c r="I54">
        <v>20000000</v>
      </c>
      <c r="J54">
        <v>1</v>
      </c>
      <c r="K54">
        <f t="shared" si="0"/>
        <v>48000000</v>
      </c>
      <c r="L54">
        <f t="shared" si="4"/>
        <v>82888.385348491604</v>
      </c>
      <c r="M54">
        <f t="shared" si="5"/>
        <v>82888.385348491604</v>
      </c>
      <c r="O54">
        <v>20000000000</v>
      </c>
      <c r="P54" s="2">
        <f t="shared" si="6"/>
        <v>0.18457054314999999</v>
      </c>
      <c r="Q54" s="2">
        <f t="shared" si="7"/>
        <v>7.6493771522987992E-4</v>
      </c>
      <c r="R54" s="2">
        <f t="shared" si="1"/>
        <v>4.1444192674245806E-3</v>
      </c>
    </row>
    <row r="55" spans="6:18" x14ac:dyDescent="0.15">
      <c r="F55" s="1">
        <v>43343</v>
      </c>
      <c r="G55">
        <f t="shared" si="2"/>
        <v>3739410863</v>
      </c>
      <c r="H55">
        <f t="shared" si="3"/>
        <v>15381642.689946089</v>
      </c>
      <c r="I55">
        <v>20000000</v>
      </c>
      <c r="J55">
        <v>1</v>
      </c>
      <c r="K55">
        <f t="shared" si="0"/>
        <v>48000000</v>
      </c>
      <c r="L55">
        <f t="shared" si="4"/>
        <v>82267.732824661725</v>
      </c>
      <c r="M55">
        <f t="shared" si="5"/>
        <v>82267.732824661725</v>
      </c>
      <c r="O55">
        <v>20000000000</v>
      </c>
      <c r="P55" s="2">
        <f t="shared" si="6"/>
        <v>0.18697054315</v>
      </c>
      <c r="Q55" s="2">
        <f t="shared" si="7"/>
        <v>7.690821344973045E-4</v>
      </c>
      <c r="R55" s="2">
        <f t="shared" si="1"/>
        <v>4.1133866412330867E-3</v>
      </c>
    </row>
    <row r="56" spans="6:18" x14ac:dyDescent="0.15">
      <c r="F56" s="1">
        <v>43344</v>
      </c>
      <c r="G56">
        <f t="shared" si="2"/>
        <v>3787410863</v>
      </c>
      <c r="H56">
        <f t="shared" si="3"/>
        <v>15463910.42277075</v>
      </c>
      <c r="I56">
        <v>20000000</v>
      </c>
      <c r="J56">
        <v>1</v>
      </c>
      <c r="K56">
        <f t="shared" si="0"/>
        <v>48000000</v>
      </c>
      <c r="L56">
        <f t="shared" si="4"/>
        <v>81659.534611577998</v>
      </c>
      <c r="M56">
        <f t="shared" si="5"/>
        <v>81659.534611577998</v>
      </c>
      <c r="O56">
        <v>20000000000</v>
      </c>
      <c r="P56" s="2">
        <f t="shared" si="6"/>
        <v>0.18937054314999999</v>
      </c>
      <c r="Q56" s="2">
        <f t="shared" si="7"/>
        <v>7.7319552113853745E-4</v>
      </c>
      <c r="R56" s="2">
        <f t="shared" si="1"/>
        <v>4.0829767305788998E-3</v>
      </c>
    </row>
    <row r="57" spans="6:18" x14ac:dyDescent="0.15">
      <c r="F57" s="1">
        <v>43345</v>
      </c>
      <c r="G57">
        <f t="shared" si="2"/>
        <v>3835410863</v>
      </c>
      <c r="H57">
        <f t="shared" si="3"/>
        <v>15545569.957382327</v>
      </c>
      <c r="I57">
        <v>20000000</v>
      </c>
      <c r="J57">
        <v>1</v>
      </c>
      <c r="K57">
        <f t="shared" si="0"/>
        <v>48000000</v>
      </c>
      <c r="L57">
        <f t="shared" si="4"/>
        <v>81063.388057585151</v>
      </c>
      <c r="M57">
        <f t="shared" si="5"/>
        <v>81063.388057585151</v>
      </c>
      <c r="O57">
        <v>20000000000</v>
      </c>
      <c r="P57" s="2">
        <f t="shared" si="6"/>
        <v>0.19177054315</v>
      </c>
      <c r="Q57" s="2">
        <f t="shared" si="7"/>
        <v>7.7727849786911633E-4</v>
      </c>
      <c r="R57" s="2">
        <f t="shared" si="1"/>
        <v>4.0531694028792574E-3</v>
      </c>
    </row>
    <row r="58" spans="6:18" x14ac:dyDescent="0.15">
      <c r="F58" s="1">
        <v>43346</v>
      </c>
      <c r="G58">
        <f t="shared" si="2"/>
        <v>3883410863</v>
      </c>
      <c r="H58">
        <f t="shared" si="3"/>
        <v>15626633.345439913</v>
      </c>
      <c r="I58">
        <v>20000000</v>
      </c>
      <c r="J58">
        <v>1</v>
      </c>
      <c r="K58">
        <f t="shared" si="0"/>
        <v>48000000</v>
      </c>
      <c r="L58">
        <f t="shared" si="4"/>
        <v>80478.908344856798</v>
      </c>
      <c r="M58">
        <f t="shared" si="5"/>
        <v>80478.908344856798</v>
      </c>
      <c r="O58">
        <v>20000000000</v>
      </c>
      <c r="P58" s="2">
        <f t="shared" si="6"/>
        <v>0.19417054315000001</v>
      </c>
      <c r="Q58" s="2">
        <f t="shared" si="7"/>
        <v>7.813316672719956E-4</v>
      </c>
      <c r="R58" s="2">
        <f t="shared" si="1"/>
        <v>4.0239454172428402E-3</v>
      </c>
    </row>
    <row r="59" spans="6:18" x14ac:dyDescent="0.15">
      <c r="F59" s="1">
        <v>43347</v>
      </c>
      <c r="G59">
        <f t="shared" si="2"/>
        <v>3931410863</v>
      </c>
      <c r="H59">
        <f t="shared" si="3"/>
        <v>15707112.25378477</v>
      </c>
      <c r="I59">
        <v>20000000</v>
      </c>
      <c r="J59">
        <v>1</v>
      </c>
      <c r="K59">
        <f t="shared" si="0"/>
        <v>48000000</v>
      </c>
      <c r="L59">
        <f t="shared" si="4"/>
        <v>79905.727491422294</v>
      </c>
      <c r="M59">
        <f t="shared" si="5"/>
        <v>79905.727491422294</v>
      </c>
      <c r="O59">
        <v>20000000000</v>
      </c>
      <c r="P59" s="2">
        <f t="shared" si="6"/>
        <v>0.19657054315</v>
      </c>
      <c r="Q59" s="2">
        <f t="shared" si="7"/>
        <v>7.8535561268923849E-4</v>
      </c>
      <c r="R59" s="2">
        <f t="shared" si="1"/>
        <v>3.9952863745711152E-3</v>
      </c>
    </row>
    <row r="60" spans="6:18" x14ac:dyDescent="0.15">
      <c r="F60" s="1">
        <v>43348</v>
      </c>
      <c r="G60">
        <f t="shared" si="2"/>
        <v>3979410863</v>
      </c>
      <c r="H60">
        <f t="shared" si="3"/>
        <v>15787017.981276192</v>
      </c>
      <c r="I60">
        <v>20000000</v>
      </c>
      <c r="J60">
        <v>1</v>
      </c>
      <c r="K60">
        <f t="shared" si="0"/>
        <v>48000000</v>
      </c>
      <c r="L60">
        <f t="shared" si="4"/>
        <v>79343.493420403771</v>
      </c>
      <c r="M60">
        <f t="shared" si="5"/>
        <v>79343.493420403771</v>
      </c>
      <c r="O60">
        <v>20000000000</v>
      </c>
      <c r="P60" s="2">
        <f t="shared" si="6"/>
        <v>0.19897054315000001</v>
      </c>
      <c r="Q60" s="2">
        <f t="shared" si="7"/>
        <v>7.8935089906380959E-4</v>
      </c>
      <c r="R60" s="2">
        <f t="shared" si="1"/>
        <v>3.9671746710201895E-3</v>
      </c>
    </row>
    <row r="61" spans="6:18" x14ac:dyDescent="0.15">
      <c r="F61" s="1">
        <v>43349</v>
      </c>
      <c r="G61">
        <f t="shared" si="2"/>
        <v>4027410863</v>
      </c>
      <c r="H61">
        <f t="shared" si="3"/>
        <v>15866361.474696595</v>
      </c>
      <c r="I61">
        <v>20000000</v>
      </c>
      <c r="J61">
        <v>1</v>
      </c>
      <c r="K61">
        <f t="shared" si="0"/>
        <v>48000000</v>
      </c>
      <c r="L61">
        <f t="shared" si="4"/>
        <v>78791.86909118983</v>
      </c>
      <c r="M61">
        <f t="shared" si="5"/>
        <v>78791.86909118983</v>
      </c>
      <c r="O61">
        <v>20000000000</v>
      </c>
      <c r="P61" s="2">
        <f t="shared" si="6"/>
        <v>0.20137054315</v>
      </c>
      <c r="Q61" s="2">
        <f t="shared" si="7"/>
        <v>7.9331807373482976E-4</v>
      </c>
      <c r="R61" s="2">
        <f t="shared" si="1"/>
        <v>3.9395934545594924E-3</v>
      </c>
    </row>
    <row r="62" spans="6:18" x14ac:dyDescent="0.15">
      <c r="F62" s="1">
        <v>43350</v>
      </c>
      <c r="G62">
        <f t="shared" si="2"/>
        <v>4075410863</v>
      </c>
      <c r="H62">
        <f t="shared" si="3"/>
        <v>15945153.343787786</v>
      </c>
      <c r="I62">
        <v>20000000</v>
      </c>
      <c r="J62">
        <v>1</v>
      </c>
      <c r="K62">
        <f t="shared" si="0"/>
        <v>48000000</v>
      </c>
      <c r="L62">
        <f t="shared" si="4"/>
        <v>78250.531687743525</v>
      </c>
      <c r="M62">
        <f t="shared" si="5"/>
        <v>78250.531687743525</v>
      </c>
      <c r="O62">
        <v>20000000000</v>
      </c>
      <c r="P62" s="2">
        <f t="shared" si="6"/>
        <v>0.20377054315000001</v>
      </c>
      <c r="Q62" s="2">
        <f t="shared" si="7"/>
        <v>7.9725766718938924E-4</v>
      </c>
      <c r="R62" s="2">
        <f t="shared" si="1"/>
        <v>3.9125265843871762E-3</v>
      </c>
    </row>
    <row r="63" spans="6:18" x14ac:dyDescent="0.15">
      <c r="F63" s="1">
        <v>43351</v>
      </c>
      <c r="G63">
        <f t="shared" si="2"/>
        <v>4123410863</v>
      </c>
      <c r="H63">
        <f t="shared" si="3"/>
        <v>16023403.87547553</v>
      </c>
      <c r="I63">
        <v>20000000</v>
      </c>
      <c r="J63">
        <v>1</v>
      </c>
      <c r="K63">
        <f t="shared" si="0"/>
        <v>48000000</v>
      </c>
      <c r="L63">
        <f t="shared" si="4"/>
        <v>77719.171859665963</v>
      </c>
      <c r="M63">
        <f t="shared" si="5"/>
        <v>77719.171859665963</v>
      </c>
      <c r="O63">
        <v>20000000000</v>
      </c>
      <c r="P63" s="2">
        <f t="shared" si="6"/>
        <v>0.20617054315</v>
      </c>
      <c r="Q63" s="2">
        <f t="shared" si="7"/>
        <v>8.0117019377377646E-4</v>
      </c>
      <c r="R63" s="2">
        <f t="shared" si="1"/>
        <v>3.8859585929832989E-3</v>
      </c>
    </row>
    <row r="64" spans="6:18" x14ac:dyDescent="0.15">
      <c r="F64" s="1">
        <v>43352</v>
      </c>
      <c r="G64">
        <f t="shared" si="2"/>
        <v>4171410863</v>
      </c>
      <c r="H64">
        <f t="shared" si="3"/>
        <v>16101123.047335196</v>
      </c>
      <c r="I64">
        <v>20000000</v>
      </c>
      <c r="J64">
        <v>1</v>
      </c>
      <c r="K64">
        <f t="shared" si="0"/>
        <v>48000000</v>
      </c>
      <c r="L64">
        <f t="shared" si="4"/>
        <v>77197.493012019317</v>
      </c>
      <c r="M64">
        <f t="shared" si="5"/>
        <v>77197.493012019317</v>
      </c>
      <c r="O64">
        <v>20000000000</v>
      </c>
      <c r="P64" s="2">
        <f t="shared" si="6"/>
        <v>0.20857054315000001</v>
      </c>
      <c r="Q64" s="2">
        <f t="shared" si="7"/>
        <v>8.0505615236675979E-4</v>
      </c>
      <c r="R64" s="2">
        <f t="shared" si="1"/>
        <v>3.8598746506009651E-3</v>
      </c>
    </row>
    <row r="65" spans="6:18" x14ac:dyDescent="0.15">
      <c r="F65" s="1">
        <v>43353</v>
      </c>
      <c r="G65">
        <f t="shared" si="2"/>
        <v>4219410863</v>
      </c>
      <c r="H65">
        <f t="shared" si="3"/>
        <v>16178320.540347215</v>
      </c>
      <c r="I65">
        <v>20000000</v>
      </c>
      <c r="J65">
        <v>1</v>
      </c>
      <c r="K65">
        <f t="shared" si="0"/>
        <v>48000000</v>
      </c>
      <c r="L65">
        <f t="shared" si="4"/>
        <v>76685.210640257181</v>
      </c>
      <c r="M65">
        <f t="shared" si="5"/>
        <v>76685.210640257181</v>
      </c>
      <c r="O65">
        <v>20000000000</v>
      </c>
      <c r="P65" s="2">
        <f t="shared" si="6"/>
        <v>0.21097054315</v>
      </c>
      <c r="Q65" s="2">
        <f t="shared" si="7"/>
        <v>8.089160270173607E-4</v>
      </c>
      <c r="R65" s="2">
        <f t="shared" si="1"/>
        <v>3.8342605320128586E-3</v>
      </c>
    </row>
    <row r="66" spans="6:18" x14ac:dyDescent="0.15">
      <c r="F66" s="1">
        <v>43354</v>
      </c>
      <c r="G66">
        <f t="shared" si="2"/>
        <v>4267410863</v>
      </c>
      <c r="H66">
        <f t="shared" si="3"/>
        <v>16255005.750987472</v>
      </c>
      <c r="I66">
        <v>20000000</v>
      </c>
      <c r="J66">
        <v>1</v>
      </c>
      <c r="K66">
        <f t="shared" si="0"/>
        <v>48000000</v>
      </c>
      <c r="L66">
        <f t="shared" si="4"/>
        <v>76182.051706922663</v>
      </c>
      <c r="M66">
        <f t="shared" si="5"/>
        <v>76182.051706922663</v>
      </c>
      <c r="O66">
        <v>20000000000</v>
      </c>
      <c r="P66" s="2">
        <f t="shared" si="6"/>
        <v>0.21337054315000001</v>
      </c>
      <c r="Q66" s="2">
        <f t="shared" si="7"/>
        <v>8.1275028754937363E-4</v>
      </c>
      <c r="R66" s="2">
        <f t="shared" si="1"/>
        <v>3.8091025853461331E-3</v>
      </c>
    </row>
    <row r="67" spans="6:18" x14ac:dyDescent="0.15">
      <c r="F67" s="1">
        <v>43355</v>
      </c>
      <c r="G67">
        <f t="shared" si="2"/>
        <v>4315410863</v>
      </c>
      <c r="H67">
        <f t="shared" si="3"/>
        <v>16331187.802694395</v>
      </c>
      <c r="I67">
        <v>20000000</v>
      </c>
      <c r="J67">
        <v>1</v>
      </c>
      <c r="K67">
        <f t="shared" si="0"/>
        <v>48000000</v>
      </c>
      <c r="L67">
        <f t="shared" si="4"/>
        <v>75687.754057055092</v>
      </c>
      <c r="M67">
        <f t="shared" si="5"/>
        <v>75687.754057055092</v>
      </c>
      <c r="O67">
        <v>20000000000</v>
      </c>
      <c r="P67" s="2">
        <f t="shared" si="6"/>
        <v>0.21577054314999999</v>
      </c>
      <c r="Q67" s="2">
        <f t="shared" si="7"/>
        <v>8.1655939013471979E-4</v>
      </c>
      <c r="R67" s="2">
        <f t="shared" si="1"/>
        <v>3.7843877028527549E-3</v>
      </c>
    </row>
    <row r="68" spans="6:18" x14ac:dyDescent="0.15">
      <c r="F68" s="1">
        <v>43356</v>
      </c>
      <c r="G68">
        <f t="shared" si="2"/>
        <v>4363410863</v>
      </c>
      <c r="H68">
        <f t="shared" si="3"/>
        <v>16406875.556751451</v>
      </c>
      <c r="I68">
        <v>20000000</v>
      </c>
      <c r="J68">
        <v>1</v>
      </c>
      <c r="K68">
        <f t="shared" si="0"/>
        <v>48000000</v>
      </c>
      <c r="L68">
        <f t="shared" si="4"/>
        <v>75202.065869502563</v>
      </c>
      <c r="M68">
        <f t="shared" si="5"/>
        <v>75202.065869502563</v>
      </c>
      <c r="O68">
        <v>20000000000</v>
      </c>
      <c r="P68" s="2">
        <f t="shared" si="6"/>
        <v>0.21817054315000001</v>
      </c>
      <c r="Q68" s="2">
        <f t="shared" si="7"/>
        <v>8.2034377783757253E-4</v>
      </c>
      <c r="R68" s="2">
        <f t="shared" si="1"/>
        <v>3.7601032934751282E-3</v>
      </c>
    </row>
    <row r="69" spans="6:18" x14ac:dyDescent="0.15">
      <c r="F69" s="1">
        <v>43357</v>
      </c>
      <c r="G69">
        <f t="shared" si="2"/>
        <v>4411410863</v>
      </c>
      <c r="H69">
        <f t="shared" si="3"/>
        <v>16482077.622620953</v>
      </c>
      <c r="I69">
        <v>20000000</v>
      </c>
      <c r="J69">
        <v>1</v>
      </c>
      <c r="K69">
        <f t="shared" si="0"/>
        <v>48000000</v>
      </c>
      <c r="L69">
        <f t="shared" si="4"/>
        <v>74724.745141567895</v>
      </c>
      <c r="M69">
        <f t="shared" si="5"/>
        <v>74724.745141567895</v>
      </c>
      <c r="O69">
        <v>20000000000</v>
      </c>
      <c r="P69" s="2">
        <f t="shared" si="6"/>
        <v>0.22057054314999999</v>
      </c>
      <c r="Q69" s="2">
        <f t="shared" si="7"/>
        <v>8.2410388113104765E-4</v>
      </c>
      <c r="R69" s="2">
        <f t="shared" si="1"/>
        <v>3.7362372570783945E-3</v>
      </c>
    </row>
    <row r="70" spans="6:18" x14ac:dyDescent="0.15">
      <c r="F70" s="1">
        <v>43358</v>
      </c>
      <c r="G70">
        <f t="shared" si="2"/>
        <v>4459410863</v>
      </c>
      <c r="H70">
        <f t="shared" si="3"/>
        <v>16556802.367762521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74255.559204626363</v>
      </c>
      <c r="M70">
        <f t="shared" si="5"/>
        <v>74255.559204626363</v>
      </c>
      <c r="O70">
        <v>20000000000</v>
      </c>
      <c r="P70" s="2">
        <f t="shared" si="6"/>
        <v>0.22297054315000001</v>
      </c>
      <c r="Q70" s="2">
        <f t="shared" si="7"/>
        <v>8.2784011838812606E-4</v>
      </c>
      <c r="R70" s="2">
        <f t="shared" ref="R70:R83" si="9">H70/G70</f>
        <v>3.7127779602313181E-3</v>
      </c>
    </row>
    <row r="71" spans="6:18" x14ac:dyDescent="0.15">
      <c r="F71" s="1">
        <v>43359</v>
      </c>
      <c r="G71">
        <f t="shared" ref="G71:G83" si="10">G70+K70</f>
        <v>4507410863</v>
      </c>
      <c r="H71">
        <f t="shared" ref="H71:H83" si="11">H70+M70</f>
        <v>16631057.926967148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73794.284268543488</v>
      </c>
      <c r="M71">
        <f t="shared" ref="M71:M83" si="13">L71/J71</f>
        <v>73794.284268543488</v>
      </c>
      <c r="O71">
        <v>20000000000</v>
      </c>
      <c r="P71" s="2">
        <f t="shared" ref="P71:P83" si="14">G71/O71</f>
        <v>0.22537054314999999</v>
      </c>
      <c r="Q71" s="2">
        <f t="shared" ref="Q71:Q83" si="15">H71/O71</f>
        <v>8.3155289634835735E-4</v>
      </c>
      <c r="R71" s="2">
        <f t="shared" si="9"/>
        <v>3.6897142134271746E-3</v>
      </c>
    </row>
    <row r="72" spans="6:18" x14ac:dyDescent="0.15">
      <c r="F72" s="1">
        <v>43360</v>
      </c>
      <c r="G72">
        <f t="shared" si="10"/>
        <v>4555410863</v>
      </c>
      <c r="H72">
        <f t="shared" si="11"/>
        <v>16704852.211235691</v>
      </c>
      <c r="I72">
        <v>20000000</v>
      </c>
      <c r="J72">
        <v>1</v>
      </c>
      <c r="K72">
        <f t="shared" si="8"/>
        <v>48000000</v>
      </c>
      <c r="L72">
        <f t="shared" si="12"/>
        <v>73340.704992895349</v>
      </c>
      <c r="M72">
        <f t="shared" si="13"/>
        <v>73340.704992895349</v>
      </c>
      <c r="O72">
        <v>20000000000</v>
      </c>
      <c r="P72" s="2">
        <f t="shared" si="14"/>
        <v>0.22777054315</v>
      </c>
      <c r="Q72" s="2">
        <f t="shared" si="15"/>
        <v>8.3524261056178455E-4</v>
      </c>
      <c r="R72" s="2">
        <f t="shared" si="9"/>
        <v>3.6670352496447674E-3</v>
      </c>
    </row>
    <row r="73" spans="6:18" x14ac:dyDescent="0.15">
      <c r="F73" s="1">
        <v>43361</v>
      </c>
      <c r="G73">
        <f t="shared" si="10"/>
        <v>4603410863</v>
      </c>
      <c r="H73">
        <f t="shared" si="11"/>
        <v>16778192.916228585</v>
      </c>
      <c r="I73">
        <v>20000000</v>
      </c>
      <c r="J73">
        <v>1</v>
      </c>
      <c r="K73">
        <f t="shared" si="8"/>
        <v>48000000</v>
      </c>
      <c r="L73">
        <f t="shared" si="12"/>
        <v>72894.614083151348</v>
      </c>
      <c r="M73">
        <f t="shared" si="13"/>
        <v>72894.614083151348</v>
      </c>
      <c r="O73">
        <v>20000000000</v>
      </c>
      <c r="P73" s="2">
        <f t="shared" si="14"/>
        <v>0.23017054314999999</v>
      </c>
      <c r="Q73" s="2">
        <f t="shared" si="15"/>
        <v>8.3890964581142928E-4</v>
      </c>
      <c r="R73" s="2">
        <f t="shared" si="9"/>
        <v>3.6447307041575674E-3</v>
      </c>
    </row>
    <row r="74" spans="6:18" x14ac:dyDescent="0.15">
      <c r="F74" s="1">
        <v>43362</v>
      </c>
      <c r="G74">
        <f t="shared" si="10"/>
        <v>4651410863</v>
      </c>
      <c r="H74">
        <f t="shared" si="11"/>
        <v>16851087.530311737</v>
      </c>
      <c r="I74">
        <v>20000000</v>
      </c>
      <c r="J74">
        <v>1</v>
      </c>
      <c r="K74">
        <f t="shared" si="8"/>
        <v>48000000</v>
      </c>
      <c r="L74">
        <f t="shared" si="12"/>
        <v>72455.811910123826</v>
      </c>
      <c r="M74">
        <f t="shared" si="13"/>
        <v>72455.811910123826</v>
      </c>
      <c r="O74">
        <v>20000000000</v>
      </c>
      <c r="P74" s="2">
        <f t="shared" si="14"/>
        <v>0.23257054315</v>
      </c>
      <c r="Q74" s="2">
        <f t="shared" si="15"/>
        <v>8.4255437651558685E-4</v>
      </c>
      <c r="R74" s="2">
        <f t="shared" si="9"/>
        <v>3.6227905955061911E-3</v>
      </c>
    </row>
    <row r="75" spans="6:18" x14ac:dyDescent="0.15">
      <c r="F75" s="1">
        <v>43363</v>
      </c>
      <c r="G75">
        <f t="shared" si="10"/>
        <v>4699410863</v>
      </c>
      <c r="H75">
        <f t="shared" si="11"/>
        <v>16923543.34222186</v>
      </c>
      <c r="I75">
        <v>20000000</v>
      </c>
      <c r="J75">
        <v>1</v>
      </c>
      <c r="K75">
        <f t="shared" si="8"/>
        <v>48000000</v>
      </c>
      <c r="L75">
        <f t="shared" si="12"/>
        <v>72024.106151119733</v>
      </c>
      <c r="M75">
        <f t="shared" si="13"/>
        <v>72024.106151119733</v>
      </c>
      <c r="O75">
        <v>20000000000</v>
      </c>
      <c r="P75" s="2">
        <f t="shared" si="14"/>
        <v>0.23497054314999999</v>
      </c>
      <c r="Q75" s="2">
        <f t="shared" si="15"/>
        <v>8.4617716711109302E-4</v>
      </c>
      <c r="R75" s="2">
        <f t="shared" si="9"/>
        <v>3.6012053075559869E-3</v>
      </c>
    </row>
    <row r="76" spans="6:18" x14ac:dyDescent="0.15">
      <c r="F76" s="1">
        <v>43364</v>
      </c>
      <c r="G76">
        <f t="shared" si="10"/>
        <v>4747410863</v>
      </c>
      <c r="H76">
        <f t="shared" si="11"/>
        <v>16995567.448372979</v>
      </c>
      <c r="I76">
        <v>20000000</v>
      </c>
      <c r="J76">
        <v>1</v>
      </c>
      <c r="K76">
        <f t="shared" si="8"/>
        <v>48000000</v>
      </c>
      <c r="L76">
        <f t="shared" si="12"/>
        <v>71599.311451350062</v>
      </c>
      <c r="M76">
        <f t="shared" si="13"/>
        <v>71599.311451350062</v>
      </c>
      <c r="O76">
        <v>20000000000</v>
      </c>
      <c r="P76" s="2">
        <f t="shared" si="14"/>
        <v>0.23737054315</v>
      </c>
      <c r="Q76" s="2">
        <f t="shared" si="15"/>
        <v>8.4977837241864891E-4</v>
      </c>
      <c r="R76" s="2">
        <f t="shared" si="9"/>
        <v>3.579965572567503E-3</v>
      </c>
    </row>
    <row r="77" spans="6:18" x14ac:dyDescent="0.15">
      <c r="F77" s="1">
        <v>43365</v>
      </c>
      <c r="G77">
        <f t="shared" si="10"/>
        <v>4795410863</v>
      </c>
      <c r="H77">
        <f t="shared" si="11"/>
        <v>17067166.759824328</v>
      </c>
      <c r="I77">
        <v>20000000</v>
      </c>
      <c r="J77">
        <v>1</v>
      </c>
      <c r="K77">
        <f t="shared" si="8"/>
        <v>48000000</v>
      </c>
      <c r="L77">
        <f t="shared" si="12"/>
        <v>71181.249104261908</v>
      </c>
      <c r="M77">
        <f t="shared" si="13"/>
        <v>71181.249104261908</v>
      </c>
      <c r="O77">
        <v>20000000000</v>
      </c>
      <c r="P77" s="2">
        <f t="shared" si="14"/>
        <v>0.23977054314999999</v>
      </c>
      <c r="Q77" s="2">
        <f t="shared" si="15"/>
        <v>8.5335833799121642E-4</v>
      </c>
      <c r="R77" s="2">
        <f t="shared" si="9"/>
        <v>3.5590624552130951E-3</v>
      </c>
    </row>
    <row r="78" spans="6:18" x14ac:dyDescent="0.15">
      <c r="F78" s="1">
        <v>43366</v>
      </c>
      <c r="G78">
        <f t="shared" si="10"/>
        <v>4843410863</v>
      </c>
      <c r="H78">
        <f t="shared" si="11"/>
        <v>17138348.00892859</v>
      </c>
      <c r="I78">
        <v>20000000</v>
      </c>
      <c r="J78">
        <v>1</v>
      </c>
      <c r="K78">
        <f t="shared" si="8"/>
        <v>48000000</v>
      </c>
      <c r="L78">
        <f t="shared" si="12"/>
        <v>70769.746749558748</v>
      </c>
      <c r="M78">
        <f t="shared" si="13"/>
        <v>70769.746749558748</v>
      </c>
      <c r="O78">
        <v>20000000000</v>
      </c>
      <c r="P78" s="2">
        <f t="shared" si="14"/>
        <v>0.24217054315</v>
      </c>
      <c r="Q78" s="2">
        <f t="shared" si="15"/>
        <v>8.569174004464295E-4</v>
      </c>
      <c r="R78" s="2">
        <f t="shared" si="9"/>
        <v>3.5384873374779374E-3</v>
      </c>
    </row>
    <row r="79" spans="6:18" x14ac:dyDescent="0.15">
      <c r="F79" s="1">
        <v>43367</v>
      </c>
      <c r="G79">
        <f t="shared" si="10"/>
        <v>4891410863</v>
      </c>
      <c r="H79">
        <f t="shared" si="11"/>
        <v>17209117.755678147</v>
      </c>
      <c r="I79">
        <v>20000000</v>
      </c>
      <c r="J79">
        <v>1</v>
      </c>
      <c r="K79">
        <f t="shared" si="8"/>
        <v>48000000</v>
      </c>
      <c r="L79">
        <f t="shared" si="12"/>
        <v>70364.638087766158</v>
      </c>
      <c r="M79">
        <f t="shared" si="13"/>
        <v>70364.638087766158</v>
      </c>
      <c r="O79">
        <v>20000000000</v>
      </c>
      <c r="P79" s="2">
        <f t="shared" si="14"/>
        <v>0.24457054315000001</v>
      </c>
      <c r="Q79" s="2">
        <f t="shared" si="15"/>
        <v>8.6045588778390736E-4</v>
      </c>
      <c r="R79" s="2">
        <f t="shared" si="9"/>
        <v>3.5182319043883079E-3</v>
      </c>
    </row>
    <row r="80" spans="6:18" x14ac:dyDescent="0.15">
      <c r="F80" s="1">
        <v>43368</v>
      </c>
      <c r="G80">
        <f t="shared" si="10"/>
        <v>4939410863</v>
      </c>
      <c r="H80">
        <f t="shared" si="11"/>
        <v>17279482.393765911</v>
      </c>
      <c r="I80">
        <v>20000000</v>
      </c>
      <c r="J80">
        <v>1</v>
      </c>
      <c r="K80">
        <f t="shared" si="8"/>
        <v>48000000</v>
      </c>
      <c r="L80">
        <f t="shared" si="12"/>
        <v>69965.762610284452</v>
      </c>
      <c r="M80">
        <f t="shared" si="13"/>
        <v>69965.762610284452</v>
      </c>
      <c r="O80">
        <v>20000000000</v>
      </c>
      <c r="P80" s="2">
        <f t="shared" si="14"/>
        <v>0.24697054315</v>
      </c>
      <c r="Q80" s="2">
        <f t="shared" si="15"/>
        <v>8.6397411968829562E-4</v>
      </c>
      <c r="R80" s="2">
        <f t="shared" si="9"/>
        <v>3.4982881305142223E-3</v>
      </c>
    </row>
    <row r="81" spans="6:18" x14ac:dyDescent="0.15">
      <c r="F81" s="1">
        <v>43369</v>
      </c>
      <c r="G81">
        <f t="shared" si="10"/>
        <v>4987410863</v>
      </c>
      <c r="H81">
        <f t="shared" si="11"/>
        <v>17349448.156376194</v>
      </c>
      <c r="I81">
        <v>20000000</v>
      </c>
      <c r="J81">
        <v>1</v>
      </c>
      <c r="K81">
        <f t="shared" si="8"/>
        <v>48000000</v>
      </c>
      <c r="L81">
        <f t="shared" si="12"/>
        <v>69572.965343947013</v>
      </c>
      <c r="M81">
        <f t="shared" si="13"/>
        <v>69572.965343947013</v>
      </c>
      <c r="O81">
        <v>20000000000</v>
      </c>
      <c r="P81" s="2">
        <f t="shared" si="14"/>
        <v>0.24937054315000001</v>
      </c>
      <c r="Q81" s="2">
        <f t="shared" si="15"/>
        <v>8.6747240781880975E-4</v>
      </c>
      <c r="R81" s="2">
        <f t="shared" si="9"/>
        <v>3.478648267197351E-3</v>
      </c>
    </row>
    <row r="82" spans="6:18" x14ac:dyDescent="0.15">
      <c r="F82" s="1">
        <v>43370</v>
      </c>
      <c r="G82">
        <f t="shared" si="10"/>
        <v>5035410863</v>
      </c>
      <c r="H82">
        <f t="shared" si="11"/>
        <v>17419021.121720143</v>
      </c>
      <c r="I82">
        <v>20000000</v>
      </c>
      <c r="J82">
        <v>1</v>
      </c>
      <c r="K82">
        <f t="shared" si="8"/>
        <v>48000000</v>
      </c>
      <c r="L82">
        <f t="shared" si="12"/>
        <v>69186.096609174128</v>
      </c>
      <c r="M82">
        <f t="shared" si="13"/>
        <v>69186.096609174128</v>
      </c>
      <c r="O82">
        <v>20000000000</v>
      </c>
      <c r="P82" s="2">
        <f t="shared" si="14"/>
        <v>0.25177054315000003</v>
      </c>
      <c r="Q82" s="2">
        <f t="shared" si="15"/>
        <v>8.7095105608600717E-4</v>
      </c>
      <c r="R82" s="2">
        <f t="shared" si="9"/>
        <v>3.4593048304587064E-3</v>
      </c>
    </row>
    <row r="83" spans="6:18" x14ac:dyDescent="0.15">
      <c r="F83" s="1">
        <v>43371</v>
      </c>
      <c r="G83">
        <f t="shared" si="10"/>
        <v>5083410863</v>
      </c>
      <c r="H83">
        <f t="shared" si="11"/>
        <v>17488207.218329318</v>
      </c>
      <c r="I83">
        <v>20000000</v>
      </c>
      <c r="J83">
        <v>1</v>
      </c>
      <c r="K83">
        <f t="shared" si="8"/>
        <v>48000000</v>
      </c>
      <c r="L83">
        <f t="shared" si="12"/>
        <v>68805.01179087683</v>
      </c>
      <c r="M83">
        <f t="shared" si="13"/>
        <v>68805.01179087683</v>
      </c>
      <c r="O83">
        <v>20000000000</v>
      </c>
      <c r="P83" s="2">
        <f t="shared" si="14"/>
        <v>0.25417054314999998</v>
      </c>
      <c r="Q83" s="2">
        <f t="shared" si="15"/>
        <v>8.7441036091646593E-4</v>
      </c>
      <c r="R83" s="2">
        <f t="shared" si="9"/>
        <v>3.4402505895438414E-3</v>
      </c>
    </row>
    <row r="84" spans="6:18" x14ac:dyDescent="0.15">
      <c r="F84" s="1">
        <v>43372</v>
      </c>
      <c r="G84">
        <f t="shared" ref="G84:G147" si="16">G83+K83</f>
        <v>5131410863</v>
      </c>
      <c r="H84">
        <f t="shared" ref="H84:H147" si="17">H83+M83</f>
        <v>17557012.230120193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68429.571121326109</v>
      </c>
      <c r="M84">
        <f t="shared" ref="M84:M147" si="19">L84/J84</f>
        <v>68429.571121326109</v>
      </c>
      <c r="O84">
        <v>20000000000</v>
      </c>
      <c r="P84" s="2">
        <f t="shared" ref="P84:P147" si="20">G84/O84</f>
        <v>0.25657054315</v>
      </c>
      <c r="Q84" s="2">
        <f t="shared" ref="Q84:Q147" si="21">H84/O84</f>
        <v>8.7785061150600968E-4</v>
      </c>
      <c r="R84" s="2">
        <f t="shared" ref="R84:R147" si="22">H84/G84</f>
        <v>3.4214785560663053E-3</v>
      </c>
    </row>
    <row r="85" spans="6:18" x14ac:dyDescent="0.15">
      <c r="F85" s="1">
        <v>43373</v>
      </c>
      <c r="G85">
        <f t="shared" si="16"/>
        <v>5179410863</v>
      </c>
      <c r="H85">
        <f t="shared" si="17"/>
        <v>17625441.801241521</v>
      </c>
      <c r="I85">
        <v>20000000</v>
      </c>
      <c r="J85">
        <v>1</v>
      </c>
      <c r="K85">
        <f t="shared" si="8"/>
        <v>48000000</v>
      </c>
      <c r="L85">
        <f t="shared" si="18"/>
        <v>68059.639474257026</v>
      </c>
      <c r="M85">
        <f t="shared" si="19"/>
        <v>68059.639474257026</v>
      </c>
      <c r="O85">
        <v>20000000000</v>
      </c>
      <c r="P85" s="2">
        <f t="shared" si="20"/>
        <v>0.25897054315000001</v>
      </c>
      <c r="Q85" s="2">
        <f t="shared" si="21"/>
        <v>8.8127209006207607E-4</v>
      </c>
      <c r="R85" s="2">
        <f t="shared" si="22"/>
        <v>3.402981973712851E-3</v>
      </c>
    </row>
    <row r="86" spans="6:18" x14ac:dyDescent="0.15">
      <c r="F86" s="1">
        <v>43374</v>
      </c>
      <c r="G86">
        <f t="shared" si="16"/>
        <v>5227410863</v>
      </c>
      <c r="H86">
        <f t="shared" si="17"/>
        <v>17693501.440715779</v>
      </c>
      <c r="I86">
        <v>20000000</v>
      </c>
      <c r="J86">
        <v>1</v>
      </c>
      <c r="K86">
        <f t="shared" si="8"/>
        <v>48000000</v>
      </c>
      <c r="L86">
        <f t="shared" si="18"/>
        <v>67695.086169528731</v>
      </c>
      <c r="M86">
        <f t="shared" si="19"/>
        <v>67695.086169528731</v>
      </c>
      <c r="O86">
        <v>20000000000</v>
      </c>
      <c r="P86" s="2">
        <f t="shared" si="20"/>
        <v>0.26137054315000002</v>
      </c>
      <c r="Q86" s="2">
        <f t="shared" si="21"/>
        <v>8.8467507203578892E-4</v>
      </c>
      <c r="R86" s="2">
        <f t="shared" si="22"/>
        <v>3.3847543084764369E-3</v>
      </c>
    </row>
    <row r="87" spans="6:18" x14ac:dyDescent="0.15">
      <c r="F87" s="1">
        <v>43375</v>
      </c>
      <c r="G87">
        <f t="shared" si="16"/>
        <v>5275410863</v>
      </c>
      <c r="H87">
        <f t="shared" si="17"/>
        <v>17761196.526885308</v>
      </c>
      <c r="I87">
        <v>20000000</v>
      </c>
      <c r="J87">
        <v>1</v>
      </c>
      <c r="K87">
        <f t="shared" si="8"/>
        <v>48000000</v>
      </c>
      <c r="L87">
        <f t="shared" si="18"/>
        <v>67335.784787708239</v>
      </c>
      <c r="M87">
        <f t="shared" si="19"/>
        <v>67335.784787708239</v>
      </c>
      <c r="O87">
        <v>20000000000</v>
      </c>
      <c r="P87" s="2">
        <f t="shared" si="20"/>
        <v>0.26377054314999998</v>
      </c>
      <c r="Q87" s="2">
        <f t="shared" si="21"/>
        <v>8.8805982634426544E-4</v>
      </c>
      <c r="R87" s="2">
        <f t="shared" si="22"/>
        <v>3.3667892393854119E-3</v>
      </c>
    </row>
    <row r="88" spans="6:18" x14ac:dyDescent="0.15">
      <c r="F88" s="1">
        <v>43376</v>
      </c>
      <c r="G88">
        <f t="shared" si="16"/>
        <v>5323410863</v>
      </c>
      <c r="H88">
        <f t="shared" si="17"/>
        <v>17828532.311673015</v>
      </c>
      <c r="I88">
        <v>20000000</v>
      </c>
      <c r="J88">
        <v>1</v>
      </c>
      <c r="K88">
        <f t="shared" si="8"/>
        <v>48000000</v>
      </c>
      <c r="L88">
        <f t="shared" si="18"/>
        <v>66981.6129939885</v>
      </c>
      <c r="M88">
        <f t="shared" si="19"/>
        <v>66981.6129939885</v>
      </c>
      <c r="O88">
        <v>20000000000</v>
      </c>
      <c r="P88" s="2">
        <f t="shared" si="20"/>
        <v>0.26617054314999999</v>
      </c>
      <c r="Q88" s="2">
        <f t="shared" si="21"/>
        <v>8.9142661558365074E-4</v>
      </c>
      <c r="R88" s="2">
        <f t="shared" si="22"/>
        <v>3.3490806496994248E-3</v>
      </c>
    </row>
    <row r="89" spans="6:18" x14ac:dyDescent="0.15">
      <c r="F89" s="1">
        <v>43377</v>
      </c>
      <c r="G89">
        <f t="shared" si="16"/>
        <v>5371410863</v>
      </c>
      <c r="H89">
        <f t="shared" si="17"/>
        <v>17895513.924667004</v>
      </c>
      <c r="I89">
        <v>20000000</v>
      </c>
      <c r="J89">
        <v>1</v>
      </c>
      <c r="K89">
        <f t="shared" si="8"/>
        <v>48000000</v>
      </c>
      <c r="L89">
        <f t="shared" si="18"/>
        <v>66632.452370892119</v>
      </c>
      <c r="M89">
        <f t="shared" si="19"/>
        <v>66632.452370892119</v>
      </c>
      <c r="O89">
        <v>20000000000</v>
      </c>
      <c r="P89" s="2">
        <f t="shared" si="20"/>
        <v>0.26857054315000001</v>
      </c>
      <c r="Q89" s="2">
        <f t="shared" si="21"/>
        <v>8.9477569623335027E-4</v>
      </c>
      <c r="R89" s="2">
        <f t="shared" si="22"/>
        <v>3.3316226185446064E-3</v>
      </c>
    </row>
    <row r="90" spans="6:18" x14ac:dyDescent="0.15">
      <c r="F90" s="1">
        <v>43378</v>
      </c>
      <c r="G90">
        <f t="shared" si="16"/>
        <v>5419410863</v>
      </c>
      <c r="H90">
        <f t="shared" si="17"/>
        <v>17962146.377037898</v>
      </c>
      <c r="I90">
        <v>20000000</v>
      </c>
      <c r="J90">
        <v>1</v>
      </c>
      <c r="K90">
        <f t="shared" si="8"/>
        <v>48000000</v>
      </c>
      <c r="L90">
        <f t="shared" si="18"/>
        <v>66288.188259248054</v>
      </c>
      <c r="M90">
        <f t="shared" si="19"/>
        <v>66288.188259248054</v>
      </c>
      <c r="O90">
        <v>20000000000</v>
      </c>
      <c r="P90" s="2">
        <f t="shared" si="20"/>
        <v>0.27097054315000002</v>
      </c>
      <c r="Q90" s="2">
        <f t="shared" si="21"/>
        <v>8.9810731885189485E-4</v>
      </c>
      <c r="R90" s="2">
        <f t="shared" si="22"/>
        <v>3.3144094129624025E-3</v>
      </c>
    </row>
    <row r="91" spans="6:18" x14ac:dyDescent="0.15">
      <c r="F91" s="1">
        <v>43379</v>
      </c>
      <c r="G91">
        <f t="shared" si="16"/>
        <v>5467410863</v>
      </c>
      <c r="H91">
        <f t="shared" si="17"/>
        <v>18028434.565297145</v>
      </c>
      <c r="I91">
        <v>20000000</v>
      </c>
      <c r="J91">
        <v>1</v>
      </c>
      <c r="K91">
        <f t="shared" si="8"/>
        <v>48000000</v>
      </c>
      <c r="L91">
        <f t="shared" si="18"/>
        <v>65948.709606963181</v>
      </c>
      <c r="M91">
        <f t="shared" si="19"/>
        <v>65948.709606963181</v>
      </c>
      <c r="O91">
        <v>20000000000</v>
      </c>
      <c r="P91" s="2">
        <f t="shared" si="20"/>
        <v>0.27337054314999998</v>
      </c>
      <c r="Q91" s="2">
        <f t="shared" si="21"/>
        <v>9.0142172826485729E-4</v>
      </c>
      <c r="R91" s="2">
        <f t="shared" si="22"/>
        <v>3.2974354803481584E-3</v>
      </c>
    </row>
    <row r="92" spans="6:18" x14ac:dyDescent="0.15">
      <c r="F92" s="1">
        <v>43380</v>
      </c>
      <c r="G92">
        <f t="shared" si="16"/>
        <v>5515410863</v>
      </c>
      <c r="H92">
        <f t="shared" si="17"/>
        <v>18094383.27490411</v>
      </c>
      <c r="I92">
        <v>20000000</v>
      </c>
      <c r="J92">
        <v>1</v>
      </c>
      <c r="K92">
        <f t="shared" si="8"/>
        <v>48000000</v>
      </c>
      <c r="L92">
        <f t="shared" si="18"/>
        <v>65613.90882514244</v>
      </c>
      <c r="M92">
        <f t="shared" si="19"/>
        <v>65613.90882514244</v>
      </c>
      <c r="O92">
        <v>20000000000</v>
      </c>
      <c r="P92" s="2">
        <f t="shared" si="20"/>
        <v>0.27577054314999999</v>
      </c>
      <c r="Q92" s="2">
        <f t="shared" si="21"/>
        <v>9.0471916374520545E-4</v>
      </c>
      <c r="R92" s="2">
        <f t="shared" si="22"/>
        <v>3.2806954412571221E-3</v>
      </c>
    </row>
    <row r="93" spans="6:18" x14ac:dyDescent="0.15">
      <c r="F93" s="1">
        <v>43381</v>
      </c>
      <c r="G93">
        <f t="shared" si="16"/>
        <v>5563410863</v>
      </c>
      <c r="H93">
        <f t="shared" si="17"/>
        <v>18159997.183729254</v>
      </c>
      <c r="I93">
        <v>20000000</v>
      </c>
      <c r="J93">
        <v>1</v>
      </c>
      <c r="K93">
        <f t="shared" si="8"/>
        <v>48000000</v>
      </c>
      <c r="L93">
        <f t="shared" si="18"/>
        <v>65283.681651139821</v>
      </c>
      <c r="M93">
        <f t="shared" si="19"/>
        <v>65283.681651139821</v>
      </c>
      <c r="O93">
        <v>20000000000</v>
      </c>
      <c r="P93" s="2">
        <f t="shared" si="20"/>
        <v>0.27817054315</v>
      </c>
      <c r="Q93" s="2">
        <f t="shared" si="21"/>
        <v>9.0799985918646269E-4</v>
      </c>
      <c r="R93" s="2">
        <f t="shared" si="22"/>
        <v>3.264184082556991E-3</v>
      </c>
    </row>
    <row r="94" spans="6:18" x14ac:dyDescent="0.15">
      <c r="F94" s="1">
        <v>43382</v>
      </c>
      <c r="G94">
        <f t="shared" si="16"/>
        <v>5611410863</v>
      </c>
      <c r="H94">
        <f t="shared" si="17"/>
        <v>18225280.865380395</v>
      </c>
      <c r="I94">
        <v>20000000</v>
      </c>
      <c r="J94">
        <v>1</v>
      </c>
      <c r="K94">
        <f t="shared" si="8"/>
        <v>48000000</v>
      </c>
      <c r="L94">
        <f t="shared" si="18"/>
        <v>64957.92701814996</v>
      </c>
      <c r="M94">
        <f t="shared" si="19"/>
        <v>64957.92701814996</v>
      </c>
      <c r="O94">
        <v>20000000000</v>
      </c>
      <c r="P94" s="2">
        <f t="shared" si="20"/>
        <v>0.28057054315000002</v>
      </c>
      <c r="Q94" s="2">
        <f t="shared" si="21"/>
        <v>9.1126404326901972E-4</v>
      </c>
      <c r="R94" s="2">
        <f t="shared" si="22"/>
        <v>3.2478963509074981E-3</v>
      </c>
    </row>
    <row r="95" spans="6:18" x14ac:dyDescent="0.15">
      <c r="F95" s="1">
        <v>43383</v>
      </c>
      <c r="G95">
        <f t="shared" si="16"/>
        <v>5659410863</v>
      </c>
      <c r="H95">
        <f t="shared" si="17"/>
        <v>18290238.792398546</v>
      </c>
      <c r="I95">
        <v>20000000</v>
      </c>
      <c r="J95">
        <v>1</v>
      </c>
      <c r="K95">
        <f t="shared" si="8"/>
        <v>48000000</v>
      </c>
      <c r="L95">
        <f t="shared" si="18"/>
        <v>64636.546930975303</v>
      </c>
      <c r="M95">
        <f t="shared" si="19"/>
        <v>64636.546930975303</v>
      </c>
      <c r="O95">
        <v>20000000000</v>
      </c>
      <c r="P95" s="2">
        <f t="shared" si="20"/>
        <v>0.28297054314999998</v>
      </c>
      <c r="Q95" s="2">
        <f t="shared" si="21"/>
        <v>9.1451193961992734E-4</v>
      </c>
      <c r="R95" s="2">
        <f t="shared" si="22"/>
        <v>3.231827346548765E-3</v>
      </c>
    </row>
    <row r="96" spans="6:18" x14ac:dyDescent="0.15">
      <c r="F96" s="1">
        <v>43384</v>
      </c>
      <c r="G96">
        <f t="shared" si="16"/>
        <v>5707410863</v>
      </c>
      <c r="H96">
        <f t="shared" si="17"/>
        <v>18354875.339329522</v>
      </c>
      <c r="I96">
        <v>20000000</v>
      </c>
      <c r="J96">
        <v>1</v>
      </c>
      <c r="K96">
        <f t="shared" si="8"/>
        <v>48000000</v>
      </c>
      <c r="L96">
        <f t="shared" si="18"/>
        <v>64319.446347626726</v>
      </c>
      <c r="M96">
        <f t="shared" si="19"/>
        <v>64319.446347626726</v>
      </c>
      <c r="O96">
        <v>20000000000</v>
      </c>
      <c r="P96" s="2">
        <f t="shared" si="20"/>
        <v>0.28537054314999999</v>
      </c>
      <c r="Q96" s="2">
        <f t="shared" si="21"/>
        <v>9.1774376696647606E-4</v>
      </c>
      <c r="R96" s="2">
        <f t="shared" si="22"/>
        <v>3.2159723173813362E-3</v>
      </c>
    </row>
    <row r="97" spans="6:18" x14ac:dyDescent="0.15">
      <c r="F97" s="1">
        <v>43385</v>
      </c>
      <c r="G97">
        <f t="shared" si="16"/>
        <v>5755410863</v>
      </c>
      <c r="H97">
        <f t="shared" si="17"/>
        <v>18419194.78567715</v>
      </c>
      <c r="I97">
        <v>20000000</v>
      </c>
      <c r="J97">
        <v>1</v>
      </c>
      <c r="K97">
        <f t="shared" si="8"/>
        <v>48000000</v>
      </c>
      <c r="L97">
        <f t="shared" si="18"/>
        <v>64006.533066437485</v>
      </c>
      <c r="M97">
        <f t="shared" si="19"/>
        <v>64006.533066437485</v>
      </c>
      <c r="O97">
        <v>20000000000</v>
      </c>
      <c r="P97" s="2">
        <f t="shared" si="20"/>
        <v>0.28777054315</v>
      </c>
      <c r="Q97" s="2">
        <f t="shared" si="21"/>
        <v>9.209597392838575E-4</v>
      </c>
      <c r="R97" s="2">
        <f t="shared" si="22"/>
        <v>3.2003266533218743E-3</v>
      </c>
    </row>
    <row r="98" spans="6:18" x14ac:dyDescent="0.15">
      <c r="F98" s="1">
        <v>43386</v>
      </c>
      <c r="G98">
        <f t="shared" si="16"/>
        <v>5803410863</v>
      </c>
      <c r="H98">
        <f t="shared" si="17"/>
        <v>18483201.318743587</v>
      </c>
      <c r="I98">
        <v>20000000</v>
      </c>
      <c r="J98">
        <v>1</v>
      </c>
      <c r="K98">
        <f t="shared" si="8"/>
        <v>48000000</v>
      </c>
      <c r="L98">
        <f t="shared" si="18"/>
        <v>63697.717618390125</v>
      </c>
      <c r="M98">
        <f t="shared" si="19"/>
        <v>63697.717618390125</v>
      </c>
      <c r="O98">
        <v>20000000000</v>
      </c>
      <c r="P98" s="2">
        <f t="shared" si="20"/>
        <v>0.29017054315000002</v>
      </c>
      <c r="Q98" s="2">
        <f t="shared" si="21"/>
        <v>9.2416006593717937E-4</v>
      </c>
      <c r="R98" s="2">
        <f t="shared" si="22"/>
        <v>3.1848858809195063E-3</v>
      </c>
    </row>
    <row r="99" spans="6:18" x14ac:dyDescent="0.15">
      <c r="F99" s="1">
        <v>43387</v>
      </c>
      <c r="G99">
        <f t="shared" si="16"/>
        <v>5851410863</v>
      </c>
      <c r="H99">
        <f t="shared" si="17"/>
        <v>18546899.036361977</v>
      </c>
      <c r="I99">
        <v>20000000</v>
      </c>
      <c r="J99">
        <v>1</v>
      </c>
      <c r="K99">
        <f t="shared" si="8"/>
        <v>48000000</v>
      </c>
      <c r="L99">
        <f t="shared" si="18"/>
        <v>63392.913164375001</v>
      </c>
      <c r="M99">
        <f t="shared" si="19"/>
        <v>63392.913164375001</v>
      </c>
      <c r="O99">
        <v>20000000000</v>
      </c>
      <c r="P99" s="2">
        <f t="shared" si="20"/>
        <v>0.29257054314999997</v>
      </c>
      <c r="Q99" s="2">
        <f t="shared" si="21"/>
        <v>9.2734495181809892E-4</v>
      </c>
      <c r="R99" s="2">
        <f t="shared" si="22"/>
        <v>3.1696456582187499E-3</v>
      </c>
    </row>
    <row r="100" spans="6:18" x14ac:dyDescent="0.15">
      <c r="F100" s="1">
        <v>43388</v>
      </c>
      <c r="G100">
        <f t="shared" si="16"/>
        <v>5899410863</v>
      </c>
      <c r="H100">
        <f t="shared" si="17"/>
        <v>18610291.949526351</v>
      </c>
      <c r="I100">
        <v>20000000</v>
      </c>
      <c r="J100">
        <v>1</v>
      </c>
      <c r="K100">
        <f t="shared" si="8"/>
        <v>48000000</v>
      </c>
      <c r="L100">
        <f t="shared" si="18"/>
        <v>63092.035397116058</v>
      </c>
      <c r="M100">
        <f t="shared" si="19"/>
        <v>63092.035397116058</v>
      </c>
      <c r="O100">
        <v>20000000000</v>
      </c>
      <c r="P100" s="2">
        <f t="shared" si="20"/>
        <v>0.29497054314999999</v>
      </c>
      <c r="Q100" s="2">
        <f t="shared" si="21"/>
        <v>9.3051459747631757E-4</v>
      </c>
      <c r="R100" s="2">
        <f t="shared" si="22"/>
        <v>3.1546017698558032E-3</v>
      </c>
    </row>
    <row r="101" spans="6:18" x14ac:dyDescent="0.15">
      <c r="F101" s="1">
        <v>43389</v>
      </c>
      <c r="G101">
        <f t="shared" si="16"/>
        <v>5947410863</v>
      </c>
      <c r="H101">
        <f t="shared" si="17"/>
        <v>18673383.984923467</v>
      </c>
      <c r="I101">
        <v>20000000</v>
      </c>
      <c r="J101">
        <v>1</v>
      </c>
      <c r="K101">
        <f t="shared" si="8"/>
        <v>48000000</v>
      </c>
      <c r="L101">
        <f t="shared" si="18"/>
        <v>62795.002447516177</v>
      </c>
      <c r="M101">
        <f t="shared" si="19"/>
        <v>62795.002447516177</v>
      </c>
      <c r="O101">
        <v>20000000000</v>
      </c>
      <c r="P101" s="2">
        <f t="shared" si="20"/>
        <v>0.29737054315</v>
      </c>
      <c r="Q101" s="2">
        <f t="shared" si="21"/>
        <v>9.3366919924617331E-4</v>
      </c>
      <c r="R101" s="2">
        <f t="shared" si="22"/>
        <v>3.1397501223758093E-3</v>
      </c>
    </row>
    <row r="102" spans="6:18" x14ac:dyDescent="0.15">
      <c r="F102" s="1">
        <v>43390</v>
      </c>
      <c r="G102">
        <f t="shared" si="16"/>
        <v>5995410863</v>
      </c>
      <c r="H102">
        <f t="shared" si="17"/>
        <v>18736178.987370983</v>
      </c>
      <c r="I102">
        <v>20000000</v>
      </c>
      <c r="J102">
        <v>1</v>
      </c>
      <c r="K102">
        <f t="shared" si="8"/>
        <v>48000000</v>
      </c>
      <c r="L102">
        <f t="shared" si="18"/>
        <v>62501.734795188735</v>
      </c>
      <c r="M102">
        <f t="shared" si="19"/>
        <v>62501.734795188735</v>
      </c>
      <c r="O102">
        <v>20000000000</v>
      </c>
      <c r="P102" s="2">
        <f t="shared" si="20"/>
        <v>0.29977054315000001</v>
      </c>
      <c r="Q102" s="2">
        <f t="shared" si="21"/>
        <v>9.3680894936854918E-4</v>
      </c>
      <c r="R102" s="2">
        <f t="shared" si="22"/>
        <v>3.1250867397594369E-3</v>
      </c>
    </row>
    <row r="103" spans="6:18" x14ac:dyDescent="0.15">
      <c r="F103" s="1">
        <v>43391</v>
      </c>
      <c r="G103">
        <f t="shared" si="16"/>
        <v>6043410863</v>
      </c>
      <c r="H103">
        <f t="shared" si="17"/>
        <v>18798680.722166173</v>
      </c>
      <c r="I103">
        <v>20000000</v>
      </c>
      <c r="J103">
        <v>1</v>
      </c>
      <c r="K103">
        <f t="shared" si="8"/>
        <v>48000000</v>
      </c>
      <c r="L103">
        <f t="shared" si="18"/>
        <v>62212.155182956893</v>
      </c>
      <c r="M103">
        <f t="shared" si="19"/>
        <v>62212.155182956893</v>
      </c>
      <c r="O103">
        <v>20000000000</v>
      </c>
      <c r="P103" s="2">
        <f t="shared" si="20"/>
        <v>0.30217054315000003</v>
      </c>
      <c r="Q103" s="2">
        <f t="shared" si="21"/>
        <v>9.3993403610830863E-4</v>
      </c>
      <c r="R103" s="2">
        <f t="shared" si="22"/>
        <v>3.1106077591478449E-3</v>
      </c>
    </row>
    <row r="104" spans="6:18" x14ac:dyDescent="0.15">
      <c r="F104" s="1">
        <v>43392</v>
      </c>
      <c r="G104">
        <f t="shared" si="16"/>
        <v>6091410863</v>
      </c>
      <c r="H104">
        <f t="shared" si="17"/>
        <v>18860892.877349131</v>
      </c>
      <c r="I104">
        <v>20000000</v>
      </c>
      <c r="J104">
        <v>1</v>
      </c>
      <c r="K104">
        <f t="shared" si="8"/>
        <v>48000000</v>
      </c>
      <c r="L104">
        <f t="shared" si="18"/>
        <v>61926.188535114517</v>
      </c>
      <c r="M104">
        <f t="shared" si="19"/>
        <v>61926.188535114517</v>
      </c>
      <c r="O104">
        <v>20000000000</v>
      </c>
      <c r="P104" s="2">
        <f t="shared" si="20"/>
        <v>0.30457054314999998</v>
      </c>
      <c r="Q104" s="2">
        <f t="shared" si="21"/>
        <v>9.4304464386745651E-4</v>
      </c>
      <c r="R104" s="2">
        <f t="shared" si="22"/>
        <v>3.0963094267557256E-3</v>
      </c>
    </row>
    <row r="105" spans="6:18" x14ac:dyDescent="0.15">
      <c r="F105" s="1">
        <v>43393</v>
      </c>
      <c r="G105">
        <f t="shared" si="16"/>
        <v>6139410863</v>
      </c>
      <c r="H105">
        <f t="shared" si="17"/>
        <v>18922819.065884244</v>
      </c>
      <c r="I105">
        <v>20000000</v>
      </c>
      <c r="J105">
        <v>1</v>
      </c>
      <c r="K105">
        <f t="shared" si="8"/>
        <v>48000000</v>
      </c>
      <c r="L105">
        <f t="shared" si="18"/>
        <v>61643.761879255231</v>
      </c>
      <c r="M105">
        <f t="shared" si="19"/>
        <v>61643.761879255231</v>
      </c>
      <c r="O105">
        <v>20000000000</v>
      </c>
      <c r="P105" s="2">
        <f t="shared" si="20"/>
        <v>0.30697054315</v>
      </c>
      <c r="Q105" s="2">
        <f t="shared" si="21"/>
        <v>9.4614095329421217E-4</v>
      </c>
      <c r="R105" s="2">
        <f t="shared" si="22"/>
        <v>3.0821880939627616E-3</v>
      </c>
    </row>
    <row r="106" spans="6:18" x14ac:dyDescent="0.15">
      <c r="F106" s="1">
        <v>43394</v>
      </c>
      <c r="G106">
        <f t="shared" si="16"/>
        <v>6187410863</v>
      </c>
      <c r="H106">
        <f t="shared" si="17"/>
        <v>18984462.827763498</v>
      </c>
      <c r="I106">
        <v>20000000</v>
      </c>
      <c r="J106">
        <v>1</v>
      </c>
      <c r="K106">
        <f t="shared" si="8"/>
        <v>48000000</v>
      </c>
      <c r="L106">
        <f t="shared" si="18"/>
        <v>61364.804271487403</v>
      </c>
      <c r="M106">
        <f t="shared" si="19"/>
        <v>61364.804271487403</v>
      </c>
      <c r="O106">
        <v>20000000000</v>
      </c>
      <c r="P106" s="2">
        <f t="shared" si="20"/>
        <v>0.30937054315000001</v>
      </c>
      <c r="Q106" s="2">
        <f t="shared" si="21"/>
        <v>9.4922314138817484E-4</v>
      </c>
      <c r="R106" s="2">
        <f t="shared" si="22"/>
        <v>3.0682402135743703E-3</v>
      </c>
    </row>
    <row r="107" spans="6:18" x14ac:dyDescent="0.15">
      <c r="F107" s="1">
        <v>43395</v>
      </c>
      <c r="G107">
        <f t="shared" si="16"/>
        <v>6235410863</v>
      </c>
      <c r="H107">
        <f t="shared" si="17"/>
        <v>19045827.632034983</v>
      </c>
      <c r="I107">
        <v>20000000</v>
      </c>
      <c r="J107">
        <v>1</v>
      </c>
      <c r="K107">
        <f t="shared" si="8"/>
        <v>48000000</v>
      </c>
      <c r="L107">
        <f t="shared" si="18"/>
        <v>61089.246724863282</v>
      </c>
      <c r="M107">
        <f t="shared" si="19"/>
        <v>61089.246724863282</v>
      </c>
      <c r="O107">
        <v>20000000000</v>
      </c>
      <c r="P107" s="2">
        <f t="shared" si="20"/>
        <v>0.31177054315000002</v>
      </c>
      <c r="Q107" s="2">
        <f t="shared" si="21"/>
        <v>9.5229138160174919E-4</v>
      </c>
      <c r="R107" s="2">
        <f t="shared" si="22"/>
        <v>3.0544623362431639E-3</v>
      </c>
    </row>
    <row r="108" spans="6:18" x14ac:dyDescent="0.15">
      <c r="F108" s="1">
        <v>43396</v>
      </c>
      <c r="G108">
        <f t="shared" si="16"/>
        <v>6283410863</v>
      </c>
      <c r="H108">
        <f t="shared" si="17"/>
        <v>19106916.878759846</v>
      </c>
      <c r="I108">
        <v>20000000</v>
      </c>
      <c r="J108">
        <v>1</v>
      </c>
      <c r="K108">
        <f t="shared" si="8"/>
        <v>48000000</v>
      </c>
      <c r="L108">
        <f t="shared" si="18"/>
        <v>60817.022140860907</v>
      </c>
      <c r="M108">
        <f t="shared" si="19"/>
        <v>60817.022140860907</v>
      </c>
      <c r="O108">
        <v>20000000000</v>
      </c>
      <c r="P108" s="2">
        <f t="shared" si="20"/>
        <v>0.31417054314999998</v>
      </c>
      <c r="Q108" s="2">
        <f t="shared" si="21"/>
        <v>9.5534584393799232E-4</v>
      </c>
      <c r="R108" s="2">
        <f t="shared" si="22"/>
        <v>3.0408511070430452E-3</v>
      </c>
    </row>
    <row r="109" spans="6:18" x14ac:dyDescent="0.15">
      <c r="F109" s="1">
        <v>43397</v>
      </c>
      <c r="G109">
        <f t="shared" si="16"/>
        <v>6331410863</v>
      </c>
      <c r="H109">
        <f t="shared" si="17"/>
        <v>19167733.900900707</v>
      </c>
      <c r="I109">
        <v>20000000</v>
      </c>
      <c r="J109">
        <v>1</v>
      </c>
      <c r="K109">
        <f t="shared" si="8"/>
        <v>48000000</v>
      </c>
      <c r="L109">
        <f t="shared" si="18"/>
        <v>60548.065243766207</v>
      </c>
      <c r="M109">
        <f t="shared" si="19"/>
        <v>60548.065243766207</v>
      </c>
      <c r="O109">
        <v>20000000000</v>
      </c>
      <c r="P109" s="2">
        <f t="shared" si="20"/>
        <v>0.31657054314999999</v>
      </c>
      <c r="Q109" s="2">
        <f t="shared" si="21"/>
        <v>9.5838669504503529E-4</v>
      </c>
      <c r="R109" s="2">
        <f t="shared" si="22"/>
        <v>3.0274032621883107E-3</v>
      </c>
    </row>
    <row r="110" spans="6:18" x14ac:dyDescent="0.15">
      <c r="F110" s="1">
        <v>43398</v>
      </c>
      <c r="G110">
        <f t="shared" si="16"/>
        <v>6379410863</v>
      </c>
      <c r="H110">
        <f t="shared" si="17"/>
        <v>19228281.966144472</v>
      </c>
      <c r="I110">
        <v>20000000</v>
      </c>
      <c r="J110">
        <v>1</v>
      </c>
      <c r="K110">
        <f t="shared" si="8"/>
        <v>48000000</v>
      </c>
      <c r="L110">
        <f t="shared" si="18"/>
        <v>60282.312517811792</v>
      </c>
      <c r="M110">
        <f t="shared" si="19"/>
        <v>60282.312517811792</v>
      </c>
      <c r="O110">
        <v>20000000000</v>
      </c>
      <c r="P110" s="2">
        <f t="shared" si="20"/>
        <v>0.31897054315000001</v>
      </c>
      <c r="Q110" s="2">
        <f t="shared" si="21"/>
        <v>9.6141409830722364E-4</v>
      </c>
      <c r="R110" s="2">
        <f t="shared" si="22"/>
        <v>3.0141156258905897E-3</v>
      </c>
    </row>
    <row r="111" spans="6:18" x14ac:dyDescent="0.15">
      <c r="F111" s="1">
        <v>43399</v>
      </c>
      <c r="G111">
        <f t="shared" si="16"/>
        <v>6427410863</v>
      </c>
      <c r="H111">
        <f t="shared" si="17"/>
        <v>19288564.278662283</v>
      </c>
      <c r="I111">
        <v>20000000</v>
      </c>
      <c r="J111">
        <v>1</v>
      </c>
      <c r="K111">
        <f t="shared" si="8"/>
        <v>48000000</v>
      </c>
      <c r="L111">
        <f t="shared" si="18"/>
        <v>60019.702146936746</v>
      </c>
      <c r="M111">
        <f t="shared" si="19"/>
        <v>60019.702146936746</v>
      </c>
      <c r="O111">
        <v>20000000000</v>
      </c>
      <c r="P111" s="2">
        <f t="shared" si="20"/>
        <v>0.32137054315000002</v>
      </c>
      <c r="Q111" s="2">
        <f t="shared" si="21"/>
        <v>9.644282139331142E-4</v>
      </c>
      <c r="R111" s="2">
        <f t="shared" si="22"/>
        <v>3.0009851073468374E-3</v>
      </c>
    </row>
    <row r="112" spans="6:18" x14ac:dyDescent="0.15">
      <c r="F112" s="1">
        <v>43400</v>
      </c>
      <c r="G112">
        <f t="shared" si="16"/>
        <v>6475410863</v>
      </c>
      <c r="H112">
        <f t="shared" si="17"/>
        <v>19348583.980809219</v>
      </c>
      <c r="I112">
        <v>20000000</v>
      </c>
      <c r="J112">
        <v>1</v>
      </c>
      <c r="K112">
        <f t="shared" si="8"/>
        <v>48000000</v>
      </c>
      <c r="L112">
        <f t="shared" si="18"/>
        <v>59760.173957039668</v>
      </c>
      <c r="M112">
        <f t="shared" si="19"/>
        <v>59760.173957039668</v>
      </c>
      <c r="O112">
        <v>20000000000</v>
      </c>
      <c r="P112" s="2">
        <f t="shared" si="20"/>
        <v>0.32377054314999998</v>
      </c>
      <c r="Q112" s="2">
        <f t="shared" si="21"/>
        <v>9.6742919904046099E-4</v>
      </c>
      <c r="R112" s="2">
        <f t="shared" si="22"/>
        <v>2.9880086978519836E-3</v>
      </c>
    </row>
    <row r="113" spans="6:18" x14ac:dyDescent="0.15">
      <c r="F113" s="1">
        <v>43401</v>
      </c>
      <c r="G113">
        <f t="shared" si="16"/>
        <v>6523410863</v>
      </c>
      <c r="H113">
        <f t="shared" si="17"/>
        <v>19408344.154766258</v>
      </c>
      <c r="I113">
        <v>20000000</v>
      </c>
      <c r="J113">
        <v>1</v>
      </c>
      <c r="K113">
        <f t="shared" si="8"/>
        <v>48000000</v>
      </c>
      <c r="L113">
        <f t="shared" si="18"/>
        <v>59503.669360604123</v>
      </c>
      <c r="M113">
        <f t="shared" si="19"/>
        <v>59503.669360604123</v>
      </c>
      <c r="O113">
        <v>20000000000</v>
      </c>
      <c r="P113" s="2">
        <f t="shared" si="20"/>
        <v>0.32617054314999999</v>
      </c>
      <c r="Q113" s="2">
        <f t="shared" si="21"/>
        <v>9.7041720773831288E-4</v>
      </c>
      <c r="R113" s="2">
        <f t="shared" si="22"/>
        <v>2.9751834680302059E-3</v>
      </c>
    </row>
    <row r="114" spans="6:18" x14ac:dyDescent="0.15">
      <c r="F114" s="1">
        <v>43402</v>
      </c>
      <c r="G114">
        <f t="shared" si="16"/>
        <v>6571410863</v>
      </c>
      <c r="H114">
        <f t="shared" si="17"/>
        <v>19467847.824126862</v>
      </c>
      <c r="I114">
        <v>20000000</v>
      </c>
      <c r="J114">
        <v>1</v>
      </c>
      <c r="K114">
        <f t="shared" si="8"/>
        <v>48000000</v>
      </c>
      <c r="L114">
        <f t="shared" si="18"/>
        <v>59250.131303582326</v>
      </c>
      <c r="M114">
        <f t="shared" si="19"/>
        <v>59250.131303582326</v>
      </c>
      <c r="O114">
        <v>20000000000</v>
      </c>
      <c r="P114" s="2">
        <f t="shared" si="20"/>
        <v>0.32857054315000001</v>
      </c>
      <c r="Q114" s="2">
        <f t="shared" si="21"/>
        <v>9.7339239120634315E-4</v>
      </c>
      <c r="R114" s="2">
        <f t="shared" si="22"/>
        <v>2.9625065651791163E-3</v>
      </c>
    </row>
    <row r="115" spans="6:18" x14ac:dyDescent="0.15">
      <c r="F115" s="1">
        <v>43403</v>
      </c>
      <c r="G115">
        <f t="shared" si="16"/>
        <v>6619410863</v>
      </c>
      <c r="H115">
        <f t="shared" si="17"/>
        <v>19527097.955430444</v>
      </c>
      <c r="I115">
        <v>20000000</v>
      </c>
      <c r="J115">
        <v>1</v>
      </c>
      <c r="K115">
        <f t="shared" si="8"/>
        <v>48000000</v>
      </c>
      <c r="L115">
        <f t="shared" si="18"/>
        <v>58999.504214429493</v>
      </c>
      <c r="M115">
        <f t="shared" si="19"/>
        <v>58999.504214429493</v>
      </c>
      <c r="O115">
        <v>20000000000</v>
      </c>
      <c r="P115" s="2">
        <f t="shared" si="20"/>
        <v>0.33097054315000002</v>
      </c>
      <c r="Q115" s="2">
        <f t="shared" si="21"/>
        <v>9.7635489777152219E-4</v>
      </c>
      <c r="R115" s="2">
        <f t="shared" si="22"/>
        <v>2.9499752107214746E-3</v>
      </c>
    </row>
    <row r="116" spans="6:18" x14ac:dyDescent="0.15">
      <c r="F116" s="1">
        <v>43404</v>
      </c>
      <c r="G116">
        <f t="shared" si="16"/>
        <v>6667410863</v>
      </c>
      <c r="H116">
        <f t="shared" si="17"/>
        <v>19586097.459644873</v>
      </c>
      <c r="I116">
        <v>20000000</v>
      </c>
      <c r="J116">
        <v>1</v>
      </c>
      <c r="K116">
        <f t="shared" si="8"/>
        <v>48000000</v>
      </c>
      <c r="L116">
        <f t="shared" si="18"/>
        <v>58751.733955186653</v>
      </c>
      <c r="M116">
        <f t="shared" si="19"/>
        <v>58751.733955186653</v>
      </c>
      <c r="O116">
        <v>20000000000</v>
      </c>
      <c r="P116" s="2">
        <f t="shared" si="20"/>
        <v>0.33337054314999998</v>
      </c>
      <c r="Q116" s="2">
        <f t="shared" si="21"/>
        <v>9.7930487298224364E-4</v>
      </c>
      <c r="R116" s="2">
        <f t="shared" si="22"/>
        <v>2.9375866977593328E-3</v>
      </c>
    </row>
    <row r="117" spans="6:18" x14ac:dyDescent="0.15">
      <c r="F117" s="1">
        <v>43405</v>
      </c>
      <c r="G117">
        <f t="shared" si="16"/>
        <v>6715410863</v>
      </c>
      <c r="H117">
        <f t="shared" si="17"/>
        <v>19644849.193600059</v>
      </c>
      <c r="I117">
        <v>20000000</v>
      </c>
      <c r="J117">
        <v>1</v>
      </c>
      <c r="K117">
        <f t="shared" si="8"/>
        <v>48000000</v>
      </c>
      <c r="L117">
        <f t="shared" si="18"/>
        <v>58506.76777451572</v>
      </c>
      <c r="M117">
        <f t="shared" si="19"/>
        <v>58506.76777451572</v>
      </c>
      <c r="O117">
        <v>20000000000</v>
      </c>
      <c r="P117" s="2">
        <f t="shared" si="20"/>
        <v>0.33577054314999999</v>
      </c>
      <c r="Q117" s="2">
        <f t="shared" si="21"/>
        <v>9.8224245968000297E-4</v>
      </c>
      <c r="R117" s="2">
        <f t="shared" si="22"/>
        <v>2.9253383887257859E-3</v>
      </c>
    </row>
    <row r="118" spans="6:18" x14ac:dyDescent="0.15">
      <c r="F118" s="1">
        <v>43406</v>
      </c>
      <c r="G118">
        <f t="shared" si="16"/>
        <v>6763410863</v>
      </c>
      <c r="H118">
        <f t="shared" si="17"/>
        <v>19703355.961374573</v>
      </c>
      <c r="I118">
        <v>20000000</v>
      </c>
      <c r="J118">
        <v>1</v>
      </c>
      <c r="K118">
        <f t="shared" si="8"/>
        <v>48000000</v>
      </c>
      <c r="L118">
        <f t="shared" si="18"/>
        <v>58264.554262595513</v>
      </c>
      <c r="M118">
        <f t="shared" si="19"/>
        <v>58264.554262595513</v>
      </c>
      <c r="O118">
        <v>20000000000</v>
      </c>
      <c r="P118" s="2">
        <f t="shared" si="20"/>
        <v>0.33817054315</v>
      </c>
      <c r="Q118" s="2">
        <f t="shared" si="21"/>
        <v>9.8516779806872862E-4</v>
      </c>
      <c r="R118" s="2">
        <f t="shared" si="22"/>
        <v>2.9132277131297757E-3</v>
      </c>
    </row>
    <row r="119" spans="6:18" x14ac:dyDescent="0.15">
      <c r="F119" s="1">
        <v>43407</v>
      </c>
      <c r="G119">
        <f t="shared" si="16"/>
        <v>6811410863</v>
      </c>
      <c r="H119">
        <f t="shared" si="17"/>
        <v>19761620.515637171</v>
      </c>
      <c r="I119">
        <v>20000000</v>
      </c>
      <c r="J119">
        <v>1</v>
      </c>
      <c r="K119">
        <f t="shared" si="8"/>
        <v>48000000</v>
      </c>
      <c r="L119">
        <f t="shared" si="18"/>
        <v>58025.043307792519</v>
      </c>
      <c r="M119">
        <f t="shared" si="19"/>
        <v>58025.043307792519</v>
      </c>
      <c r="O119">
        <v>20000000000</v>
      </c>
      <c r="P119" s="2">
        <f t="shared" si="20"/>
        <v>0.34057054315000002</v>
      </c>
      <c r="Q119" s="2">
        <f t="shared" si="21"/>
        <v>9.8808102578185845E-4</v>
      </c>
      <c r="R119" s="2">
        <f t="shared" si="22"/>
        <v>2.901252165389626E-3</v>
      </c>
    </row>
    <row r="120" spans="6:18" x14ac:dyDescent="0.15">
      <c r="F120" s="1">
        <v>43408</v>
      </c>
      <c r="G120">
        <f t="shared" si="16"/>
        <v>6859410863</v>
      </c>
      <c r="H120">
        <f t="shared" si="17"/>
        <v>19819645.558944963</v>
      </c>
      <c r="I120">
        <v>20000000</v>
      </c>
      <c r="J120">
        <v>1</v>
      </c>
      <c r="K120">
        <f t="shared" si="8"/>
        <v>48000000</v>
      </c>
      <c r="L120">
        <f t="shared" si="18"/>
        <v>57788.186055024365</v>
      </c>
      <c r="M120">
        <f t="shared" si="19"/>
        <v>57788.186055024365</v>
      </c>
      <c r="O120">
        <v>20000000000</v>
      </c>
      <c r="P120" s="2">
        <f t="shared" si="20"/>
        <v>0.34297054314999997</v>
      </c>
      <c r="Q120" s="2">
        <f t="shared" si="21"/>
        <v>9.9098227794724818E-4</v>
      </c>
      <c r="R120" s="2">
        <f t="shared" si="22"/>
        <v>2.8894093027512185E-3</v>
      </c>
    </row>
    <row r="121" spans="6:18" x14ac:dyDescent="0.15">
      <c r="F121" s="1">
        <v>43409</v>
      </c>
      <c r="G121">
        <f t="shared" si="16"/>
        <v>6907410863</v>
      </c>
      <c r="H121">
        <f t="shared" si="17"/>
        <v>19877433.744999986</v>
      </c>
      <c r="I121">
        <v>20000000</v>
      </c>
      <c r="J121">
        <v>1</v>
      </c>
      <c r="K121">
        <f t="shared" si="8"/>
        <v>48000000</v>
      </c>
      <c r="L121">
        <f t="shared" si="18"/>
        <v>57553.934865738964</v>
      </c>
      <c r="M121">
        <f t="shared" si="19"/>
        <v>57553.934865738964</v>
      </c>
      <c r="O121">
        <v>20000000000</v>
      </c>
      <c r="P121" s="2">
        <f t="shared" si="20"/>
        <v>0.34537054314999999</v>
      </c>
      <c r="Q121" s="2">
        <f t="shared" si="21"/>
        <v>9.9387168724999922E-4</v>
      </c>
      <c r="R121" s="2">
        <f t="shared" si="22"/>
        <v>2.8776967432869479E-3</v>
      </c>
    </row>
    <row r="122" spans="6:18" x14ac:dyDescent="0.15">
      <c r="F122" s="1">
        <v>43410</v>
      </c>
      <c r="G122">
        <f t="shared" si="16"/>
        <v>6955410863</v>
      </c>
      <c r="H122">
        <f t="shared" si="17"/>
        <v>19934987.679865725</v>
      </c>
      <c r="I122">
        <v>20000000</v>
      </c>
      <c r="J122">
        <v>1</v>
      </c>
      <c r="K122">
        <f t="shared" si="8"/>
        <v>48000000</v>
      </c>
      <c r="L122">
        <f t="shared" si="18"/>
        <v>57322.243279435512</v>
      </c>
      <c r="M122">
        <f t="shared" si="19"/>
        <v>57322.243279435512</v>
      </c>
      <c r="O122">
        <v>20000000000</v>
      </c>
      <c r="P122" s="2">
        <f t="shared" si="20"/>
        <v>0.34777054315</v>
      </c>
      <c r="Q122" s="2">
        <f t="shared" si="21"/>
        <v>9.9674938399328629E-4</v>
      </c>
      <c r="R122" s="2">
        <f t="shared" si="22"/>
        <v>2.8661121639717755E-3</v>
      </c>
    </row>
    <row r="123" spans="6:18" x14ac:dyDescent="0.15">
      <c r="F123" s="1">
        <v>43411</v>
      </c>
      <c r="G123">
        <f t="shared" si="16"/>
        <v>7003410863</v>
      </c>
      <c r="H123">
        <f t="shared" si="17"/>
        <v>19992309.92314516</v>
      </c>
      <c r="I123">
        <v>20000000</v>
      </c>
      <c r="J123">
        <v>1</v>
      </c>
      <c r="K123">
        <f t="shared" si="8"/>
        <v>48000000</v>
      </c>
      <c r="L123">
        <f t="shared" si="18"/>
        <v>57093.065976658123</v>
      </c>
      <c r="M123">
        <f t="shared" si="19"/>
        <v>57093.065976658123</v>
      </c>
      <c r="O123">
        <v>20000000000</v>
      </c>
      <c r="P123" s="2">
        <f t="shared" si="20"/>
        <v>0.35017054315000001</v>
      </c>
      <c r="Q123" s="2">
        <f t="shared" si="21"/>
        <v>9.99615496157258E-4</v>
      </c>
      <c r="R123" s="2">
        <f t="shared" si="22"/>
        <v>2.8546532988329063E-3</v>
      </c>
    </row>
    <row r="124" spans="6:18" x14ac:dyDescent="0.15">
      <c r="F124" s="1">
        <v>43412</v>
      </c>
      <c r="G124">
        <f t="shared" si="16"/>
        <v>7051410863</v>
      </c>
      <c r="H124">
        <f t="shared" si="17"/>
        <v>20049402.989121817</v>
      </c>
      <c r="I124">
        <v>20000000</v>
      </c>
      <c r="J124">
        <v>1</v>
      </c>
      <c r="K124">
        <f t="shared" si="8"/>
        <v>48000000</v>
      </c>
      <c r="L124">
        <f t="shared" si="18"/>
        <v>56866.358743395816</v>
      </c>
      <c r="M124">
        <f t="shared" si="19"/>
        <v>56866.358743395816</v>
      </c>
      <c r="O124">
        <v>20000000000</v>
      </c>
      <c r="P124" s="2">
        <f t="shared" si="20"/>
        <v>0.35257054315000003</v>
      </c>
      <c r="Q124" s="2">
        <f t="shared" si="21"/>
        <v>1.0024701494560908E-3</v>
      </c>
      <c r="R124" s="2">
        <f t="shared" si="22"/>
        <v>2.8433179371697911E-3</v>
      </c>
    </row>
    <row r="125" spans="6:18" x14ac:dyDescent="0.15">
      <c r="F125" s="1">
        <v>43413</v>
      </c>
      <c r="G125">
        <f t="shared" si="16"/>
        <v>7099410863</v>
      </c>
      <c r="H125">
        <f t="shared" si="17"/>
        <v>20106269.347865213</v>
      </c>
      <c r="I125">
        <v>20000000</v>
      </c>
      <c r="J125">
        <v>1</v>
      </c>
      <c r="K125">
        <f t="shared" si="8"/>
        <v>48000000</v>
      </c>
      <c r="L125">
        <f t="shared" si="18"/>
        <v>56642.078436826516</v>
      </c>
      <c r="M125">
        <f t="shared" si="19"/>
        <v>56642.078436826516</v>
      </c>
      <c r="O125">
        <v>20000000000</v>
      </c>
      <c r="P125" s="2">
        <f t="shared" si="20"/>
        <v>0.35497054314999998</v>
      </c>
      <c r="Q125" s="2">
        <f t="shared" si="21"/>
        <v>1.0053134673932607E-3</v>
      </c>
      <c r="R125" s="2">
        <f t="shared" si="22"/>
        <v>2.8321039218413258E-3</v>
      </c>
    </row>
    <row r="126" spans="6:18" x14ac:dyDescent="0.15">
      <c r="F126" s="1">
        <v>43414</v>
      </c>
      <c r="G126">
        <f t="shared" si="16"/>
        <v>7147410863</v>
      </c>
      <c r="H126">
        <f t="shared" si="17"/>
        <v>20162911.426302038</v>
      </c>
      <c r="I126">
        <v>20000000</v>
      </c>
      <c r="J126">
        <v>1</v>
      </c>
      <c r="K126">
        <f t="shared" si="8"/>
        <v>48000000</v>
      </c>
      <c r="L126">
        <f t="shared" si="18"/>
        <v>56420.182952345378</v>
      </c>
      <c r="M126">
        <f t="shared" si="19"/>
        <v>56420.182952345378</v>
      </c>
      <c r="O126">
        <v>20000000000</v>
      </c>
      <c r="P126" s="2">
        <f t="shared" si="20"/>
        <v>0.35737054315</v>
      </c>
      <c r="Q126" s="2">
        <f t="shared" si="21"/>
        <v>1.008145571315102E-3</v>
      </c>
      <c r="R126" s="2">
        <f t="shared" si="22"/>
        <v>2.8210091476172689E-3</v>
      </c>
    </row>
    <row r="127" spans="6:18" x14ac:dyDescent="0.15">
      <c r="F127" s="1">
        <v>43415</v>
      </c>
      <c r="G127">
        <f t="shared" si="16"/>
        <v>7195410863</v>
      </c>
      <c r="H127">
        <f t="shared" si="17"/>
        <v>20219331.609254383</v>
      </c>
      <c r="I127">
        <v>20000000</v>
      </c>
      <c r="J127">
        <v>1</v>
      </c>
      <c r="K127">
        <f t="shared" si="8"/>
        <v>48000000</v>
      </c>
      <c r="L127">
        <f t="shared" si="18"/>
        <v>56200.631191821303</v>
      </c>
      <c r="M127">
        <f t="shared" si="19"/>
        <v>56200.631191821303</v>
      </c>
      <c r="O127">
        <v>20000000000</v>
      </c>
      <c r="P127" s="2">
        <f t="shared" si="20"/>
        <v>0.35977054315000001</v>
      </c>
      <c r="Q127" s="2">
        <f t="shared" si="21"/>
        <v>1.0109665804627192E-3</v>
      </c>
      <c r="R127" s="2">
        <f t="shared" si="22"/>
        <v>2.8100315595910651E-3</v>
      </c>
    </row>
    <row r="128" spans="6:18" x14ac:dyDescent="0.15">
      <c r="F128" s="1">
        <v>43416</v>
      </c>
      <c r="G128">
        <f t="shared" si="16"/>
        <v>7243410863</v>
      </c>
      <c r="H128">
        <f t="shared" si="17"/>
        <v>20275532.240446202</v>
      </c>
      <c r="I128">
        <v>20000000</v>
      </c>
      <c r="J128">
        <v>1</v>
      </c>
      <c r="K128">
        <f t="shared" si="8"/>
        <v>48000000</v>
      </c>
      <c r="L128">
        <f t="shared" si="18"/>
        <v>55983.383033027887</v>
      </c>
      <c r="M128">
        <f t="shared" si="19"/>
        <v>55983.383033027887</v>
      </c>
      <c r="O128">
        <v>20000000000</v>
      </c>
      <c r="P128" s="2">
        <f t="shared" si="20"/>
        <v>0.36217054315000002</v>
      </c>
      <c r="Q128" s="2">
        <f t="shared" si="21"/>
        <v>1.0137766120223101E-3</v>
      </c>
      <c r="R128" s="2">
        <f t="shared" si="22"/>
        <v>2.7991691516513939E-3</v>
      </c>
    </row>
    <row r="129" spans="6:18" x14ac:dyDescent="0.15">
      <c r="F129" s="1">
        <v>43417</v>
      </c>
      <c r="G129">
        <f t="shared" si="16"/>
        <v>7291410863</v>
      </c>
      <c r="H129">
        <f t="shared" si="17"/>
        <v>20331515.623479232</v>
      </c>
      <c r="I129">
        <v>20000000</v>
      </c>
      <c r="J129">
        <v>1</v>
      </c>
      <c r="K129">
        <f t="shared" si="8"/>
        <v>48000000</v>
      </c>
      <c r="L129">
        <f t="shared" si="18"/>
        <v>55768.399300197911</v>
      </c>
      <c r="M129">
        <f t="shared" si="19"/>
        <v>55768.399300197911</v>
      </c>
      <c r="O129">
        <v>20000000000</v>
      </c>
      <c r="P129" s="2">
        <f t="shared" si="20"/>
        <v>0.36457054314999998</v>
      </c>
      <c r="Q129" s="2">
        <f t="shared" si="21"/>
        <v>1.0165757811739617E-3</v>
      </c>
      <c r="R129" s="2">
        <f t="shared" si="22"/>
        <v>2.7884199650098957E-3</v>
      </c>
    </row>
    <row r="130" spans="6:18" x14ac:dyDescent="0.15">
      <c r="F130" s="1">
        <v>43418</v>
      </c>
      <c r="G130">
        <f t="shared" si="16"/>
        <v>7339410863</v>
      </c>
      <c r="H130">
        <f t="shared" si="17"/>
        <v>20387284.022779431</v>
      </c>
      <c r="I130">
        <v>20000000</v>
      </c>
      <c r="J130">
        <v>1</v>
      </c>
      <c r="K130">
        <f t="shared" si="8"/>
        <v>48000000</v>
      </c>
      <c r="L130">
        <f t="shared" si="18"/>
        <v>55555.641735653109</v>
      </c>
      <c r="M130">
        <f t="shared" si="19"/>
        <v>55555.641735653109</v>
      </c>
      <c r="O130">
        <v>20000000000</v>
      </c>
      <c r="P130" s="2">
        <f t="shared" si="20"/>
        <v>0.36697054314999999</v>
      </c>
      <c r="Q130" s="2">
        <f t="shared" si="21"/>
        <v>1.0193642011389716E-3</v>
      </c>
      <c r="R130" s="2">
        <f t="shared" si="22"/>
        <v>2.7777820867826556E-3</v>
      </c>
    </row>
    <row r="131" spans="6:18" x14ac:dyDescent="0.15">
      <c r="F131" s="1">
        <v>43419</v>
      </c>
      <c r="G131">
        <f t="shared" si="16"/>
        <v>7387410863</v>
      </c>
      <c r="H131">
        <f t="shared" si="17"/>
        <v>20442839.664515086</v>
      </c>
      <c r="I131">
        <v>20000000</v>
      </c>
      <c r="J131">
        <v>1</v>
      </c>
      <c r="K131">
        <f t="shared" si="8"/>
        <v>48000000</v>
      </c>
      <c r="L131">
        <f t="shared" si="18"/>
        <v>55345.072972463109</v>
      </c>
      <c r="M131">
        <f t="shared" si="19"/>
        <v>55345.072972463109</v>
      </c>
      <c r="O131">
        <v>20000000000</v>
      </c>
      <c r="P131" s="2">
        <f t="shared" si="20"/>
        <v>0.36937054315000001</v>
      </c>
      <c r="Q131" s="2">
        <f t="shared" si="21"/>
        <v>1.0221419832257544E-3</v>
      </c>
      <c r="R131" s="2">
        <f t="shared" si="22"/>
        <v>2.7672536486231555E-3</v>
      </c>
    </row>
    <row r="132" spans="6:18" x14ac:dyDescent="0.15">
      <c r="F132" s="1">
        <v>43420</v>
      </c>
      <c r="G132">
        <f t="shared" si="16"/>
        <v>7435410863</v>
      </c>
      <c r="H132">
        <f t="shared" si="17"/>
        <v>20498184.737487547</v>
      </c>
      <c r="I132">
        <v>20000000</v>
      </c>
      <c r="J132">
        <v>1</v>
      </c>
      <c r="K132">
        <f t="shared" si="8"/>
        <v>48000000</v>
      </c>
      <c r="L132">
        <f t="shared" si="18"/>
        <v>55136.656508089851</v>
      </c>
      <c r="M132">
        <f t="shared" si="19"/>
        <v>55136.656508089851</v>
      </c>
      <c r="O132">
        <v>20000000000</v>
      </c>
      <c r="P132" s="2">
        <f t="shared" si="20"/>
        <v>0.37177054315000002</v>
      </c>
      <c r="Q132" s="2">
        <f t="shared" si="21"/>
        <v>1.0249092368743774E-3</v>
      </c>
      <c r="R132" s="2">
        <f t="shared" si="22"/>
        <v>2.7568328254044929E-3</v>
      </c>
    </row>
    <row r="133" spans="6:18" x14ac:dyDescent="0.15">
      <c r="F133" s="1">
        <v>43421</v>
      </c>
      <c r="G133">
        <f t="shared" si="16"/>
        <v>7483410863</v>
      </c>
      <c r="H133">
        <f t="shared" si="17"/>
        <v>20553321.393995635</v>
      </c>
      <c r="I133">
        <v>20000000</v>
      </c>
      <c r="J133">
        <v>1</v>
      </c>
      <c r="K133">
        <f t="shared" si="8"/>
        <v>48000000</v>
      </c>
      <c r="L133">
        <f t="shared" si="18"/>
        <v>54930.356678975877</v>
      </c>
      <c r="M133">
        <f t="shared" si="19"/>
        <v>54930.356678975877</v>
      </c>
      <c r="O133">
        <v>20000000000</v>
      </c>
      <c r="P133" s="2">
        <f t="shared" si="20"/>
        <v>0.37417054314999998</v>
      </c>
      <c r="Q133" s="2">
        <f t="shared" si="21"/>
        <v>1.0276660696997817E-3</v>
      </c>
      <c r="R133" s="2">
        <f t="shared" si="22"/>
        <v>2.7465178339487941E-3</v>
      </c>
    </row>
    <row r="134" spans="6:18" x14ac:dyDescent="0.15">
      <c r="F134" s="1">
        <v>43422</v>
      </c>
      <c r="G134">
        <f t="shared" si="16"/>
        <v>7531410863</v>
      </c>
      <c r="H134">
        <f t="shared" si="17"/>
        <v>20608251.750674613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54726.138636036892</v>
      </c>
      <c r="M134">
        <f t="shared" si="19"/>
        <v>54726.138636036892</v>
      </c>
      <c r="O134">
        <v>20000000000</v>
      </c>
      <c r="P134" s="2">
        <f t="shared" si="20"/>
        <v>0.37657054314999999</v>
      </c>
      <c r="Q134" s="2">
        <f t="shared" si="21"/>
        <v>1.0304125875337307E-3</v>
      </c>
      <c r="R134" s="2">
        <f t="shared" si="22"/>
        <v>2.7363069318018444E-3</v>
      </c>
    </row>
    <row r="135" spans="6:18" x14ac:dyDescent="0.15">
      <c r="F135" s="1">
        <v>43423</v>
      </c>
      <c r="G135">
        <f t="shared" si="16"/>
        <v>7579410863</v>
      </c>
      <c r="H135">
        <f t="shared" si="17"/>
        <v>20662977.889310651</v>
      </c>
      <c r="I135">
        <v>20000000</v>
      </c>
      <c r="J135">
        <v>1</v>
      </c>
      <c r="K135">
        <f t="shared" si="23"/>
        <v>48000000</v>
      </c>
      <c r="L135">
        <f t="shared" si="18"/>
        <v>54523.96832102081</v>
      </c>
      <c r="M135">
        <f t="shared" si="19"/>
        <v>54523.96832102081</v>
      </c>
      <c r="O135">
        <v>20000000000</v>
      </c>
      <c r="P135" s="2">
        <f t="shared" si="20"/>
        <v>0.37897054315000001</v>
      </c>
      <c r="Q135" s="2">
        <f t="shared" si="21"/>
        <v>1.0331488944655325E-3</v>
      </c>
      <c r="R135" s="2">
        <f t="shared" si="22"/>
        <v>2.7261984160510404E-3</v>
      </c>
    </row>
    <row r="136" spans="6:18" x14ac:dyDescent="0.15">
      <c r="F136" s="1">
        <v>43424</v>
      </c>
      <c r="G136">
        <f t="shared" si="16"/>
        <v>7627410863</v>
      </c>
      <c r="H136">
        <f t="shared" si="17"/>
        <v>20717501.857631672</v>
      </c>
      <c r="I136">
        <v>20000000</v>
      </c>
      <c r="J136">
        <v>1</v>
      </c>
      <c r="K136">
        <f t="shared" si="23"/>
        <v>48000000</v>
      </c>
      <c r="L136">
        <f t="shared" si="18"/>
        <v>54323.81244369757</v>
      </c>
      <c r="M136">
        <f t="shared" si="19"/>
        <v>54323.81244369757</v>
      </c>
      <c r="O136">
        <v>20000000000</v>
      </c>
      <c r="P136" s="2">
        <f t="shared" si="20"/>
        <v>0.38137054315000002</v>
      </c>
      <c r="Q136" s="2">
        <f t="shared" si="21"/>
        <v>1.0358750928815836E-3</v>
      </c>
      <c r="R136" s="2">
        <f t="shared" si="22"/>
        <v>2.7161906221848785E-3</v>
      </c>
    </row>
    <row r="137" spans="6:18" x14ac:dyDescent="0.15">
      <c r="F137" s="1">
        <v>43425</v>
      </c>
      <c r="G137">
        <f t="shared" si="16"/>
        <v>7675410863</v>
      </c>
      <c r="H137">
        <f t="shared" si="17"/>
        <v>20771825.670075368</v>
      </c>
      <c r="I137">
        <v>20000000</v>
      </c>
      <c r="J137">
        <v>1</v>
      </c>
      <c r="K137">
        <f t="shared" si="23"/>
        <v>48000000</v>
      </c>
      <c r="L137">
        <f t="shared" si="18"/>
        <v>54125.638459845322</v>
      </c>
      <c r="M137">
        <f t="shared" si="19"/>
        <v>54125.638459845322</v>
      </c>
      <c r="O137">
        <v>20000000000</v>
      </c>
      <c r="P137" s="2">
        <f t="shared" si="20"/>
        <v>0.38377054314999998</v>
      </c>
      <c r="Q137" s="2">
        <f t="shared" si="21"/>
        <v>1.0385912835037684E-3</v>
      </c>
      <c r="R137" s="2">
        <f t="shared" si="22"/>
        <v>2.706281922992266E-3</v>
      </c>
    </row>
    <row r="138" spans="6:18" x14ac:dyDescent="0.15">
      <c r="F138" s="1">
        <v>43426</v>
      </c>
      <c r="G138">
        <f t="shared" si="16"/>
        <v>7723410863</v>
      </c>
      <c r="H138">
        <f t="shared" si="17"/>
        <v>20825951.308535215</v>
      </c>
      <c r="I138">
        <v>20000000</v>
      </c>
      <c r="J138">
        <v>1</v>
      </c>
      <c r="K138">
        <f t="shared" si="23"/>
        <v>48000000</v>
      </c>
      <c r="L138">
        <f t="shared" si="18"/>
        <v>53929.414550000525</v>
      </c>
      <c r="M138">
        <f t="shared" si="19"/>
        <v>53929.414550000525</v>
      </c>
      <c r="O138">
        <v>20000000000</v>
      </c>
      <c r="P138" s="2">
        <f t="shared" si="20"/>
        <v>0.38617054314999999</v>
      </c>
      <c r="Q138" s="2">
        <f t="shared" si="21"/>
        <v>1.0412975654267608E-3</v>
      </c>
      <c r="R138" s="2">
        <f t="shared" si="22"/>
        <v>2.6964707275000262E-3</v>
      </c>
    </row>
    <row r="139" spans="6:18" x14ac:dyDescent="0.15">
      <c r="F139" s="1">
        <v>43427</v>
      </c>
      <c r="G139">
        <f t="shared" si="16"/>
        <v>7771410863</v>
      </c>
      <c r="H139">
        <f t="shared" si="17"/>
        <v>20879880.723085213</v>
      </c>
      <c r="I139">
        <v>20000000</v>
      </c>
      <c r="J139">
        <v>1</v>
      </c>
      <c r="K139">
        <f t="shared" si="23"/>
        <v>48000000</v>
      </c>
      <c r="L139">
        <f t="shared" si="18"/>
        <v>53735.10959894082</v>
      </c>
      <c r="M139">
        <f t="shared" si="19"/>
        <v>53735.10959894082</v>
      </c>
      <c r="O139">
        <v>20000000000</v>
      </c>
      <c r="P139" s="2">
        <f t="shared" si="20"/>
        <v>0.38857054315</v>
      </c>
      <c r="Q139" s="2">
        <f t="shared" si="21"/>
        <v>1.0439940361542607E-3</v>
      </c>
      <c r="R139" s="2">
        <f t="shared" si="22"/>
        <v>2.6867554799470412E-3</v>
      </c>
    </row>
    <row r="140" spans="6:18" x14ac:dyDescent="0.15">
      <c r="F140" s="1">
        <v>43428</v>
      </c>
      <c r="G140">
        <f t="shared" si="16"/>
        <v>7819410863</v>
      </c>
      <c r="H140">
        <f t="shared" si="17"/>
        <v>20933615.832684156</v>
      </c>
      <c r="I140">
        <v>20000000</v>
      </c>
      <c r="J140">
        <v>1</v>
      </c>
      <c r="K140">
        <f t="shared" si="23"/>
        <v>48000000</v>
      </c>
      <c r="L140">
        <f t="shared" si="18"/>
        <v>53542.693175871187</v>
      </c>
      <c r="M140">
        <f t="shared" si="19"/>
        <v>53542.693175871187</v>
      </c>
      <c r="O140">
        <v>20000000000</v>
      </c>
      <c r="P140" s="2">
        <f t="shared" si="20"/>
        <v>0.39097054315000002</v>
      </c>
      <c r="Q140" s="2">
        <f t="shared" si="21"/>
        <v>1.0466807916342078E-3</v>
      </c>
      <c r="R140" s="2">
        <f t="shared" si="22"/>
        <v>2.6771346587935591E-3</v>
      </c>
    </row>
    <row r="141" spans="6:18" x14ac:dyDescent="0.15">
      <c r="F141" s="1">
        <v>43429</v>
      </c>
      <c r="G141">
        <f t="shared" si="16"/>
        <v>7867410863</v>
      </c>
      <c r="H141">
        <f t="shared" si="17"/>
        <v>20987158.525860026</v>
      </c>
      <c r="I141">
        <v>20000000</v>
      </c>
      <c r="J141">
        <v>1</v>
      </c>
      <c r="K141">
        <f t="shared" si="23"/>
        <v>48000000</v>
      </c>
      <c r="L141">
        <f t="shared" si="18"/>
        <v>53352.135515284899</v>
      </c>
      <c r="M141">
        <f t="shared" si="19"/>
        <v>53352.135515284899</v>
      </c>
      <c r="O141">
        <v>20000000000</v>
      </c>
      <c r="P141" s="2">
        <f t="shared" si="20"/>
        <v>0.39337054314999997</v>
      </c>
      <c r="Q141" s="2">
        <f t="shared" si="21"/>
        <v>1.0493579262930014E-3</v>
      </c>
      <c r="R141" s="2">
        <f t="shared" si="22"/>
        <v>2.6676067757642448E-3</v>
      </c>
    </row>
    <row r="142" spans="6:18" x14ac:dyDescent="0.15">
      <c r="F142" s="1">
        <v>43430</v>
      </c>
      <c r="G142">
        <f t="shared" si="16"/>
        <v>7915410863</v>
      </c>
      <c r="H142">
        <f t="shared" si="17"/>
        <v>21040510.66137531</v>
      </c>
      <c r="I142">
        <v>20000000</v>
      </c>
      <c r="J142">
        <v>1</v>
      </c>
      <c r="K142">
        <f t="shared" si="23"/>
        <v>48000000</v>
      </c>
      <c r="L142">
        <f t="shared" si="18"/>
        <v>53163.407498472661</v>
      </c>
      <c r="M142">
        <f t="shared" si="19"/>
        <v>53163.407498472661</v>
      </c>
      <c r="O142">
        <v>20000000000</v>
      </c>
      <c r="P142" s="2">
        <f t="shared" si="20"/>
        <v>0.39577054314999999</v>
      </c>
      <c r="Q142" s="2">
        <f t="shared" si="21"/>
        <v>1.0520255330687656E-3</v>
      </c>
      <c r="R142" s="2">
        <f t="shared" si="22"/>
        <v>2.6581703749236334E-3</v>
      </c>
    </row>
    <row r="143" spans="6:18" x14ac:dyDescent="0.15">
      <c r="F143" s="1">
        <v>43431</v>
      </c>
      <c r="G143">
        <f t="shared" si="16"/>
        <v>7963410863</v>
      </c>
      <c r="H143">
        <f t="shared" si="17"/>
        <v>21093674.068873782</v>
      </c>
      <c r="I143">
        <v>20000000</v>
      </c>
      <c r="J143">
        <v>1</v>
      </c>
      <c r="K143">
        <f t="shared" si="23"/>
        <v>48000000</v>
      </c>
      <c r="L143">
        <f t="shared" si="18"/>
        <v>52976.480635653927</v>
      </c>
      <c r="M143">
        <f t="shared" si="19"/>
        <v>52976.480635653927</v>
      </c>
      <c r="O143">
        <v>20000000000</v>
      </c>
      <c r="P143" s="2">
        <f t="shared" si="20"/>
        <v>0.39817054315</v>
      </c>
      <c r="Q143" s="2">
        <f t="shared" si="21"/>
        <v>1.054683703443689E-3</v>
      </c>
      <c r="R143" s="2">
        <f t="shared" si="22"/>
        <v>2.6488240317826964E-3</v>
      </c>
    </row>
    <row r="144" spans="6:18" x14ac:dyDescent="0.15">
      <c r="F144" s="1">
        <v>43432</v>
      </c>
      <c r="G144">
        <f t="shared" si="16"/>
        <v>8011410863</v>
      </c>
      <c r="H144">
        <f t="shared" si="17"/>
        <v>21146650.549509436</v>
      </c>
      <c r="I144">
        <v>20000000</v>
      </c>
      <c r="J144">
        <v>1</v>
      </c>
      <c r="K144">
        <f t="shared" si="23"/>
        <v>48000000</v>
      </c>
      <c r="L144">
        <f t="shared" si="18"/>
        <v>52791.327048705964</v>
      </c>
      <c r="M144">
        <f t="shared" si="19"/>
        <v>52791.327048705964</v>
      </c>
      <c r="O144">
        <v>20000000000</v>
      </c>
      <c r="P144" s="2">
        <f t="shared" si="20"/>
        <v>0.40057054315000001</v>
      </c>
      <c r="Q144" s="2">
        <f t="shared" si="21"/>
        <v>1.0573325274754717E-3</v>
      </c>
      <c r="R144" s="2">
        <f t="shared" si="22"/>
        <v>2.6395663524352983E-3</v>
      </c>
    </row>
    <row r="145" spans="6:18" x14ac:dyDescent="0.15">
      <c r="F145" s="1">
        <v>43433</v>
      </c>
      <c r="G145">
        <f t="shared" si="16"/>
        <v>8059410863</v>
      </c>
      <c r="H145">
        <f t="shared" si="17"/>
        <v>21199441.876558144</v>
      </c>
      <c r="I145">
        <v>20000000</v>
      </c>
      <c r="J145">
        <v>1</v>
      </c>
      <c r="K145">
        <f t="shared" si="23"/>
        <v>48000000</v>
      </c>
      <c r="L145">
        <f t="shared" si="18"/>
        <v>52607.919454467308</v>
      </c>
      <c r="M145">
        <f t="shared" si="19"/>
        <v>52607.919454467308</v>
      </c>
      <c r="O145">
        <v>20000000000</v>
      </c>
      <c r="P145" s="2">
        <f t="shared" si="20"/>
        <v>0.40297054315000003</v>
      </c>
      <c r="Q145" s="2">
        <f t="shared" si="21"/>
        <v>1.0599720938279072E-3</v>
      </c>
      <c r="R145" s="2">
        <f t="shared" si="22"/>
        <v>2.6303959727233656E-3</v>
      </c>
    </row>
    <row r="146" spans="6:18" x14ac:dyDescent="0.15">
      <c r="F146" s="1">
        <v>43434</v>
      </c>
      <c r="G146">
        <f t="shared" si="16"/>
        <v>8107410863</v>
      </c>
      <c r="H146">
        <f t="shared" si="17"/>
        <v>21252049.79601261</v>
      </c>
      <c r="I146">
        <v>20000000</v>
      </c>
      <c r="J146">
        <v>1</v>
      </c>
      <c r="K146">
        <f t="shared" si="23"/>
        <v>48000000</v>
      </c>
      <c r="L146">
        <f t="shared" si="18"/>
        <v>52426.23114859304</v>
      </c>
      <c r="M146">
        <f t="shared" si="19"/>
        <v>52426.23114859304</v>
      </c>
      <c r="O146">
        <v>20000000000</v>
      </c>
      <c r="P146" s="2">
        <f t="shared" si="20"/>
        <v>0.40537054314999998</v>
      </c>
      <c r="Q146" s="2">
        <f t="shared" si="21"/>
        <v>1.0626024898006306E-3</v>
      </c>
      <c r="R146" s="2">
        <f t="shared" si="22"/>
        <v>2.6213115574296522E-3</v>
      </c>
    </row>
    <row r="147" spans="6:18" x14ac:dyDescent="0.15">
      <c r="F147" s="1">
        <v>43435</v>
      </c>
      <c r="G147">
        <f t="shared" si="16"/>
        <v>8155410863</v>
      </c>
      <c r="H147">
        <f t="shared" si="17"/>
        <v>21304476.027161203</v>
      </c>
      <c r="I147">
        <v>20000000</v>
      </c>
      <c r="J147">
        <v>1</v>
      </c>
      <c r="K147">
        <f t="shared" si="23"/>
        <v>48000000</v>
      </c>
      <c r="L147">
        <f t="shared" si="18"/>
        <v>52246.235989940717</v>
      </c>
      <c r="M147">
        <f t="shared" si="19"/>
        <v>52246.235989940717</v>
      </c>
      <c r="O147">
        <v>20000000000</v>
      </c>
      <c r="P147" s="2">
        <f t="shared" si="20"/>
        <v>0.40777054315</v>
      </c>
      <c r="Q147" s="2">
        <f t="shared" si="21"/>
        <v>1.0652238013580601E-3</v>
      </c>
      <c r="R147" s="2">
        <f t="shared" si="22"/>
        <v>2.6123117994970358E-3</v>
      </c>
    </row>
    <row r="148" spans="6:18" x14ac:dyDescent="0.15">
      <c r="F148" s="1">
        <v>43436</v>
      </c>
      <c r="G148">
        <f t="shared" ref="G148:G211" si="24">G147+K147</f>
        <v>8203410863</v>
      </c>
      <c r="H148">
        <f t="shared" ref="H148:H211" si="25">H147+M147</f>
        <v>21356722.263151143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52067.908385466282</v>
      </c>
      <c r="M148">
        <f t="shared" ref="M148:M211" si="27">L148/J148</f>
        <v>52067.908385466282</v>
      </c>
      <c r="O148">
        <v>20000000000</v>
      </c>
      <c r="P148" s="2">
        <f t="shared" ref="P148:P211" si="28">G148/O148</f>
        <v>0.41017054315000001</v>
      </c>
      <c r="Q148" s="2">
        <f t="shared" ref="Q148:Q211" si="29">H148/O148</f>
        <v>1.0678361131575571E-3</v>
      </c>
      <c r="R148" s="2">
        <f t="shared" ref="R148:R211" si="30">H148/G148</f>
        <v>2.6033954192733141E-3</v>
      </c>
    </row>
    <row r="149" spans="6:18" x14ac:dyDescent="0.15">
      <c r="F149" s="1">
        <v>43437</v>
      </c>
      <c r="G149">
        <f t="shared" si="24"/>
        <v>8251410863</v>
      </c>
      <c r="H149">
        <f t="shared" si="25"/>
        <v>21408790.17153661</v>
      </c>
      <c r="I149">
        <v>20000000</v>
      </c>
      <c r="J149">
        <v>1</v>
      </c>
      <c r="K149">
        <f t="shared" si="23"/>
        <v>48000000</v>
      </c>
      <c r="L149">
        <f t="shared" si="26"/>
        <v>51891.223275610653</v>
      </c>
      <c r="M149">
        <f t="shared" si="27"/>
        <v>51891.223275610653</v>
      </c>
      <c r="O149">
        <v>20000000000</v>
      </c>
      <c r="P149" s="2">
        <f t="shared" si="28"/>
        <v>0.41257054315000002</v>
      </c>
      <c r="Q149" s="2">
        <f t="shared" si="29"/>
        <v>1.0704395085768305E-3</v>
      </c>
      <c r="R149" s="2">
        <f t="shared" si="30"/>
        <v>2.5945611637805325E-3</v>
      </c>
    </row>
    <row r="150" spans="6:18" x14ac:dyDescent="0.15">
      <c r="F150" s="1">
        <v>43438</v>
      </c>
      <c r="G150">
        <f t="shared" si="24"/>
        <v>8299410863</v>
      </c>
      <c r="H150">
        <f t="shared" si="25"/>
        <v>21460681.394812219</v>
      </c>
      <c r="I150">
        <v>20000000</v>
      </c>
      <c r="J150">
        <v>1</v>
      </c>
      <c r="K150">
        <f t="shared" si="23"/>
        <v>48000000</v>
      </c>
      <c r="L150">
        <f t="shared" si="26"/>
        <v>51716.156120158135</v>
      </c>
      <c r="M150">
        <f t="shared" si="27"/>
        <v>51716.156120158135</v>
      </c>
      <c r="O150">
        <v>20000000000</v>
      </c>
      <c r="P150" s="2">
        <f t="shared" si="28"/>
        <v>0.41497054314999998</v>
      </c>
      <c r="Q150" s="2">
        <f t="shared" si="29"/>
        <v>1.0730340697406109E-3</v>
      </c>
      <c r="R150" s="2">
        <f t="shared" si="30"/>
        <v>2.585807806007907E-3</v>
      </c>
    </row>
    <row r="151" spans="6:18" x14ac:dyDescent="0.15">
      <c r="F151" s="1">
        <v>43439</v>
      </c>
      <c r="G151">
        <f t="shared" si="24"/>
        <v>8347410863</v>
      </c>
      <c r="H151">
        <f t="shared" si="25"/>
        <v>21512397.550932378</v>
      </c>
      <c r="I151">
        <v>20000000</v>
      </c>
      <c r="J151">
        <v>1</v>
      </c>
      <c r="K151">
        <f t="shared" si="23"/>
        <v>48000000</v>
      </c>
      <c r="L151">
        <f t="shared" si="26"/>
        <v>51542.682884548885</v>
      </c>
      <c r="M151">
        <f t="shared" si="27"/>
        <v>51542.682884548885</v>
      </c>
      <c r="O151">
        <v>20000000000</v>
      </c>
      <c r="P151" s="2">
        <f t="shared" si="28"/>
        <v>0.41737054315</v>
      </c>
      <c r="Q151" s="2">
        <f t="shared" si="29"/>
        <v>1.0756198775466188E-3</v>
      </c>
      <c r="R151" s="2">
        <f t="shared" si="30"/>
        <v>2.5771341442274442E-3</v>
      </c>
    </row>
    <row r="152" spans="6:18" x14ac:dyDescent="0.15">
      <c r="F152" s="1">
        <v>43440</v>
      </c>
      <c r="G152">
        <f t="shared" si="24"/>
        <v>8395410863</v>
      </c>
      <c r="H152">
        <f t="shared" si="25"/>
        <v>21563940.233816925</v>
      </c>
      <c r="I152">
        <v>20000000</v>
      </c>
      <c r="J152">
        <v>1</v>
      </c>
      <c r="K152">
        <f t="shared" si="23"/>
        <v>48000000</v>
      </c>
      <c r="L152">
        <f t="shared" si="26"/>
        <v>51370.780026628279</v>
      </c>
      <c r="M152">
        <f t="shared" si="27"/>
        <v>51370.780026628279</v>
      </c>
      <c r="O152">
        <v>20000000000</v>
      </c>
      <c r="P152" s="2">
        <f t="shared" si="28"/>
        <v>0.41977054315000001</v>
      </c>
      <c r="Q152" s="2">
        <f t="shared" si="29"/>
        <v>1.0781970116908463E-3</v>
      </c>
      <c r="R152" s="2">
        <f t="shared" si="30"/>
        <v>2.568539001331414E-3</v>
      </c>
    </row>
    <row r="153" spans="6:18" x14ac:dyDescent="0.15">
      <c r="F153" s="1">
        <v>43441</v>
      </c>
      <c r="G153">
        <f t="shared" si="24"/>
        <v>8443410863</v>
      </c>
      <c r="H153">
        <f t="shared" si="25"/>
        <v>21615311.013843555</v>
      </c>
      <c r="I153">
        <v>20000000</v>
      </c>
      <c r="J153">
        <v>1</v>
      </c>
      <c r="K153">
        <f t="shared" si="23"/>
        <v>48000000</v>
      </c>
      <c r="L153">
        <f t="shared" si="26"/>
        <v>51200.42448381694</v>
      </c>
      <c r="M153">
        <f t="shared" si="27"/>
        <v>51200.42448381694</v>
      </c>
      <c r="O153">
        <v>20000000000</v>
      </c>
      <c r="P153" s="2">
        <f t="shared" si="28"/>
        <v>0.42217054315000002</v>
      </c>
      <c r="Q153" s="2">
        <f t="shared" si="29"/>
        <v>1.0807655506921776E-3</v>
      </c>
      <c r="R153" s="2">
        <f t="shared" si="30"/>
        <v>2.5600212241908469E-3</v>
      </c>
    </row>
    <row r="154" spans="6:18" x14ac:dyDescent="0.15">
      <c r="F154" s="1">
        <v>43442</v>
      </c>
      <c r="G154">
        <f t="shared" si="24"/>
        <v>8491410863</v>
      </c>
      <c r="H154">
        <f t="shared" si="25"/>
        <v>21666511.438327372</v>
      </c>
      <c r="I154">
        <v>20000000</v>
      </c>
      <c r="J154">
        <v>1</v>
      </c>
      <c r="K154">
        <f t="shared" si="23"/>
        <v>48000000</v>
      </c>
      <c r="L154">
        <f t="shared" si="26"/>
        <v>51031.593660685576</v>
      </c>
      <c r="M154">
        <f t="shared" si="27"/>
        <v>51031.593660685576</v>
      </c>
      <c r="O154">
        <v>20000000000</v>
      </c>
      <c r="P154" s="2">
        <f t="shared" si="28"/>
        <v>0.42457054314999998</v>
      </c>
      <c r="Q154" s="2">
        <f t="shared" si="29"/>
        <v>1.0833255719163686E-3</v>
      </c>
      <c r="R154" s="2">
        <f t="shared" si="30"/>
        <v>2.5515796830342789E-3</v>
      </c>
    </row>
    <row r="155" spans="6:18" x14ac:dyDescent="0.15">
      <c r="F155" s="1">
        <v>43443</v>
      </c>
      <c r="G155">
        <f t="shared" si="24"/>
        <v>8539410863</v>
      </c>
      <c r="H155">
        <f t="shared" si="25"/>
        <v>21717543.031988058</v>
      </c>
      <c r="I155">
        <v>20000000</v>
      </c>
      <c r="J155">
        <v>1</v>
      </c>
      <c r="K155">
        <f t="shared" si="23"/>
        <v>48000000</v>
      </c>
      <c r="L155">
        <f t="shared" si="26"/>
        <v>50864.265416919923</v>
      </c>
      <c r="M155">
        <f t="shared" si="27"/>
        <v>50864.265416919923</v>
      </c>
      <c r="O155">
        <v>20000000000</v>
      </c>
      <c r="P155" s="2">
        <f t="shared" si="28"/>
        <v>0.42697054314999999</v>
      </c>
      <c r="Q155" s="2">
        <f t="shared" si="29"/>
        <v>1.085877151599403E-3</v>
      </c>
      <c r="R155" s="2">
        <f t="shared" si="30"/>
        <v>2.5432132708459957E-3</v>
      </c>
    </row>
    <row r="156" spans="6:18" x14ac:dyDescent="0.15">
      <c r="F156" s="1">
        <v>43444</v>
      </c>
      <c r="G156">
        <f t="shared" si="24"/>
        <v>8587410863</v>
      </c>
      <c r="H156">
        <f t="shared" si="25"/>
        <v>21768407.297404978</v>
      </c>
      <c r="I156">
        <v>20000000</v>
      </c>
      <c r="J156">
        <v>1</v>
      </c>
      <c r="K156">
        <f t="shared" si="23"/>
        <v>48000000</v>
      </c>
      <c r="L156">
        <f t="shared" si="26"/>
        <v>50698.41805566111</v>
      </c>
      <c r="M156">
        <f t="shared" si="27"/>
        <v>50698.41805566111</v>
      </c>
      <c r="O156">
        <v>20000000000</v>
      </c>
      <c r="P156" s="2">
        <f t="shared" si="28"/>
        <v>0.42937054315000001</v>
      </c>
      <c r="Q156" s="2">
        <f t="shared" si="29"/>
        <v>1.0884203648702489E-3</v>
      </c>
      <c r="R156" s="2">
        <f t="shared" si="30"/>
        <v>2.5349209027830557E-3</v>
      </c>
    </row>
    <row r="157" spans="6:18" x14ac:dyDescent="0.15">
      <c r="F157" s="1">
        <v>43445</v>
      </c>
      <c r="G157">
        <f t="shared" si="24"/>
        <v>8635410863</v>
      </c>
      <c r="H157">
        <f t="shared" si="25"/>
        <v>21819105.715460639</v>
      </c>
      <c r="I157">
        <v>20000000</v>
      </c>
      <c r="J157">
        <v>1</v>
      </c>
      <c r="K157">
        <f t="shared" si="23"/>
        <v>48000000</v>
      </c>
      <c r="L157">
        <f t="shared" si="26"/>
        <v>50534.030312208066</v>
      </c>
      <c r="M157">
        <f t="shared" si="27"/>
        <v>50534.030312208066</v>
      </c>
      <c r="O157">
        <v>20000000000</v>
      </c>
      <c r="P157" s="2">
        <f t="shared" si="28"/>
        <v>0.43177054315000002</v>
      </c>
      <c r="Q157" s="2">
        <f t="shared" si="29"/>
        <v>1.090955285773032E-3</v>
      </c>
      <c r="R157" s="2">
        <f t="shared" si="30"/>
        <v>2.526701515610403E-3</v>
      </c>
    </row>
    <row r="158" spans="6:18" x14ac:dyDescent="0.15">
      <c r="F158" s="1">
        <v>43446</v>
      </c>
      <c r="G158">
        <f t="shared" si="24"/>
        <v>8683410863</v>
      </c>
      <c r="H158">
        <f t="shared" si="25"/>
        <v>21869639.745772846</v>
      </c>
      <c r="I158">
        <v>20000000</v>
      </c>
      <c r="J158">
        <v>1</v>
      </c>
      <c r="K158">
        <f t="shared" si="23"/>
        <v>48000000</v>
      </c>
      <c r="L158">
        <f t="shared" si="26"/>
        <v>50371.081343068421</v>
      </c>
      <c r="M158">
        <f t="shared" si="27"/>
        <v>50371.081343068421</v>
      </c>
      <c r="O158">
        <v>20000000000</v>
      </c>
      <c r="P158" s="2">
        <f t="shared" si="28"/>
        <v>0.43417054314999998</v>
      </c>
      <c r="Q158" s="2">
        <f t="shared" si="29"/>
        <v>1.0934819872886422E-3</v>
      </c>
      <c r="R158" s="2">
        <f t="shared" si="30"/>
        <v>2.518554067153421E-3</v>
      </c>
    </row>
    <row r="159" spans="6:18" x14ac:dyDescent="0.15">
      <c r="F159" s="1">
        <v>43447</v>
      </c>
      <c r="G159">
        <f t="shared" si="24"/>
        <v>8731410863</v>
      </c>
      <c r="H159">
        <f t="shared" si="25"/>
        <v>21920010.827115916</v>
      </c>
      <c r="I159">
        <v>20000000</v>
      </c>
      <c r="J159">
        <v>1</v>
      </c>
      <c r="K159">
        <f t="shared" si="23"/>
        <v>48000000</v>
      </c>
      <c r="L159">
        <f t="shared" si="26"/>
        <v>50209.550715345635</v>
      </c>
      <c r="M159">
        <f t="shared" si="27"/>
        <v>50209.550715345635</v>
      </c>
      <c r="O159">
        <v>20000000000</v>
      </c>
      <c r="P159" s="2">
        <f t="shared" si="28"/>
        <v>0.43657054314999999</v>
      </c>
      <c r="Q159" s="2">
        <f t="shared" si="29"/>
        <v>1.0960005413557959E-3</v>
      </c>
      <c r="R159" s="2">
        <f t="shared" si="30"/>
        <v>2.5104775357672818E-3</v>
      </c>
    </row>
    <row r="160" spans="6:18" x14ac:dyDescent="0.15">
      <c r="F160" s="1">
        <v>43448</v>
      </c>
      <c r="G160">
        <f t="shared" si="24"/>
        <v>8779410863</v>
      </c>
      <c r="H160">
        <f t="shared" si="25"/>
        <v>21970220.377831262</v>
      </c>
      <c r="I160">
        <v>20000000</v>
      </c>
      <c r="J160">
        <v>1</v>
      </c>
      <c r="K160">
        <f t="shared" si="23"/>
        <v>48000000</v>
      </c>
      <c r="L160">
        <f t="shared" si="26"/>
        <v>50049.418396450012</v>
      </c>
      <c r="M160">
        <f t="shared" si="27"/>
        <v>50049.418396450012</v>
      </c>
      <c r="O160">
        <v>20000000000</v>
      </c>
      <c r="P160" s="2">
        <f t="shared" si="28"/>
        <v>0.43897054315</v>
      </c>
      <c r="Q160" s="2">
        <f t="shared" si="29"/>
        <v>1.0985110188915632E-3</v>
      </c>
      <c r="R160" s="2">
        <f t="shared" si="30"/>
        <v>2.5024709198225004E-3</v>
      </c>
    </row>
    <row r="161" spans="6:18" x14ac:dyDescent="0.15">
      <c r="F161" s="1">
        <v>43449</v>
      </c>
      <c r="G161">
        <f t="shared" si="24"/>
        <v>8827410863</v>
      </c>
      <c r="H161">
        <f t="shared" si="25"/>
        <v>22020269.796227712</v>
      </c>
      <c r="I161">
        <v>20000000</v>
      </c>
      <c r="J161">
        <v>1</v>
      </c>
      <c r="K161">
        <f t="shared" si="23"/>
        <v>48000000</v>
      </c>
      <c r="L161">
        <f t="shared" si="26"/>
        <v>49890.66474412207</v>
      </c>
      <c r="M161">
        <f t="shared" si="27"/>
        <v>49890.66474412207</v>
      </c>
      <c r="O161">
        <v>20000000000</v>
      </c>
      <c r="P161" s="2">
        <f t="shared" si="28"/>
        <v>0.44137054315000002</v>
      </c>
      <c r="Q161" s="2">
        <f t="shared" si="29"/>
        <v>1.1010134898113855E-3</v>
      </c>
      <c r="R161" s="2">
        <f t="shared" si="30"/>
        <v>2.4945332372061035E-3</v>
      </c>
    </row>
    <row r="162" spans="6:18" x14ac:dyDescent="0.15">
      <c r="F162" s="1">
        <v>43450</v>
      </c>
      <c r="G162">
        <f t="shared" si="24"/>
        <v>8875410863</v>
      </c>
      <c r="H162">
        <f t="shared" si="25"/>
        <v>22070160.460971836</v>
      </c>
      <c r="I162">
        <v>20000000</v>
      </c>
      <c r="J162">
        <v>1</v>
      </c>
      <c r="K162">
        <f t="shared" si="23"/>
        <v>48000000</v>
      </c>
      <c r="L162">
        <f t="shared" si="26"/>
        <v>49733.270496757257</v>
      </c>
      <c r="M162">
        <f t="shared" si="27"/>
        <v>49733.270496757257</v>
      </c>
      <c r="O162">
        <v>20000000000</v>
      </c>
      <c r="P162" s="2">
        <f t="shared" si="28"/>
        <v>0.44377054314999997</v>
      </c>
      <c r="Q162" s="2">
        <f t="shared" si="29"/>
        <v>1.1035080230485919E-3</v>
      </c>
      <c r="R162" s="2">
        <f t="shared" si="30"/>
        <v>2.4866635248378625E-3</v>
      </c>
    </row>
    <row r="163" spans="6:18" x14ac:dyDescent="0.15">
      <c r="F163" s="1">
        <v>43451</v>
      </c>
      <c r="G163">
        <f t="shared" si="24"/>
        <v>8923410863</v>
      </c>
      <c r="H163">
        <f t="shared" si="25"/>
        <v>22119893.731468592</v>
      </c>
      <c r="I163">
        <v>20000000</v>
      </c>
      <c r="J163">
        <v>1</v>
      </c>
      <c r="K163">
        <f t="shared" si="23"/>
        <v>48000000</v>
      </c>
      <c r="L163">
        <f t="shared" si="26"/>
        <v>49577.216764021126</v>
      </c>
      <c r="M163">
        <f t="shared" si="27"/>
        <v>49577.216764021126</v>
      </c>
      <c r="O163">
        <v>20000000000</v>
      </c>
      <c r="P163" s="2">
        <f t="shared" si="28"/>
        <v>0.44617054314999999</v>
      </c>
      <c r="Q163" s="2">
        <f t="shared" si="29"/>
        <v>1.1059946865734295E-3</v>
      </c>
      <c r="R163" s="2">
        <f t="shared" si="30"/>
        <v>2.4788608382010566E-3</v>
      </c>
    </row>
    <row r="164" spans="6:18" x14ac:dyDescent="0.15">
      <c r="F164" s="1">
        <v>43452</v>
      </c>
      <c r="G164">
        <f t="shared" si="24"/>
        <v>8971410863</v>
      </c>
      <c r="H164">
        <f t="shared" si="25"/>
        <v>22169470.948232614</v>
      </c>
      <c r="I164">
        <v>20000000</v>
      </c>
      <c r="J164">
        <v>1</v>
      </c>
      <c r="K164">
        <f t="shared" si="23"/>
        <v>48000000</v>
      </c>
      <c r="L164">
        <f t="shared" si="26"/>
        <v>49422.485017744999</v>
      </c>
      <c r="M164">
        <f t="shared" si="27"/>
        <v>49422.485017744999</v>
      </c>
      <c r="O164">
        <v>20000000000</v>
      </c>
      <c r="P164" s="2">
        <f t="shared" si="28"/>
        <v>0.44857054315</v>
      </c>
      <c r="Q164" s="2">
        <f t="shared" si="29"/>
        <v>1.1084735474116306E-3</v>
      </c>
      <c r="R164" s="2">
        <f t="shared" si="30"/>
        <v>2.4711242508872501E-3</v>
      </c>
    </row>
    <row r="165" spans="6:18" x14ac:dyDescent="0.15">
      <c r="F165" s="1">
        <v>43453</v>
      </c>
      <c r="G165">
        <f t="shared" si="24"/>
        <v>9019410863</v>
      </c>
      <c r="H165">
        <f t="shared" si="25"/>
        <v>22218893.43325036</v>
      </c>
      <c r="I165">
        <v>20000000</v>
      </c>
      <c r="J165">
        <v>1</v>
      </c>
      <c r="K165">
        <f t="shared" si="23"/>
        <v>48000000</v>
      </c>
      <c r="L165">
        <f t="shared" si="26"/>
        <v>49269.057083092011</v>
      </c>
      <c r="M165">
        <f t="shared" si="27"/>
        <v>49269.057083092011</v>
      </c>
      <c r="O165">
        <v>20000000000</v>
      </c>
      <c r="P165" s="2">
        <f t="shared" si="28"/>
        <v>0.45097054315000001</v>
      </c>
      <c r="Q165" s="2">
        <f t="shared" si="29"/>
        <v>1.1109446716625179E-3</v>
      </c>
      <c r="R165" s="2">
        <f t="shared" si="30"/>
        <v>2.4634528541546009E-3</v>
      </c>
    </row>
    <row r="166" spans="6:18" x14ac:dyDescent="0.15">
      <c r="F166" s="1">
        <v>43454</v>
      </c>
      <c r="G166">
        <f t="shared" si="24"/>
        <v>9067410863</v>
      </c>
      <c r="H166">
        <f t="shared" si="25"/>
        <v>22268162.490333453</v>
      </c>
      <c r="I166">
        <v>20000000</v>
      </c>
      <c r="J166">
        <v>1</v>
      </c>
      <c r="K166">
        <f t="shared" si="23"/>
        <v>48000000</v>
      </c>
      <c r="L166">
        <f t="shared" si="26"/>
        <v>49116.915129984343</v>
      </c>
      <c r="M166">
        <f t="shared" si="27"/>
        <v>49116.915129984343</v>
      </c>
      <c r="O166">
        <v>20000000000</v>
      </c>
      <c r="P166" s="2">
        <f t="shared" si="28"/>
        <v>0.45337054315000003</v>
      </c>
      <c r="Q166" s="2">
        <f t="shared" si="29"/>
        <v>1.1134081245166726E-3</v>
      </c>
      <c r="R166" s="2">
        <f t="shared" si="30"/>
        <v>2.4558457564992169E-3</v>
      </c>
    </row>
    <row r="167" spans="6:18" x14ac:dyDescent="0.15">
      <c r="F167" s="1">
        <v>43455</v>
      </c>
      <c r="G167">
        <f t="shared" si="24"/>
        <v>9115410863</v>
      </c>
      <c r="H167">
        <f t="shared" si="25"/>
        <v>22317279.405463438</v>
      </c>
      <c r="I167">
        <v>20000000</v>
      </c>
      <c r="J167">
        <v>1</v>
      </c>
      <c r="K167">
        <f t="shared" si="23"/>
        <v>48000000</v>
      </c>
      <c r="L167">
        <f t="shared" si="26"/>
        <v>48966.041664782475</v>
      </c>
      <c r="M167">
        <f t="shared" si="27"/>
        <v>48966.041664782475</v>
      </c>
      <c r="O167">
        <v>20000000000</v>
      </c>
      <c r="P167" s="2">
        <f t="shared" si="28"/>
        <v>0.45577054314999998</v>
      </c>
      <c r="Q167" s="2">
        <f t="shared" si="29"/>
        <v>1.1158639702731718E-3</v>
      </c>
      <c r="R167" s="2">
        <f t="shared" si="30"/>
        <v>2.4483020832391238E-3</v>
      </c>
    </row>
    <row r="168" spans="6:18" x14ac:dyDescent="0.15">
      <c r="F168" s="1">
        <v>43456</v>
      </c>
      <c r="G168">
        <f t="shared" si="24"/>
        <v>9163410863</v>
      </c>
      <c r="H168">
        <f t="shared" si="25"/>
        <v>22366245.447128221</v>
      </c>
      <c r="I168">
        <v>20000000</v>
      </c>
      <c r="J168">
        <v>1</v>
      </c>
      <c r="K168">
        <f t="shared" si="23"/>
        <v>48000000</v>
      </c>
      <c r="L168">
        <f t="shared" si="26"/>
        <v>48816.41952220782</v>
      </c>
      <c r="M168">
        <f t="shared" si="27"/>
        <v>48816.41952220782</v>
      </c>
      <c r="O168">
        <v>20000000000</v>
      </c>
      <c r="P168" s="2">
        <f t="shared" si="28"/>
        <v>0.45817054315</v>
      </c>
      <c r="Q168" s="2">
        <f t="shared" si="29"/>
        <v>1.1183122723564111E-3</v>
      </c>
      <c r="R168" s="2">
        <f t="shared" si="30"/>
        <v>2.4408209761103911E-3</v>
      </c>
    </row>
    <row r="169" spans="6:18" x14ac:dyDescent="0.15">
      <c r="F169" s="1">
        <v>43457</v>
      </c>
      <c r="G169">
        <f t="shared" si="24"/>
        <v>9211410863</v>
      </c>
      <c r="H169">
        <f t="shared" si="25"/>
        <v>22415061.866650429</v>
      </c>
      <c r="I169">
        <v>20000000</v>
      </c>
      <c r="J169">
        <v>1</v>
      </c>
      <c r="K169">
        <f t="shared" si="23"/>
        <v>48000000</v>
      </c>
      <c r="L169">
        <f t="shared" si="26"/>
        <v>48668.031857500326</v>
      </c>
      <c r="M169">
        <f t="shared" si="27"/>
        <v>48668.031857500326</v>
      </c>
      <c r="O169">
        <v>20000000000</v>
      </c>
      <c r="P169" s="2">
        <f t="shared" si="28"/>
        <v>0.46057054315000001</v>
      </c>
      <c r="Q169" s="2">
        <f t="shared" si="29"/>
        <v>1.1207530933325213E-3</v>
      </c>
      <c r="R169" s="2">
        <f t="shared" si="30"/>
        <v>2.4334015928750164E-3</v>
      </c>
    </row>
    <row r="170" spans="6:18" x14ac:dyDescent="0.15">
      <c r="F170" s="1">
        <v>43458</v>
      </c>
      <c r="G170">
        <f t="shared" si="24"/>
        <v>9259410863</v>
      </c>
      <c r="H170">
        <f t="shared" si="25"/>
        <v>22463729.89850793</v>
      </c>
      <c r="I170">
        <v>20000000</v>
      </c>
      <c r="J170">
        <v>1</v>
      </c>
      <c r="K170">
        <f t="shared" si="23"/>
        <v>48000000</v>
      </c>
      <c r="L170">
        <f t="shared" si="26"/>
        <v>48520.862138803081</v>
      </c>
      <c r="M170">
        <f t="shared" si="27"/>
        <v>48520.862138803081</v>
      </c>
      <c r="O170">
        <v>20000000000</v>
      </c>
      <c r="P170" s="2">
        <f t="shared" si="28"/>
        <v>0.46297054315000002</v>
      </c>
      <c r="Q170" s="2">
        <f t="shared" si="29"/>
        <v>1.1231864949253964E-3</v>
      </c>
      <c r="R170" s="2">
        <f t="shared" si="30"/>
        <v>2.4260431069401539E-3</v>
      </c>
    </row>
    <row r="171" spans="6:18" x14ac:dyDescent="0.15">
      <c r="F171" s="1">
        <v>43459</v>
      </c>
      <c r="G171">
        <f t="shared" si="24"/>
        <v>9307410863</v>
      </c>
      <c r="H171">
        <f t="shared" si="25"/>
        <v>22512250.760646734</v>
      </c>
      <c r="I171">
        <v>20000000</v>
      </c>
      <c r="J171">
        <v>1</v>
      </c>
      <c r="K171">
        <f t="shared" si="23"/>
        <v>48000000</v>
      </c>
      <c r="L171">
        <f t="shared" si="26"/>
        <v>48374.894139766169</v>
      </c>
      <c r="M171">
        <f t="shared" si="27"/>
        <v>48374.894139766169</v>
      </c>
      <c r="O171">
        <v>20000000000</v>
      </c>
      <c r="P171" s="2">
        <f t="shared" si="28"/>
        <v>0.46537054314999998</v>
      </c>
      <c r="Q171" s="2">
        <f t="shared" si="29"/>
        <v>1.1256125380323368E-3</v>
      </c>
      <c r="R171" s="2">
        <f t="shared" si="30"/>
        <v>2.4187447069883086E-3</v>
      </c>
    </row>
    <row r="172" spans="6:18" x14ac:dyDescent="0.15">
      <c r="F172" s="1">
        <v>43460</v>
      </c>
      <c r="G172">
        <f t="shared" si="24"/>
        <v>9355410863</v>
      </c>
      <c r="H172">
        <f t="shared" si="25"/>
        <v>22560625.654786501</v>
      </c>
      <c r="I172">
        <v>20000000</v>
      </c>
      <c r="J172">
        <v>1</v>
      </c>
      <c r="K172">
        <f t="shared" si="23"/>
        <v>48000000</v>
      </c>
      <c r="L172">
        <f t="shared" si="26"/>
        <v>48230.111932362495</v>
      </c>
      <c r="M172">
        <f t="shared" si="27"/>
        <v>48230.111932362495</v>
      </c>
      <c r="O172">
        <v>20000000000</v>
      </c>
      <c r="P172" s="2">
        <f t="shared" si="28"/>
        <v>0.46777054315</v>
      </c>
      <c r="Q172" s="2">
        <f t="shared" si="29"/>
        <v>1.1280312827393251E-3</v>
      </c>
      <c r="R172" s="2">
        <f t="shared" si="30"/>
        <v>2.4115055966181247E-3</v>
      </c>
    </row>
    <row r="173" spans="6:18" x14ac:dyDescent="0.15">
      <c r="F173" s="1">
        <v>43461</v>
      </c>
      <c r="G173">
        <f t="shared" si="24"/>
        <v>9403410863</v>
      </c>
      <c r="H173">
        <f t="shared" si="25"/>
        <v>22608855.766718864</v>
      </c>
      <c r="I173">
        <v>20000000</v>
      </c>
      <c r="J173">
        <v>1</v>
      </c>
      <c r="K173">
        <f t="shared" si="23"/>
        <v>48000000</v>
      </c>
      <c r="L173">
        <f t="shared" si="26"/>
        <v>48086.499879908239</v>
      </c>
      <c r="M173">
        <f t="shared" si="27"/>
        <v>48086.499879908239</v>
      </c>
      <c r="O173">
        <v>20000000000</v>
      </c>
      <c r="P173" s="2">
        <f t="shared" si="28"/>
        <v>0.47017054315000001</v>
      </c>
      <c r="Q173" s="2">
        <f t="shared" si="29"/>
        <v>1.1304427883359431E-3</v>
      </c>
      <c r="R173" s="2">
        <f t="shared" si="30"/>
        <v>2.4043249939954118E-3</v>
      </c>
    </row>
    <row r="174" spans="6:18" x14ac:dyDescent="0.15">
      <c r="F174" s="1">
        <v>43462</v>
      </c>
      <c r="G174">
        <f t="shared" si="24"/>
        <v>9451410863</v>
      </c>
      <c r="H174">
        <f t="shared" si="25"/>
        <v>22656942.266598772</v>
      </c>
      <c r="I174">
        <v>20000000</v>
      </c>
      <c r="J174">
        <v>1</v>
      </c>
      <c r="K174">
        <f t="shared" si="23"/>
        <v>48000000</v>
      </c>
      <c r="L174">
        <f t="shared" si="26"/>
        <v>47944.042630281263</v>
      </c>
      <c r="M174">
        <f t="shared" si="27"/>
        <v>47944.042630281263</v>
      </c>
      <c r="O174">
        <v>20000000000</v>
      </c>
      <c r="P174" s="2">
        <f t="shared" si="28"/>
        <v>0.47257054315000002</v>
      </c>
      <c r="Q174" s="2">
        <f t="shared" si="29"/>
        <v>1.1328471133299385E-3</v>
      </c>
      <c r="R174" s="2">
        <f t="shared" si="30"/>
        <v>2.3972021315140633E-3</v>
      </c>
    </row>
    <row r="175" spans="6:18" x14ac:dyDescent="0.15">
      <c r="F175" s="1">
        <v>43463</v>
      </c>
      <c r="G175">
        <f t="shared" si="24"/>
        <v>9499410863</v>
      </c>
      <c r="H175">
        <f t="shared" si="25"/>
        <v>22704886.309229054</v>
      </c>
      <c r="I175">
        <v>20000000</v>
      </c>
      <c r="J175">
        <v>1</v>
      </c>
      <c r="K175">
        <f t="shared" si="23"/>
        <v>48000000</v>
      </c>
      <c r="L175">
        <f t="shared" si="26"/>
        <v>47802.725109330924</v>
      </c>
      <c r="M175">
        <f t="shared" si="27"/>
        <v>47802.725109330924</v>
      </c>
      <c r="O175">
        <v>20000000000</v>
      </c>
      <c r="P175" s="2">
        <f t="shared" si="28"/>
        <v>0.47497054314999998</v>
      </c>
      <c r="Q175" s="2">
        <f t="shared" si="29"/>
        <v>1.1352443154614526E-3</v>
      </c>
      <c r="R175" s="2">
        <f t="shared" si="30"/>
        <v>2.3901362554665465E-3</v>
      </c>
    </row>
    <row r="176" spans="6:18" x14ac:dyDescent="0.15">
      <c r="F176" s="1">
        <v>43464</v>
      </c>
      <c r="G176">
        <f t="shared" si="24"/>
        <v>9547410863</v>
      </c>
      <c r="H176">
        <f t="shared" si="25"/>
        <v>22752689.034338385</v>
      </c>
      <c r="I176">
        <v>20000000</v>
      </c>
      <c r="J176">
        <v>1</v>
      </c>
      <c r="K176">
        <f t="shared" si="23"/>
        <v>48000000</v>
      </c>
      <c r="L176">
        <f t="shared" si="26"/>
        <v>47662.532514472732</v>
      </c>
      <c r="M176">
        <f t="shared" si="27"/>
        <v>47662.532514472732</v>
      </c>
      <c r="O176">
        <v>20000000000</v>
      </c>
      <c r="P176" s="2">
        <f t="shared" si="28"/>
        <v>0.47737054314999999</v>
      </c>
      <c r="Q176" s="2">
        <f t="shared" si="29"/>
        <v>1.1376344517169193E-3</v>
      </c>
      <c r="R176" s="2">
        <f t="shared" si="30"/>
        <v>2.3831266257236367E-3</v>
      </c>
    </row>
    <row r="177" spans="6:18" x14ac:dyDescent="0.15">
      <c r="F177" s="1">
        <v>43465</v>
      </c>
      <c r="G177">
        <f t="shared" si="24"/>
        <v>9595410863</v>
      </c>
      <c r="H177">
        <f t="shared" si="25"/>
        <v>22800351.566852856</v>
      </c>
      <c r="I177">
        <v>20000000</v>
      </c>
      <c r="J177">
        <v>1</v>
      </c>
      <c r="K177">
        <f t="shared" si="23"/>
        <v>48000000</v>
      </c>
      <c r="L177">
        <f t="shared" si="26"/>
        <v>47523.450308462016</v>
      </c>
      <c r="M177">
        <f t="shared" si="27"/>
        <v>47523.450308462016</v>
      </c>
      <c r="O177">
        <v>20000000000</v>
      </c>
      <c r="P177" s="2">
        <f t="shared" si="28"/>
        <v>0.47977054315000001</v>
      </c>
      <c r="Q177" s="2">
        <f t="shared" si="29"/>
        <v>1.1400175783426428E-3</v>
      </c>
      <c r="R177" s="2">
        <f t="shared" si="30"/>
        <v>2.3761725154231006E-3</v>
      </c>
    </row>
    <row r="178" spans="6:18" x14ac:dyDescent="0.15">
      <c r="F178" s="1">
        <v>43466</v>
      </c>
      <c r="G178">
        <f t="shared" si="24"/>
        <v>9643410863</v>
      </c>
      <c r="H178">
        <f t="shared" si="25"/>
        <v>22847875.017161317</v>
      </c>
      <c r="I178">
        <v>20000000</v>
      </c>
      <c r="J178">
        <v>1</v>
      </c>
      <c r="K178">
        <f t="shared" si="23"/>
        <v>48000000</v>
      </c>
      <c r="L178">
        <f t="shared" si="26"/>
        <v>47385.46421334058</v>
      </c>
      <c r="M178">
        <f t="shared" si="27"/>
        <v>47385.46421334058</v>
      </c>
      <c r="O178">
        <v>20000000000</v>
      </c>
      <c r="P178" s="2">
        <f t="shared" si="28"/>
        <v>0.48217054315000002</v>
      </c>
      <c r="Q178" s="2">
        <f t="shared" si="29"/>
        <v>1.1423937508580658E-3</v>
      </c>
      <c r="R178" s="2">
        <f t="shared" si="30"/>
        <v>2.3692732106670293E-3</v>
      </c>
    </row>
    <row r="179" spans="6:18" x14ac:dyDescent="0.15">
      <c r="F179" s="1">
        <v>43467</v>
      </c>
      <c r="G179">
        <f t="shared" si="24"/>
        <v>9691410863</v>
      </c>
      <c r="H179">
        <f t="shared" si="25"/>
        <v>22895260.481374659</v>
      </c>
      <c r="I179">
        <v>20000000</v>
      </c>
      <c r="J179">
        <v>1</v>
      </c>
      <c r="K179">
        <f t="shared" si="23"/>
        <v>48000000</v>
      </c>
      <c r="L179">
        <f t="shared" si="26"/>
        <v>47248.560204550806</v>
      </c>
      <c r="M179">
        <f t="shared" si="27"/>
        <v>47248.560204550806</v>
      </c>
      <c r="O179">
        <v>20000000000</v>
      </c>
      <c r="P179" s="2">
        <f t="shared" si="28"/>
        <v>0.48457054314999998</v>
      </c>
      <c r="Q179" s="2">
        <f t="shared" si="29"/>
        <v>1.1447630240687329E-3</v>
      </c>
      <c r="R179" s="2">
        <f t="shared" si="30"/>
        <v>2.3624280102275404E-3</v>
      </c>
    </row>
    <row r="180" spans="6:18" x14ac:dyDescent="0.15">
      <c r="F180" s="1">
        <v>43468</v>
      </c>
      <c r="G180">
        <f t="shared" si="24"/>
        <v>9739410863</v>
      </c>
      <c r="H180">
        <f t="shared" si="25"/>
        <v>22942509.041579209</v>
      </c>
      <c r="I180">
        <v>20000000</v>
      </c>
      <c r="J180">
        <v>1</v>
      </c>
      <c r="K180">
        <f t="shared" si="23"/>
        <v>48000000</v>
      </c>
      <c r="L180">
        <f t="shared" si="26"/>
        <v>47112.724505211605</v>
      </c>
      <c r="M180">
        <f t="shared" si="27"/>
        <v>47112.724505211605</v>
      </c>
      <c r="O180">
        <v>20000000000</v>
      </c>
      <c r="P180" s="2">
        <f t="shared" si="28"/>
        <v>0.48697054314999999</v>
      </c>
      <c r="Q180" s="2">
        <f t="shared" si="29"/>
        <v>1.1471254520789606E-3</v>
      </c>
      <c r="R180" s="2">
        <f t="shared" si="30"/>
        <v>2.3556362252605801E-3</v>
      </c>
    </row>
    <row r="181" spans="6:18" x14ac:dyDescent="0.15">
      <c r="F181" s="1">
        <v>43469</v>
      </c>
      <c r="G181">
        <f t="shared" si="24"/>
        <v>9787410863</v>
      </c>
      <c r="H181">
        <f t="shared" si="25"/>
        <v>22989621.766084421</v>
      </c>
      <c r="I181">
        <v>20000000</v>
      </c>
      <c r="J181">
        <v>1</v>
      </c>
      <c r="K181">
        <f t="shared" si="23"/>
        <v>48000000</v>
      </c>
      <c r="L181">
        <f t="shared" si="26"/>
        <v>46977.943580551255</v>
      </c>
      <c r="M181">
        <f t="shared" si="27"/>
        <v>46977.943580551255</v>
      </c>
      <c r="O181">
        <v>20000000000</v>
      </c>
      <c r="P181" s="2">
        <f t="shared" si="28"/>
        <v>0.48937054315</v>
      </c>
      <c r="Q181" s="2">
        <f t="shared" si="29"/>
        <v>1.1494810883042211E-3</v>
      </c>
      <c r="R181" s="2">
        <f t="shared" si="30"/>
        <v>2.3488971790275627E-3</v>
      </c>
    </row>
    <row r="182" spans="6:18" x14ac:dyDescent="0.15">
      <c r="F182" s="1">
        <v>43470</v>
      </c>
      <c r="G182">
        <f t="shared" si="24"/>
        <v>9835410863</v>
      </c>
      <c r="H182">
        <f t="shared" si="25"/>
        <v>23036599.709664974</v>
      </c>
      <c r="I182">
        <v>20000000</v>
      </c>
      <c r="J182">
        <v>1</v>
      </c>
      <c r="K182">
        <f t="shared" si="23"/>
        <v>48000000</v>
      </c>
      <c r="L182">
        <f t="shared" si="26"/>
        <v>46844.204132491817</v>
      </c>
      <c r="M182">
        <f t="shared" si="27"/>
        <v>46844.204132491817</v>
      </c>
      <c r="O182">
        <v>20000000000</v>
      </c>
      <c r="P182" s="2">
        <f t="shared" si="28"/>
        <v>0.49177054315000002</v>
      </c>
      <c r="Q182" s="2">
        <f t="shared" si="29"/>
        <v>1.1518299854832487E-3</v>
      </c>
      <c r="R182" s="2">
        <f t="shared" si="30"/>
        <v>2.3422102066245907E-3</v>
      </c>
    </row>
    <row r="183" spans="6:18" x14ac:dyDescent="0.15">
      <c r="F183" s="1">
        <v>43471</v>
      </c>
      <c r="G183">
        <f t="shared" si="24"/>
        <v>9883410863</v>
      </c>
      <c r="H183">
        <f t="shared" si="25"/>
        <v>23083443.913797468</v>
      </c>
      <c r="I183">
        <v>20000000</v>
      </c>
      <c r="J183">
        <v>1</v>
      </c>
      <c r="K183">
        <f t="shared" si="23"/>
        <v>48000000</v>
      </c>
      <c r="L183">
        <f t="shared" si="26"/>
        <v>46711.493094380465</v>
      </c>
      <c r="M183">
        <f t="shared" si="27"/>
        <v>46711.493094380465</v>
      </c>
      <c r="O183">
        <v>20000000000</v>
      </c>
      <c r="P183" s="2">
        <f t="shared" si="28"/>
        <v>0.49417054314999997</v>
      </c>
      <c r="Q183" s="2">
        <f t="shared" si="29"/>
        <v>1.1541721956898733E-3</v>
      </c>
      <c r="R183" s="2">
        <f t="shared" si="30"/>
        <v>2.3355746547190233E-3</v>
      </c>
    </row>
    <row r="184" spans="6:18" x14ac:dyDescent="0.15">
      <c r="F184" s="1">
        <v>43472</v>
      </c>
      <c r="G184">
        <f t="shared" si="24"/>
        <v>9931410863</v>
      </c>
      <c r="H184">
        <f t="shared" si="25"/>
        <v>23130155.406891849</v>
      </c>
      <c r="I184">
        <v>20000000</v>
      </c>
      <c r="J184">
        <v>1</v>
      </c>
      <c r="K184">
        <f t="shared" si="23"/>
        <v>48000000</v>
      </c>
      <c r="L184">
        <f t="shared" si="26"/>
        <v>46579.797625862957</v>
      </c>
      <c r="M184">
        <f t="shared" si="27"/>
        <v>46579.797625862957</v>
      </c>
      <c r="O184">
        <v>20000000000</v>
      </c>
      <c r="P184" s="2">
        <f t="shared" si="28"/>
        <v>0.49657054314999999</v>
      </c>
      <c r="Q184" s="2">
        <f t="shared" si="29"/>
        <v>1.1565077703445923E-3</v>
      </c>
      <c r="R184" s="2">
        <f t="shared" si="30"/>
        <v>2.3289898812931479E-3</v>
      </c>
    </row>
    <row r="185" spans="6:18" x14ac:dyDescent="0.15">
      <c r="F185" s="1">
        <v>43473</v>
      </c>
      <c r="G185">
        <f t="shared" si="24"/>
        <v>9979410863</v>
      </c>
      <c r="H185">
        <f t="shared" si="25"/>
        <v>23176735.204517711</v>
      </c>
      <c r="I185">
        <v>20000000</v>
      </c>
      <c r="J185">
        <v>1</v>
      </c>
      <c r="K185">
        <f t="shared" si="23"/>
        <v>48000000</v>
      </c>
      <c r="L185">
        <f t="shared" si="26"/>
        <v>46449.105107894808</v>
      </c>
      <c r="M185">
        <f t="shared" si="27"/>
        <v>46449.105107894808</v>
      </c>
      <c r="O185">
        <v>20000000000</v>
      </c>
      <c r="P185" s="2">
        <f t="shared" si="28"/>
        <v>0.49897054315</v>
      </c>
      <c r="Q185" s="2">
        <f t="shared" si="29"/>
        <v>1.1588367602258856E-3</v>
      </c>
      <c r="R185" s="2">
        <f t="shared" si="30"/>
        <v>2.3224552553947403E-3</v>
      </c>
    </row>
    <row r="186" spans="6:18" x14ac:dyDescent="0.15">
      <c r="F186" s="1">
        <v>43474</v>
      </c>
      <c r="G186">
        <f t="shared" si="24"/>
        <v>10027410863</v>
      </c>
      <c r="H186">
        <f t="shared" si="25"/>
        <v>23223184.309625607</v>
      </c>
      <c r="I186">
        <v>20000000</v>
      </c>
      <c r="J186">
        <v>1</v>
      </c>
      <c r="K186">
        <f t="shared" si="23"/>
        <v>48000000</v>
      </c>
      <c r="L186">
        <f t="shared" si="26"/>
        <v>46319.403137885776</v>
      </c>
      <c r="M186">
        <f t="shared" si="27"/>
        <v>46319.403137885776</v>
      </c>
      <c r="O186">
        <v>20000000000</v>
      </c>
      <c r="P186" s="2">
        <f t="shared" si="28"/>
        <v>0.50137054314999996</v>
      </c>
      <c r="Q186" s="2">
        <f t="shared" si="29"/>
        <v>1.1611592154812803E-3</v>
      </c>
      <c r="R186" s="2">
        <f t="shared" si="30"/>
        <v>2.3159701568942889E-3</v>
      </c>
    </row>
    <row r="187" spans="6:18" x14ac:dyDescent="0.15">
      <c r="F187" s="1">
        <v>43475</v>
      </c>
      <c r="G187">
        <f t="shared" si="24"/>
        <v>10075410863</v>
      </c>
      <c r="H187">
        <f t="shared" si="25"/>
        <v>23269503.712763492</v>
      </c>
      <c r="I187">
        <v>20000000</v>
      </c>
      <c r="J187">
        <v>1</v>
      </c>
      <c r="K187">
        <f t="shared" si="23"/>
        <v>48000000</v>
      </c>
      <c r="L187">
        <f t="shared" si="26"/>
        <v>46190.679524973515</v>
      </c>
      <c r="M187">
        <f t="shared" si="27"/>
        <v>46190.679524973515</v>
      </c>
      <c r="O187">
        <v>20000000000</v>
      </c>
      <c r="P187" s="2">
        <f t="shared" si="28"/>
        <v>0.50377054315000003</v>
      </c>
      <c r="Q187" s="2">
        <f t="shared" si="29"/>
        <v>1.1634751856381745E-3</v>
      </c>
      <c r="R187" s="2">
        <f t="shared" si="30"/>
        <v>2.309533976248676E-3</v>
      </c>
    </row>
    <row r="188" spans="6:18" x14ac:dyDescent="0.15">
      <c r="F188" s="1">
        <v>43476</v>
      </c>
      <c r="G188">
        <f t="shared" si="24"/>
        <v>10123410863</v>
      </c>
      <c r="H188">
        <f t="shared" si="25"/>
        <v>23315694.392288465</v>
      </c>
      <c r="I188">
        <v>20000000</v>
      </c>
      <c r="J188">
        <v>1</v>
      </c>
      <c r="K188">
        <f t="shared" si="23"/>
        <v>48000000</v>
      </c>
      <c r="L188">
        <f t="shared" si="26"/>
        <v>46062.922285422341</v>
      </c>
      <c r="M188">
        <f t="shared" si="27"/>
        <v>46062.922285422341</v>
      </c>
      <c r="O188">
        <v>20000000000</v>
      </c>
      <c r="P188" s="2">
        <f t="shared" si="28"/>
        <v>0.50617054314999999</v>
      </c>
      <c r="Q188" s="2">
        <f t="shared" si="29"/>
        <v>1.1657847196144232E-3</v>
      </c>
      <c r="R188" s="2">
        <f t="shared" si="30"/>
        <v>2.3031461142711171E-3</v>
      </c>
    </row>
    <row r="189" spans="6:18" x14ac:dyDescent="0.15">
      <c r="F189" s="1">
        <v>43477</v>
      </c>
      <c r="G189">
        <f t="shared" si="24"/>
        <v>10171410863</v>
      </c>
      <c r="H189">
        <f t="shared" si="25"/>
        <v>23361757.314573888</v>
      </c>
      <c r="I189">
        <v>20000000</v>
      </c>
      <c r="J189">
        <v>1</v>
      </c>
      <c r="K189">
        <f t="shared" si="23"/>
        <v>48000000</v>
      </c>
      <c r="L189">
        <f t="shared" si="26"/>
        <v>45936.119638143238</v>
      </c>
      <c r="M189">
        <f t="shared" si="27"/>
        <v>45936.119638143238</v>
      </c>
      <c r="O189">
        <v>20000000000</v>
      </c>
      <c r="P189" s="2">
        <f t="shared" si="28"/>
        <v>0.50857054315000005</v>
      </c>
      <c r="Q189" s="2">
        <f t="shared" si="29"/>
        <v>1.1680878657286944E-3</v>
      </c>
      <c r="R189" s="2">
        <f t="shared" si="30"/>
        <v>2.2968059819071618E-3</v>
      </c>
    </row>
    <row r="190" spans="6:18" x14ac:dyDescent="0.15">
      <c r="F190" s="1">
        <v>43478</v>
      </c>
      <c r="G190">
        <f t="shared" si="24"/>
        <v>10219410863</v>
      </c>
      <c r="H190">
        <f t="shared" si="25"/>
        <v>23407693.434212033</v>
      </c>
      <c r="I190">
        <v>20000000</v>
      </c>
      <c r="J190">
        <v>1</v>
      </c>
      <c r="K190">
        <f t="shared" si="23"/>
        <v>48000000</v>
      </c>
      <c r="L190">
        <f t="shared" si="26"/>
        <v>45810.260000331356</v>
      </c>
      <c r="M190">
        <f t="shared" si="27"/>
        <v>45810.260000331356</v>
      </c>
      <c r="O190">
        <v>20000000000</v>
      </c>
      <c r="P190" s="2">
        <f t="shared" si="28"/>
        <v>0.51097054315000001</v>
      </c>
      <c r="Q190" s="2">
        <f t="shared" si="29"/>
        <v>1.1703846717106016E-3</v>
      </c>
      <c r="R190" s="2">
        <f t="shared" si="30"/>
        <v>2.290513000016568E-3</v>
      </c>
    </row>
    <row r="191" spans="6:18" x14ac:dyDescent="0.15">
      <c r="F191" s="1">
        <v>43479</v>
      </c>
      <c r="G191">
        <f t="shared" si="24"/>
        <v>10267410863</v>
      </c>
      <c r="H191">
        <f t="shared" si="25"/>
        <v>23453503.694212366</v>
      </c>
      <c r="I191">
        <v>20000000</v>
      </c>
      <c r="J191">
        <v>1</v>
      </c>
      <c r="K191">
        <f t="shared" si="23"/>
        <v>48000000</v>
      </c>
      <c r="L191">
        <f t="shared" si="26"/>
        <v>45685.331983217366</v>
      </c>
      <c r="M191">
        <f t="shared" si="27"/>
        <v>45685.331983217366</v>
      </c>
      <c r="O191">
        <v>20000000000</v>
      </c>
      <c r="P191" s="2">
        <f t="shared" si="28"/>
        <v>0.51337054314999997</v>
      </c>
      <c r="Q191" s="2">
        <f t="shared" si="29"/>
        <v>1.1726751847106183E-3</v>
      </c>
      <c r="R191" s="2">
        <f t="shared" si="30"/>
        <v>2.2842665991608681E-3</v>
      </c>
    </row>
    <row r="192" spans="6:18" x14ac:dyDescent="0.15">
      <c r="F192" s="1">
        <v>43480</v>
      </c>
      <c r="G192">
        <f t="shared" si="24"/>
        <v>10315410863</v>
      </c>
      <c r="H192">
        <f t="shared" si="25"/>
        <v>23499189.026195582</v>
      </c>
      <c r="I192">
        <v>20000000</v>
      </c>
      <c r="J192">
        <v>1</v>
      </c>
      <c r="K192">
        <f t="shared" si="23"/>
        <v>48000000</v>
      </c>
      <c r="L192">
        <f t="shared" si="26"/>
        <v>45561.324387929191</v>
      </c>
      <c r="M192">
        <f t="shared" si="27"/>
        <v>45561.324387929191</v>
      </c>
      <c r="O192">
        <v>20000000000</v>
      </c>
      <c r="P192" s="2">
        <f t="shared" si="28"/>
        <v>0.51577054315000004</v>
      </c>
      <c r="Q192" s="2">
        <f t="shared" si="29"/>
        <v>1.1749594513097792E-3</v>
      </c>
      <c r="R192" s="2">
        <f t="shared" si="30"/>
        <v>2.2780662193964598E-3</v>
      </c>
    </row>
    <row r="193" spans="6:18" x14ac:dyDescent="0.15">
      <c r="F193" s="1">
        <v>43481</v>
      </c>
      <c r="G193">
        <f t="shared" si="24"/>
        <v>10363410863</v>
      </c>
      <c r="H193">
        <f t="shared" si="25"/>
        <v>23544750.350583512</v>
      </c>
      <c r="I193">
        <v>20000000</v>
      </c>
      <c r="J193">
        <v>1</v>
      </c>
      <c r="K193">
        <f t="shared" si="23"/>
        <v>48000000</v>
      </c>
      <c r="L193">
        <f t="shared" si="26"/>
        <v>45438.226201460813</v>
      </c>
      <c r="M193">
        <f t="shared" si="27"/>
        <v>45438.226201460813</v>
      </c>
      <c r="O193">
        <v>20000000000</v>
      </c>
      <c r="P193" s="2">
        <f t="shared" si="28"/>
        <v>0.51817054315</v>
      </c>
      <c r="Q193" s="2">
        <f t="shared" si="29"/>
        <v>1.1772375175291756E-3</v>
      </c>
      <c r="R193" s="2">
        <f t="shared" si="30"/>
        <v>2.2719113100730408E-3</v>
      </c>
    </row>
    <row r="194" spans="6:18" x14ac:dyDescent="0.15">
      <c r="F194" s="1">
        <v>43482</v>
      </c>
      <c r="G194">
        <f t="shared" si="24"/>
        <v>10411410863</v>
      </c>
      <c r="H194">
        <f t="shared" si="25"/>
        <v>23590188.576784972</v>
      </c>
      <c r="I194">
        <v>20000000</v>
      </c>
      <c r="J194">
        <v>1</v>
      </c>
      <c r="K194">
        <f t="shared" si="23"/>
        <v>48000000</v>
      </c>
      <c r="L194">
        <f t="shared" si="26"/>
        <v>45316.02659274474</v>
      </c>
      <c r="M194">
        <f t="shared" si="27"/>
        <v>45316.02659274474</v>
      </c>
      <c r="O194">
        <v>20000000000</v>
      </c>
      <c r="P194" s="2">
        <f t="shared" si="28"/>
        <v>0.52057054314999995</v>
      </c>
      <c r="Q194" s="2">
        <f t="shared" si="29"/>
        <v>1.1795094288392486E-3</v>
      </c>
      <c r="R194" s="2">
        <f t="shared" si="30"/>
        <v>2.2658013296372368E-3</v>
      </c>
    </row>
    <row r="195" spans="6:18" x14ac:dyDescent="0.15">
      <c r="F195" s="1">
        <v>43483</v>
      </c>
      <c r="G195">
        <f t="shared" si="24"/>
        <v>10459410863</v>
      </c>
      <c r="H195">
        <f t="shared" si="25"/>
        <v>23635504.603377718</v>
      </c>
      <c r="I195">
        <v>20000000</v>
      </c>
      <c r="J195">
        <v>1</v>
      </c>
      <c r="K195">
        <f t="shared" si="23"/>
        <v>48000000</v>
      </c>
      <c r="L195">
        <f t="shared" si="26"/>
        <v>45194.714908825204</v>
      </c>
      <c r="M195">
        <f t="shared" si="27"/>
        <v>45194.714908825204</v>
      </c>
      <c r="O195">
        <v>20000000000</v>
      </c>
      <c r="P195" s="2">
        <f t="shared" si="28"/>
        <v>0.52297054315000002</v>
      </c>
      <c r="Q195" s="2">
        <f t="shared" si="29"/>
        <v>1.1817752301688858E-3</v>
      </c>
      <c r="R195" s="2">
        <f t="shared" si="30"/>
        <v>2.2597357454412601E-3</v>
      </c>
    </row>
    <row r="196" spans="6:18" x14ac:dyDescent="0.15">
      <c r="F196" s="1">
        <v>43484</v>
      </c>
      <c r="G196">
        <f t="shared" si="24"/>
        <v>10507410863</v>
      </c>
      <c r="H196">
        <f t="shared" si="25"/>
        <v>23680699.318286542</v>
      </c>
      <c r="I196">
        <v>20000000</v>
      </c>
      <c r="J196">
        <v>1</v>
      </c>
      <c r="K196">
        <f t="shared" si="23"/>
        <v>48000000</v>
      </c>
      <c r="L196">
        <f t="shared" si="26"/>
        <v>45074.280671128909</v>
      </c>
      <c r="M196">
        <f t="shared" si="27"/>
        <v>45074.280671128909</v>
      </c>
      <c r="O196">
        <v>20000000000</v>
      </c>
      <c r="P196" s="2">
        <f t="shared" si="28"/>
        <v>0.52537054314999998</v>
      </c>
      <c r="Q196" s="2">
        <f t="shared" si="29"/>
        <v>1.1840349659143271E-3</v>
      </c>
      <c r="R196" s="2">
        <f t="shared" si="30"/>
        <v>2.2537140335564454E-3</v>
      </c>
    </row>
    <row r="197" spans="6:18" x14ac:dyDescent="0.15">
      <c r="F197" s="1">
        <v>43485</v>
      </c>
      <c r="G197">
        <f t="shared" si="24"/>
        <v>10555410863</v>
      </c>
      <c r="H197">
        <f t="shared" si="25"/>
        <v>23725773.598957669</v>
      </c>
      <c r="I197">
        <v>20000000</v>
      </c>
      <c r="J197">
        <v>1</v>
      </c>
      <c r="K197">
        <f t="shared" si="23"/>
        <v>48000000</v>
      </c>
      <c r="L197">
        <f t="shared" si="26"/>
        <v>44954.713571830514</v>
      </c>
      <c r="M197">
        <f t="shared" si="27"/>
        <v>44954.713571830514</v>
      </c>
      <c r="O197">
        <v>20000000000</v>
      </c>
      <c r="P197" s="2">
        <f t="shared" si="28"/>
        <v>0.52777054315000005</v>
      </c>
      <c r="Q197" s="2">
        <f t="shared" si="29"/>
        <v>1.1862886799478836E-3</v>
      </c>
      <c r="R197" s="2">
        <f t="shared" si="30"/>
        <v>2.2477356785915257E-3</v>
      </c>
    </row>
    <row r="198" spans="6:18" x14ac:dyDescent="0.15">
      <c r="F198" s="1">
        <v>43486</v>
      </c>
      <c r="G198">
        <f t="shared" si="24"/>
        <v>10603410863</v>
      </c>
      <c r="H198">
        <f t="shared" si="25"/>
        <v>23770728.312529501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44836.00347030993</v>
      </c>
      <c r="M198">
        <f t="shared" si="27"/>
        <v>44836.00347030993</v>
      </c>
      <c r="O198">
        <v>20000000000</v>
      </c>
      <c r="P198" s="2">
        <f t="shared" si="28"/>
        <v>0.53017054315000001</v>
      </c>
      <c r="Q198" s="2">
        <f t="shared" si="29"/>
        <v>1.1885364156264751E-3</v>
      </c>
      <c r="R198" s="2">
        <f t="shared" si="30"/>
        <v>2.2418001735154966E-3</v>
      </c>
    </row>
    <row r="199" spans="6:18" x14ac:dyDescent="0.15">
      <c r="F199" s="1">
        <v>43487</v>
      </c>
      <c r="G199">
        <f t="shared" si="24"/>
        <v>10651410863</v>
      </c>
      <c r="H199">
        <f t="shared" si="25"/>
        <v>23815564.31599981</v>
      </c>
      <c r="I199">
        <v>20000000</v>
      </c>
      <c r="J199">
        <v>1</v>
      </c>
      <c r="K199">
        <f t="shared" si="31"/>
        <v>48000000</v>
      </c>
      <c r="L199">
        <f t="shared" si="26"/>
        <v>44718.140389698739</v>
      </c>
      <c r="M199">
        <f t="shared" si="27"/>
        <v>44718.140389698739</v>
      </c>
      <c r="O199">
        <v>20000000000</v>
      </c>
      <c r="P199" s="2">
        <f t="shared" si="28"/>
        <v>0.53257054314999996</v>
      </c>
      <c r="Q199" s="2">
        <f t="shared" si="29"/>
        <v>1.1907782157999905E-3</v>
      </c>
      <c r="R199" s="2">
        <f t="shared" si="30"/>
        <v>2.2359070194849368E-3</v>
      </c>
    </row>
    <row r="200" spans="6:18" x14ac:dyDescent="0.15">
      <c r="F200" s="1">
        <v>43488</v>
      </c>
      <c r="G200">
        <f t="shared" si="24"/>
        <v>10699410863</v>
      </c>
      <c r="H200">
        <f t="shared" si="25"/>
        <v>23860282.456389509</v>
      </c>
      <c r="I200">
        <v>20000000</v>
      </c>
      <c r="J200">
        <v>1</v>
      </c>
      <c r="K200">
        <f t="shared" si="31"/>
        <v>48000000</v>
      </c>
      <c r="L200">
        <f t="shared" si="26"/>
        <v>44601.11451351321</v>
      </c>
      <c r="M200">
        <f t="shared" si="27"/>
        <v>44601.11451351321</v>
      </c>
      <c r="O200">
        <v>20000000000</v>
      </c>
      <c r="P200" s="2">
        <f t="shared" si="28"/>
        <v>0.53497054315000003</v>
      </c>
      <c r="Q200" s="2">
        <f t="shared" si="29"/>
        <v>1.1930141228194756E-3</v>
      </c>
      <c r="R200" s="2">
        <f t="shared" si="30"/>
        <v>2.2300557256756605E-3</v>
      </c>
    </row>
    <row r="201" spans="6:18" x14ac:dyDescent="0.15">
      <c r="F201" s="1">
        <v>43489</v>
      </c>
      <c r="G201">
        <f t="shared" si="24"/>
        <v>10747410863</v>
      </c>
      <c r="H201">
        <f t="shared" si="25"/>
        <v>23904883.570903022</v>
      </c>
      <c r="I201">
        <v>20000000</v>
      </c>
      <c r="J201">
        <v>1</v>
      </c>
      <c r="K201">
        <f t="shared" si="31"/>
        <v>48000000</v>
      </c>
      <c r="L201">
        <f t="shared" si="26"/>
        <v>44484.916182371177</v>
      </c>
      <c r="M201">
        <f t="shared" si="27"/>
        <v>44484.916182371177</v>
      </c>
      <c r="O201">
        <v>20000000000</v>
      </c>
      <c r="P201" s="2">
        <f t="shared" si="28"/>
        <v>0.53737054314999999</v>
      </c>
      <c r="Q201" s="2">
        <f t="shared" si="29"/>
        <v>1.1952441785451511E-3</v>
      </c>
      <c r="R201" s="2">
        <f t="shared" si="30"/>
        <v>2.2242458091185587E-3</v>
      </c>
    </row>
    <row r="202" spans="6:18" x14ac:dyDescent="0.15">
      <c r="F202" s="1">
        <v>43490</v>
      </c>
      <c r="G202">
        <f t="shared" si="24"/>
        <v>10795410863</v>
      </c>
      <c r="H202">
        <f t="shared" si="25"/>
        <v>23949368.487085395</v>
      </c>
      <c r="I202">
        <v>20000000</v>
      </c>
      <c r="J202">
        <v>1</v>
      </c>
      <c r="K202">
        <f t="shared" si="31"/>
        <v>48000000</v>
      </c>
      <c r="L202">
        <f t="shared" si="26"/>
        <v>44369.535890790474</v>
      </c>
      <c r="M202">
        <f t="shared" si="27"/>
        <v>44369.535890790474</v>
      </c>
      <c r="O202">
        <v>20000000000</v>
      </c>
      <c r="P202" s="2">
        <f t="shared" si="28"/>
        <v>0.53977054314999995</v>
      </c>
      <c r="Q202" s="2">
        <f t="shared" si="29"/>
        <v>1.1974684243542697E-3</v>
      </c>
      <c r="R202" s="2">
        <f t="shared" si="30"/>
        <v>2.2184767945395236E-3</v>
      </c>
    </row>
    <row r="203" spans="6:18" x14ac:dyDescent="0.15">
      <c r="F203" s="1">
        <v>43491</v>
      </c>
      <c r="G203">
        <f t="shared" si="24"/>
        <v>10843410863</v>
      </c>
      <c r="H203">
        <f t="shared" si="25"/>
        <v>23993738.022976186</v>
      </c>
      <c r="I203">
        <v>20000000</v>
      </c>
      <c r="J203">
        <v>1</v>
      </c>
      <c r="K203">
        <f t="shared" si="31"/>
        <v>48000000</v>
      </c>
      <c r="L203">
        <f t="shared" si="26"/>
        <v>44254.964284066504</v>
      </c>
      <c r="M203">
        <f t="shared" si="27"/>
        <v>44254.964284066504</v>
      </c>
      <c r="O203">
        <v>20000000000</v>
      </c>
      <c r="P203" s="2">
        <f t="shared" si="28"/>
        <v>0.54217054315000002</v>
      </c>
      <c r="Q203" s="2">
        <f t="shared" si="29"/>
        <v>1.1996869011488094E-3</v>
      </c>
      <c r="R203" s="2">
        <f t="shared" si="30"/>
        <v>2.2127482142033253E-3</v>
      </c>
    </row>
    <row r="204" spans="6:18" x14ac:dyDescent="0.15">
      <c r="F204" s="1">
        <v>43492</v>
      </c>
      <c r="G204">
        <f t="shared" si="24"/>
        <v>10891410863</v>
      </c>
      <c r="H204">
        <f t="shared" si="25"/>
        <v>24037992.987260252</v>
      </c>
      <c r="I204">
        <v>20000000</v>
      </c>
      <c r="J204">
        <v>1</v>
      </c>
      <c r="K204">
        <f t="shared" si="31"/>
        <v>48000000</v>
      </c>
      <c r="L204">
        <f t="shared" si="26"/>
        <v>44141.19215522657</v>
      </c>
      <c r="M204">
        <f t="shared" si="27"/>
        <v>44141.19215522657</v>
      </c>
      <c r="O204">
        <v>20000000000</v>
      </c>
      <c r="P204" s="2">
        <f t="shared" si="28"/>
        <v>0.54457054314999997</v>
      </c>
      <c r="Q204" s="2">
        <f t="shared" si="29"/>
        <v>1.2018996493630126E-3</v>
      </c>
      <c r="R204" s="2">
        <f t="shared" si="30"/>
        <v>2.2070596077613286E-3</v>
      </c>
    </row>
    <row r="205" spans="6:18" x14ac:dyDescent="0.15">
      <c r="F205" s="1">
        <v>43493</v>
      </c>
      <c r="G205">
        <f t="shared" si="24"/>
        <v>10939410863</v>
      </c>
      <c r="H205">
        <f t="shared" si="25"/>
        <v>24082134.179415479</v>
      </c>
      <c r="I205">
        <v>20000000</v>
      </c>
      <c r="J205">
        <v>1</v>
      </c>
      <c r="K205">
        <f t="shared" si="31"/>
        <v>48000000</v>
      </c>
      <c r="L205">
        <f t="shared" si="26"/>
        <v>44028.210442058938</v>
      </c>
      <c r="M205">
        <f t="shared" si="27"/>
        <v>44028.210442058938</v>
      </c>
      <c r="O205">
        <v>20000000000</v>
      </c>
      <c r="P205" s="2">
        <f t="shared" si="28"/>
        <v>0.54697054315000004</v>
      </c>
      <c r="Q205" s="2">
        <f t="shared" si="29"/>
        <v>1.2041067089707739E-3</v>
      </c>
      <c r="R205" s="2">
        <f t="shared" si="30"/>
        <v>2.2014105221029468E-3</v>
      </c>
    </row>
    <row r="206" spans="6:18" x14ac:dyDescent="0.15">
      <c r="F206" s="1">
        <v>43494</v>
      </c>
      <c r="G206">
        <f t="shared" si="24"/>
        <v>10987410863</v>
      </c>
      <c r="H206">
        <f t="shared" si="25"/>
        <v>24126162.389857538</v>
      </c>
      <c r="I206">
        <v>20000000</v>
      </c>
      <c r="J206">
        <v>1</v>
      </c>
      <c r="K206">
        <f t="shared" si="31"/>
        <v>48000000</v>
      </c>
      <c r="L206">
        <f t="shared" si="26"/>
        <v>43916.010224214253</v>
      </c>
      <c r="M206">
        <f t="shared" si="27"/>
        <v>43916.010224214253</v>
      </c>
      <c r="O206">
        <v>20000000000</v>
      </c>
      <c r="P206" s="2">
        <f t="shared" si="28"/>
        <v>0.54937054315</v>
      </c>
      <c r="Q206" s="2">
        <f t="shared" si="29"/>
        <v>1.2063081194928769E-3</v>
      </c>
      <c r="R206" s="2">
        <f t="shared" si="30"/>
        <v>2.1958005112107126E-3</v>
      </c>
    </row>
    <row r="207" spans="6:18" x14ac:dyDescent="0.15">
      <c r="F207" s="1">
        <v>43495</v>
      </c>
      <c r="G207">
        <f t="shared" si="24"/>
        <v>11035410863</v>
      </c>
      <c r="H207">
        <f t="shared" si="25"/>
        <v>24170078.400081754</v>
      </c>
      <c r="I207">
        <v>20000000</v>
      </c>
      <c r="J207">
        <v>1</v>
      </c>
      <c r="K207">
        <f t="shared" si="31"/>
        <v>48000000</v>
      </c>
      <c r="L207">
        <f t="shared" si="26"/>
        <v>43804.582720377417</v>
      </c>
      <c r="M207">
        <f t="shared" si="27"/>
        <v>43804.582720377417</v>
      </c>
      <c r="O207">
        <v>20000000000</v>
      </c>
      <c r="P207" s="2">
        <f t="shared" si="28"/>
        <v>0.55177054314999996</v>
      </c>
      <c r="Q207" s="2">
        <f t="shared" si="29"/>
        <v>1.2085039200040878E-3</v>
      </c>
      <c r="R207" s="2">
        <f t="shared" si="30"/>
        <v>2.1902291360188712E-3</v>
      </c>
    </row>
    <row r="208" spans="6:18" x14ac:dyDescent="0.15">
      <c r="F208" s="1">
        <v>43496</v>
      </c>
      <c r="G208">
        <f t="shared" si="24"/>
        <v>11083410863</v>
      </c>
      <c r="H208">
        <f t="shared" si="25"/>
        <v>24213882.98280213</v>
      </c>
      <c r="I208">
        <v>20000000</v>
      </c>
      <c r="J208">
        <v>1</v>
      </c>
      <c r="K208">
        <f t="shared" si="31"/>
        <v>48000000</v>
      </c>
      <c r="L208">
        <f t="shared" si="26"/>
        <v>43693.919285507822</v>
      </c>
      <c r="M208">
        <f t="shared" si="27"/>
        <v>43693.919285507822</v>
      </c>
      <c r="O208">
        <v>20000000000</v>
      </c>
      <c r="P208" s="2">
        <f t="shared" si="28"/>
        <v>0.55417054315000003</v>
      </c>
      <c r="Q208" s="2">
        <f t="shared" si="29"/>
        <v>1.2106941491401065E-3</v>
      </c>
      <c r="R208" s="2">
        <f t="shared" si="30"/>
        <v>2.1846959642753913E-3</v>
      </c>
    </row>
    <row r="209" spans="6:18" x14ac:dyDescent="0.15">
      <c r="F209" s="1">
        <v>43497</v>
      </c>
      <c r="G209">
        <f t="shared" si="24"/>
        <v>11131410863</v>
      </c>
      <c r="H209">
        <f t="shared" si="25"/>
        <v>24257576.902087636</v>
      </c>
      <c r="I209">
        <v>20000000</v>
      </c>
      <c r="J209">
        <v>1</v>
      </c>
      <c r="K209">
        <f t="shared" si="31"/>
        <v>48000000</v>
      </c>
      <c r="L209">
        <f t="shared" si="26"/>
        <v>43584.011408146042</v>
      </c>
      <c r="M209">
        <f t="shared" si="27"/>
        <v>43584.011408146042</v>
      </c>
      <c r="O209">
        <v>20000000000</v>
      </c>
      <c r="P209" s="2">
        <f t="shared" si="28"/>
        <v>0.55657054314999999</v>
      </c>
      <c r="Q209" s="2">
        <f t="shared" si="29"/>
        <v>1.2128788451043818E-3</v>
      </c>
      <c r="R209" s="2">
        <f t="shared" si="30"/>
        <v>2.1792005704073017E-3</v>
      </c>
    </row>
    <row r="210" spans="6:18" x14ac:dyDescent="0.15">
      <c r="F210" s="1">
        <v>43498</v>
      </c>
      <c r="G210">
        <f t="shared" si="24"/>
        <v>11179410863</v>
      </c>
      <c r="H210">
        <f t="shared" si="25"/>
        <v>24301160.913495783</v>
      </c>
      <c r="I210">
        <v>20000000</v>
      </c>
      <c r="J210">
        <v>1</v>
      </c>
      <c r="K210">
        <f t="shared" si="31"/>
        <v>48000000</v>
      </c>
      <c r="L210">
        <f t="shared" si="26"/>
        <v>43474.850707785066</v>
      </c>
      <c r="M210">
        <f t="shared" si="27"/>
        <v>43474.850707785066</v>
      </c>
      <c r="O210">
        <v>20000000000</v>
      </c>
      <c r="P210" s="2">
        <f t="shared" si="28"/>
        <v>0.55897054315000005</v>
      </c>
      <c r="Q210" s="2">
        <f t="shared" si="29"/>
        <v>1.2150580456747892E-3</v>
      </c>
      <c r="R210" s="2">
        <f t="shared" si="30"/>
        <v>2.1737425353892535E-3</v>
      </c>
    </row>
    <row r="211" spans="6:18" x14ac:dyDescent="0.15">
      <c r="F211" s="1">
        <v>43499</v>
      </c>
      <c r="G211">
        <f t="shared" si="24"/>
        <v>11227410863</v>
      </c>
      <c r="H211">
        <f t="shared" si="25"/>
        <v>24344635.764203567</v>
      </c>
      <c r="I211">
        <v>20000000</v>
      </c>
      <c r="J211">
        <v>1</v>
      </c>
      <c r="K211">
        <f t="shared" si="31"/>
        <v>48000000</v>
      </c>
      <c r="L211">
        <f t="shared" si="26"/>
        <v>43366.428932304349</v>
      </c>
      <c r="M211">
        <f t="shared" si="27"/>
        <v>43366.428932304349</v>
      </c>
      <c r="O211">
        <v>20000000000</v>
      </c>
      <c r="P211" s="2">
        <f t="shared" si="28"/>
        <v>0.56137054315000001</v>
      </c>
      <c r="Q211" s="2">
        <f t="shared" si="29"/>
        <v>1.2172317882101784E-3</v>
      </c>
      <c r="R211" s="2">
        <f t="shared" si="30"/>
        <v>2.1683214466152174E-3</v>
      </c>
    </row>
    <row r="212" spans="6:18" x14ac:dyDescent="0.15">
      <c r="F212" s="1">
        <v>43500</v>
      </c>
      <c r="G212">
        <f t="shared" ref="G212:G275" si="32">G211+K211</f>
        <v>11275410863</v>
      </c>
      <c r="H212">
        <f t="shared" ref="H212:H275" si="33">H211+M211</f>
        <v>24388002.193135872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43258.737955464734</v>
      </c>
      <c r="M212">
        <f t="shared" ref="M212:M275" si="35">L212/J212</f>
        <v>43258.737955464734</v>
      </c>
      <c r="O212">
        <v>20000000000</v>
      </c>
      <c r="P212" s="2">
        <f t="shared" ref="P212:P275" si="36">G212/O212</f>
        <v>0.56377054314999997</v>
      </c>
      <c r="Q212" s="2">
        <f t="shared" ref="Q212:Q275" si="37">H212/O212</f>
        <v>1.2194001096567937E-3</v>
      </c>
      <c r="R212" s="2">
        <f t="shared" ref="R212:R275" si="38">H212/G212</f>
        <v>2.1629368977732367E-3</v>
      </c>
    </row>
    <row r="213" spans="6:18" x14ac:dyDescent="0.15">
      <c r="F213" s="1">
        <v>43501</v>
      </c>
      <c r="G213">
        <f t="shared" si="32"/>
        <v>11323410863</v>
      </c>
      <c r="H213">
        <f t="shared" si="33"/>
        <v>24431260.931091338</v>
      </c>
      <c r="I213">
        <v>20000000</v>
      </c>
      <c r="J213">
        <v>1</v>
      </c>
      <c r="K213">
        <f t="shared" si="31"/>
        <v>48000000</v>
      </c>
      <c r="L213">
        <f t="shared" si="34"/>
        <v>43151.769774462766</v>
      </c>
      <c r="M213">
        <f t="shared" si="35"/>
        <v>43151.769774462766</v>
      </c>
      <c r="O213">
        <v>20000000000</v>
      </c>
      <c r="P213" s="2">
        <f t="shared" si="36"/>
        <v>0.56617054315000004</v>
      </c>
      <c r="Q213" s="2">
        <f t="shared" si="37"/>
        <v>1.221563046554567E-3</v>
      </c>
      <c r="R213" s="2">
        <f t="shared" si="38"/>
        <v>2.1575884887231386E-3</v>
      </c>
    </row>
    <row r="214" spans="6:18" x14ac:dyDescent="0.15">
      <c r="F214" s="1">
        <v>43502</v>
      </c>
      <c r="G214">
        <f t="shared" si="32"/>
        <v>11371410863</v>
      </c>
      <c r="H214">
        <f t="shared" si="33"/>
        <v>24474412.700865801</v>
      </c>
      <c r="I214">
        <v>20000000</v>
      </c>
      <c r="J214">
        <v>1</v>
      </c>
      <c r="K214">
        <f t="shared" si="31"/>
        <v>48000000</v>
      </c>
      <c r="L214">
        <f t="shared" si="34"/>
        <v>43045.516507542619</v>
      </c>
      <c r="M214">
        <f t="shared" si="35"/>
        <v>43045.516507542619</v>
      </c>
      <c r="O214">
        <v>20000000000</v>
      </c>
      <c r="P214" s="2">
        <f t="shared" si="36"/>
        <v>0.56857054315</v>
      </c>
      <c r="Q214" s="2">
        <f t="shared" si="37"/>
        <v>1.2237206350432901E-3</v>
      </c>
      <c r="R214" s="2">
        <f t="shared" si="38"/>
        <v>2.1522758253771312E-3</v>
      </c>
    </row>
    <row r="215" spans="6:18" x14ac:dyDescent="0.15">
      <c r="F215" s="1">
        <v>43503</v>
      </c>
      <c r="G215">
        <f t="shared" si="32"/>
        <v>11419410863</v>
      </c>
      <c r="H215">
        <f t="shared" si="33"/>
        <v>24517458.217373345</v>
      </c>
      <c r="I215">
        <v>20000000</v>
      </c>
      <c r="J215">
        <v>1</v>
      </c>
      <c r="K215">
        <f t="shared" si="31"/>
        <v>48000000</v>
      </c>
      <c r="L215">
        <f t="shared" si="34"/>
        <v>42939.970391664057</v>
      </c>
      <c r="M215">
        <f t="shared" si="35"/>
        <v>42939.970391664057</v>
      </c>
      <c r="O215">
        <v>20000000000</v>
      </c>
      <c r="P215" s="2">
        <f t="shared" si="36"/>
        <v>0.57097054314999995</v>
      </c>
      <c r="Q215" s="2">
        <f t="shared" si="37"/>
        <v>1.2258729108686672E-3</v>
      </c>
      <c r="R215" s="2">
        <f t="shared" si="38"/>
        <v>2.1469985195832031E-3</v>
      </c>
    </row>
    <row r="216" spans="6:18" x14ac:dyDescent="0.15">
      <c r="F216" s="1">
        <v>43504</v>
      </c>
      <c r="G216">
        <f t="shared" si="32"/>
        <v>11467410863</v>
      </c>
      <c r="H216">
        <f t="shared" si="33"/>
        <v>24560398.18776501</v>
      </c>
      <c r="I216">
        <v>20000000</v>
      </c>
      <c r="J216">
        <v>1</v>
      </c>
      <c r="K216">
        <f t="shared" si="31"/>
        <v>48000000</v>
      </c>
      <c r="L216">
        <f t="shared" si="34"/>
        <v>42835.123780224858</v>
      </c>
      <c r="M216">
        <f t="shared" si="35"/>
        <v>42835.123780224858</v>
      </c>
      <c r="O216">
        <v>20000000000</v>
      </c>
      <c r="P216" s="2">
        <f t="shared" si="36"/>
        <v>0.57337054315000002</v>
      </c>
      <c r="Q216" s="2">
        <f t="shared" si="37"/>
        <v>1.2280199093882506E-3</v>
      </c>
      <c r="R216" s="2">
        <f t="shared" si="38"/>
        <v>2.1417561890112432E-3</v>
      </c>
    </row>
    <row r="217" spans="6:18" x14ac:dyDescent="0.15">
      <c r="F217" s="1">
        <v>43505</v>
      </c>
      <c r="G217">
        <f t="shared" si="32"/>
        <v>11515410863</v>
      </c>
      <c r="H217">
        <f t="shared" si="33"/>
        <v>24603233.311545234</v>
      </c>
      <c r="I217">
        <v>20000000</v>
      </c>
      <c r="J217">
        <v>1</v>
      </c>
      <c r="K217">
        <f t="shared" si="31"/>
        <v>48000000</v>
      </c>
      <c r="L217">
        <f t="shared" si="34"/>
        <v>42730.969140836351</v>
      </c>
      <c r="M217">
        <f t="shared" si="35"/>
        <v>42730.969140836351</v>
      </c>
      <c r="O217">
        <v>20000000000</v>
      </c>
      <c r="P217" s="2">
        <f t="shared" si="36"/>
        <v>0.57577054314999998</v>
      </c>
      <c r="Q217" s="2">
        <f t="shared" si="37"/>
        <v>1.2301616655772617E-3</v>
      </c>
      <c r="R217" s="2">
        <f t="shared" si="38"/>
        <v>2.1365484570418174E-3</v>
      </c>
    </row>
    <row r="218" spans="6:18" x14ac:dyDescent="0.15">
      <c r="F218" s="1">
        <v>43506</v>
      </c>
      <c r="G218">
        <f t="shared" si="32"/>
        <v>11563410863</v>
      </c>
      <c r="H218">
        <f t="shared" si="33"/>
        <v>24645964.280686069</v>
      </c>
      <c r="I218">
        <v>20000000</v>
      </c>
      <c r="J218">
        <v>1</v>
      </c>
      <c r="K218">
        <f t="shared" si="31"/>
        <v>48000000</v>
      </c>
      <c r="L218">
        <f t="shared" si="34"/>
        <v>42627.499053150386</v>
      </c>
      <c r="M218">
        <f t="shared" si="35"/>
        <v>42627.499053150386</v>
      </c>
      <c r="O218">
        <v>20000000000</v>
      </c>
      <c r="P218" s="2">
        <f t="shared" si="36"/>
        <v>0.57817054315000005</v>
      </c>
      <c r="Q218" s="2">
        <f t="shared" si="37"/>
        <v>1.2322982140343035E-3</v>
      </c>
      <c r="R218" s="2">
        <f t="shared" si="38"/>
        <v>2.1313749526575194E-3</v>
      </c>
    </row>
    <row r="219" spans="6:18" x14ac:dyDescent="0.15">
      <c r="F219" s="1">
        <v>43507</v>
      </c>
      <c r="G219">
        <f t="shared" si="32"/>
        <v>11611410863</v>
      </c>
      <c r="H219">
        <f t="shared" si="33"/>
        <v>24688591.77973922</v>
      </c>
      <c r="I219">
        <v>20000000</v>
      </c>
      <c r="J219">
        <v>1</v>
      </c>
      <c r="K219">
        <f t="shared" si="31"/>
        <v>48000000</v>
      </c>
      <c r="L219">
        <f t="shared" si="34"/>
        <v>42524.706206736555</v>
      </c>
      <c r="M219">
        <f t="shared" si="35"/>
        <v>42524.706206736555</v>
      </c>
      <c r="O219">
        <v>20000000000</v>
      </c>
      <c r="P219" s="2">
        <f t="shared" si="36"/>
        <v>0.58057054315000001</v>
      </c>
      <c r="Q219" s="2">
        <f t="shared" si="37"/>
        <v>1.234429588986961E-3</v>
      </c>
      <c r="R219" s="2">
        <f t="shared" si="38"/>
        <v>2.126235310336828E-3</v>
      </c>
    </row>
    <row r="220" spans="6:18" x14ac:dyDescent="0.15">
      <c r="F220" s="1">
        <v>43508</v>
      </c>
      <c r="G220">
        <f t="shared" si="32"/>
        <v>11659410863</v>
      </c>
      <c r="H220">
        <f t="shared" si="33"/>
        <v>24731116.485945955</v>
      </c>
      <c r="I220">
        <v>20000000</v>
      </c>
      <c r="J220">
        <v>1</v>
      </c>
      <c r="K220">
        <f t="shared" si="31"/>
        <v>48000000</v>
      </c>
      <c r="L220">
        <f t="shared" si="34"/>
        <v>42422.583399008152</v>
      </c>
      <c r="M220">
        <f t="shared" si="35"/>
        <v>42422.583399008152</v>
      </c>
      <c r="O220">
        <v>20000000000</v>
      </c>
      <c r="P220" s="2">
        <f t="shared" si="36"/>
        <v>0.58297054314999996</v>
      </c>
      <c r="Q220" s="2">
        <f t="shared" si="37"/>
        <v>1.2365558242972978E-3</v>
      </c>
      <c r="R220" s="2">
        <f t="shared" si="38"/>
        <v>2.1211291699504077E-3</v>
      </c>
    </row>
    <row r="221" spans="6:18" x14ac:dyDescent="0.15">
      <c r="F221" s="1">
        <v>43509</v>
      </c>
      <c r="G221">
        <f t="shared" si="32"/>
        <v>11707410863</v>
      </c>
      <c r="H221">
        <f t="shared" si="33"/>
        <v>24773539.069344964</v>
      </c>
      <c r="I221">
        <v>20000000</v>
      </c>
      <c r="J221">
        <v>1</v>
      </c>
      <c r="K221">
        <f t="shared" si="31"/>
        <v>48000000</v>
      </c>
      <c r="L221">
        <f t="shared" si="34"/>
        <v>42321.123533195612</v>
      </c>
      <c r="M221">
        <f t="shared" si="35"/>
        <v>42321.123533195612</v>
      </c>
      <c r="O221">
        <v>20000000000</v>
      </c>
      <c r="P221" s="2">
        <f t="shared" si="36"/>
        <v>0.58537054315000003</v>
      </c>
      <c r="Q221" s="2">
        <f t="shared" si="37"/>
        <v>1.2386769534672483E-3</v>
      </c>
      <c r="R221" s="2">
        <f t="shared" si="38"/>
        <v>2.1160561766597808E-3</v>
      </c>
    </row>
    <row r="222" spans="6:18" x14ac:dyDescent="0.15">
      <c r="F222" s="1">
        <v>43510</v>
      </c>
      <c r="G222">
        <f t="shared" si="32"/>
        <v>11755410863</v>
      </c>
      <c r="H222">
        <f t="shared" si="33"/>
        <v>24815860.192878161</v>
      </c>
      <c r="I222">
        <v>20000000</v>
      </c>
      <c r="J222">
        <v>1</v>
      </c>
      <c r="K222">
        <f t="shared" si="31"/>
        <v>48000000</v>
      </c>
      <c r="L222">
        <f t="shared" si="34"/>
        <v>42220.3196163662</v>
      </c>
      <c r="M222">
        <f t="shared" si="35"/>
        <v>42220.3196163662</v>
      </c>
      <c r="O222">
        <v>20000000000</v>
      </c>
      <c r="P222" s="2">
        <f t="shared" si="36"/>
        <v>0.58777054314999999</v>
      </c>
      <c r="Q222" s="2">
        <f t="shared" si="37"/>
        <v>1.2407930096439081E-3</v>
      </c>
      <c r="R222" s="2">
        <f t="shared" si="38"/>
        <v>2.1110159808183098E-3</v>
      </c>
    </row>
    <row r="223" spans="6:18" x14ac:dyDescent="0.15">
      <c r="F223" s="1">
        <v>43511</v>
      </c>
      <c r="G223">
        <f t="shared" si="32"/>
        <v>11803410863</v>
      </c>
      <c r="H223">
        <f t="shared" si="33"/>
        <v>24858080.512494527</v>
      </c>
      <c r="I223">
        <v>20000000</v>
      </c>
      <c r="J223">
        <v>1</v>
      </c>
      <c r="K223">
        <f t="shared" si="31"/>
        <v>48000000</v>
      </c>
      <c r="L223">
        <f t="shared" si="34"/>
        <v>42120.164757488586</v>
      </c>
      <c r="M223">
        <f t="shared" si="35"/>
        <v>42120.164757488586</v>
      </c>
      <c r="O223">
        <v>20000000000</v>
      </c>
      <c r="P223" s="2">
        <f t="shared" si="36"/>
        <v>0.59017054314999995</v>
      </c>
      <c r="Q223" s="2">
        <f t="shared" si="37"/>
        <v>1.2429040256247263E-3</v>
      </c>
      <c r="R223" s="2">
        <f t="shared" si="38"/>
        <v>2.1060082378744293E-3</v>
      </c>
    </row>
    <row r="224" spans="6:18" x14ac:dyDescent="0.15">
      <c r="F224" s="1">
        <v>43512</v>
      </c>
      <c r="G224">
        <f t="shared" si="32"/>
        <v>11851410863</v>
      </c>
      <c r="H224">
        <f t="shared" si="33"/>
        <v>24900200.677252017</v>
      </c>
      <c r="I224">
        <v>20000000</v>
      </c>
      <c r="J224">
        <v>1</v>
      </c>
      <c r="K224">
        <f t="shared" si="31"/>
        <v>48000000</v>
      </c>
      <c r="L224">
        <f t="shared" si="34"/>
        <v>42020.652165541273</v>
      </c>
      <c r="M224">
        <f t="shared" si="35"/>
        <v>42020.652165541273</v>
      </c>
      <c r="O224">
        <v>20000000000</v>
      </c>
      <c r="P224" s="2">
        <f t="shared" si="36"/>
        <v>0.59257054315000002</v>
      </c>
      <c r="Q224" s="2">
        <f t="shared" si="37"/>
        <v>1.2450100338626008E-3</v>
      </c>
      <c r="R224" s="2">
        <f t="shared" si="38"/>
        <v>2.1010326082770638E-3</v>
      </c>
    </row>
    <row r="225" spans="6:18" x14ac:dyDescent="0.15">
      <c r="F225" s="1">
        <v>43513</v>
      </c>
      <c r="G225">
        <f t="shared" si="32"/>
        <v>11899410863</v>
      </c>
      <c r="H225">
        <f t="shared" si="33"/>
        <v>24942221.329417557</v>
      </c>
      <c r="I225">
        <v>20000000</v>
      </c>
      <c r="J225">
        <v>1</v>
      </c>
      <c r="K225">
        <f t="shared" si="31"/>
        <v>48000000</v>
      </c>
      <c r="L225">
        <f t="shared" si="34"/>
        <v>41921.775147663553</v>
      </c>
      <c r="M225">
        <f t="shared" si="35"/>
        <v>41921.775147663553</v>
      </c>
      <c r="O225">
        <v>20000000000</v>
      </c>
      <c r="P225" s="2">
        <f t="shared" si="36"/>
        <v>0.59497054314999998</v>
      </c>
      <c r="Q225" s="2">
        <f t="shared" si="37"/>
        <v>1.2471110664708778E-3</v>
      </c>
      <c r="R225" s="2">
        <f t="shared" si="38"/>
        <v>2.0960887573831777E-3</v>
      </c>
    </row>
    <row r="226" spans="6:18" x14ac:dyDescent="0.15">
      <c r="F226" s="1">
        <v>43514</v>
      </c>
      <c r="G226">
        <f t="shared" si="32"/>
        <v>11947410863</v>
      </c>
      <c r="H226">
        <f t="shared" si="33"/>
        <v>24984143.104565222</v>
      </c>
      <c r="I226">
        <v>20000000</v>
      </c>
      <c r="J226">
        <v>1</v>
      </c>
      <c r="K226">
        <f t="shared" si="31"/>
        <v>48000000</v>
      </c>
      <c r="L226">
        <f t="shared" si="34"/>
        <v>41823.527107347996</v>
      </c>
      <c r="M226">
        <f t="shared" si="35"/>
        <v>41823.527107347996</v>
      </c>
      <c r="O226">
        <v>20000000000</v>
      </c>
      <c r="P226" s="2">
        <f t="shared" si="36"/>
        <v>0.59737054315000004</v>
      </c>
      <c r="Q226" s="2">
        <f t="shared" si="37"/>
        <v>1.249207155228261E-3</v>
      </c>
      <c r="R226" s="2">
        <f t="shared" si="38"/>
        <v>2.0911763553673997E-3</v>
      </c>
    </row>
    <row r="227" spans="6:18" x14ac:dyDescent="0.15">
      <c r="F227" s="1">
        <v>43515</v>
      </c>
      <c r="G227">
        <f t="shared" si="32"/>
        <v>11995410863</v>
      </c>
      <c r="H227">
        <f t="shared" si="33"/>
        <v>25025966.631672569</v>
      </c>
      <c r="I227">
        <v>20000000</v>
      </c>
      <c r="J227">
        <v>1</v>
      </c>
      <c r="K227">
        <f t="shared" si="31"/>
        <v>48000000</v>
      </c>
      <c r="L227">
        <f t="shared" si="34"/>
        <v>41725.901542673266</v>
      </c>
      <c r="M227">
        <f t="shared" si="35"/>
        <v>41725.901542673266</v>
      </c>
      <c r="O227">
        <v>20000000000</v>
      </c>
      <c r="P227" s="2">
        <f t="shared" si="36"/>
        <v>0.59977054315</v>
      </c>
      <c r="Q227" s="2">
        <f t="shared" si="37"/>
        <v>1.2512983315836285E-3</v>
      </c>
      <c r="R227" s="2">
        <f t="shared" si="38"/>
        <v>2.0862950771336633E-3</v>
      </c>
    </row>
    <row r="228" spans="6:18" x14ac:dyDescent="0.15">
      <c r="F228" s="1">
        <v>43516</v>
      </c>
      <c r="G228">
        <f t="shared" si="32"/>
        <v>12043410863</v>
      </c>
      <c r="H228">
        <f t="shared" si="33"/>
        <v>25067692.533215243</v>
      </c>
      <c r="I228">
        <v>20000000</v>
      </c>
      <c r="J228">
        <v>1</v>
      </c>
      <c r="K228">
        <f t="shared" si="31"/>
        <v>48000000</v>
      </c>
      <c r="L228">
        <f t="shared" si="34"/>
        <v>41628.892044576329</v>
      </c>
      <c r="M228">
        <f t="shared" si="35"/>
        <v>41628.892044576329</v>
      </c>
      <c r="O228">
        <v>20000000000</v>
      </c>
      <c r="P228" s="2">
        <f t="shared" si="36"/>
        <v>0.60217054314999996</v>
      </c>
      <c r="Q228" s="2">
        <f t="shared" si="37"/>
        <v>1.2533846266607621E-3</v>
      </c>
      <c r="R228" s="2">
        <f t="shared" si="38"/>
        <v>2.0814446022288167E-3</v>
      </c>
    </row>
    <row r="229" spans="6:18" x14ac:dyDescent="0.15">
      <c r="F229" s="1">
        <v>43517</v>
      </c>
      <c r="G229">
        <f t="shared" si="32"/>
        <v>12091410863</v>
      </c>
      <c r="H229">
        <f t="shared" si="33"/>
        <v>25109321.425259821</v>
      </c>
      <c r="I229">
        <v>20000000</v>
      </c>
      <c r="J229">
        <v>1</v>
      </c>
      <c r="K229">
        <f t="shared" si="31"/>
        <v>48000000</v>
      </c>
      <c r="L229">
        <f t="shared" si="34"/>
        <v>41532.492295162898</v>
      </c>
      <c r="M229">
        <f t="shared" si="35"/>
        <v>41532.492295162898</v>
      </c>
      <c r="O229">
        <v>20000000000</v>
      </c>
      <c r="P229" s="2">
        <f t="shared" si="36"/>
        <v>0.60457054315000003</v>
      </c>
      <c r="Q229" s="2">
        <f t="shared" si="37"/>
        <v>1.255466071262991E-3</v>
      </c>
      <c r="R229" s="2">
        <f t="shared" si="38"/>
        <v>2.0766246147581446E-3</v>
      </c>
    </row>
    <row r="230" spans="6:18" x14ac:dyDescent="0.15">
      <c r="F230" s="1">
        <v>43518</v>
      </c>
      <c r="G230">
        <f t="shared" si="32"/>
        <v>12139410863</v>
      </c>
      <c r="H230">
        <f t="shared" si="33"/>
        <v>25150853.917554986</v>
      </c>
      <c r="I230">
        <v>20000000</v>
      </c>
      <c r="J230">
        <v>1</v>
      </c>
      <c r="K230">
        <f t="shared" si="31"/>
        <v>48000000</v>
      </c>
      <c r="L230">
        <f t="shared" si="34"/>
        <v>41436.696066055185</v>
      </c>
      <c r="M230">
        <f t="shared" si="35"/>
        <v>41436.696066055185</v>
      </c>
      <c r="O230">
        <v>20000000000</v>
      </c>
      <c r="P230" s="2">
        <f t="shared" si="36"/>
        <v>0.60697054314999999</v>
      </c>
      <c r="Q230" s="2">
        <f t="shared" si="37"/>
        <v>1.2575426958777493E-3</v>
      </c>
      <c r="R230" s="2">
        <f t="shared" si="38"/>
        <v>2.0718348033027592E-3</v>
      </c>
    </row>
    <row r="231" spans="6:18" x14ac:dyDescent="0.15">
      <c r="F231" s="1">
        <v>43519</v>
      </c>
      <c r="G231">
        <f t="shared" si="32"/>
        <v>12187410863</v>
      </c>
      <c r="H231">
        <f t="shared" si="33"/>
        <v>25192290.613621041</v>
      </c>
      <c r="I231">
        <v>20000000</v>
      </c>
      <c r="J231">
        <v>1</v>
      </c>
      <c r="K231">
        <f t="shared" si="31"/>
        <v>48000000</v>
      </c>
      <c r="L231">
        <f t="shared" si="34"/>
        <v>41341.497216776057</v>
      </c>
      <c r="M231">
        <f t="shared" si="35"/>
        <v>41341.497216776057</v>
      </c>
      <c r="O231">
        <v>20000000000</v>
      </c>
      <c r="P231" s="2">
        <f t="shared" si="36"/>
        <v>0.60937054315000005</v>
      </c>
      <c r="Q231" s="2">
        <f t="shared" si="37"/>
        <v>1.2596145306810521E-3</v>
      </c>
      <c r="R231" s="2">
        <f t="shared" si="38"/>
        <v>2.0670748608388029E-3</v>
      </c>
    </row>
    <row r="232" spans="6:18" x14ac:dyDescent="0.15">
      <c r="F232" s="1">
        <v>43520</v>
      </c>
      <c r="G232">
        <f t="shared" si="32"/>
        <v>12235410863</v>
      </c>
      <c r="H232">
        <f t="shared" si="33"/>
        <v>25233632.110837817</v>
      </c>
      <c r="I232">
        <v>20000000</v>
      </c>
      <c r="J232">
        <v>1</v>
      </c>
      <c r="K232">
        <f t="shared" si="31"/>
        <v>48000000</v>
      </c>
      <c r="L232">
        <f t="shared" si="34"/>
        <v>41246.889693168479</v>
      </c>
      <c r="M232">
        <f t="shared" si="35"/>
        <v>41246.889693168479</v>
      </c>
      <c r="O232">
        <v>20000000000</v>
      </c>
      <c r="P232" s="2">
        <f t="shared" si="36"/>
        <v>0.61177054315000001</v>
      </c>
      <c r="Q232" s="2">
        <f t="shared" si="37"/>
        <v>1.2616816055418909E-3</v>
      </c>
      <c r="R232" s="2">
        <f t="shared" si="38"/>
        <v>2.0623444846584239E-3</v>
      </c>
    </row>
    <row r="233" spans="6:18" x14ac:dyDescent="0.15">
      <c r="F233" s="1">
        <v>43521</v>
      </c>
      <c r="G233">
        <f t="shared" si="32"/>
        <v>12283410863</v>
      </c>
      <c r="H233">
        <f t="shared" si="33"/>
        <v>25274879.000530984</v>
      </c>
      <c r="I233">
        <v>20000000</v>
      </c>
      <c r="J233">
        <v>1</v>
      </c>
      <c r="K233">
        <f t="shared" si="31"/>
        <v>48000000</v>
      </c>
      <c r="L233">
        <f t="shared" si="34"/>
        <v>41152.867525849499</v>
      </c>
      <c r="M233">
        <f t="shared" si="35"/>
        <v>41152.867525849499</v>
      </c>
      <c r="O233">
        <v>20000000000</v>
      </c>
      <c r="P233" s="2">
        <f t="shared" si="36"/>
        <v>0.61417054314999997</v>
      </c>
      <c r="Q233" s="2">
        <f t="shared" si="37"/>
        <v>1.2637439500265493E-3</v>
      </c>
      <c r="R233" s="2">
        <f t="shared" si="38"/>
        <v>2.0576433762924751E-3</v>
      </c>
    </row>
    <row r="234" spans="6:18" x14ac:dyDescent="0.15">
      <c r="F234" s="1">
        <v>43522</v>
      </c>
      <c r="G234">
        <f t="shared" si="32"/>
        <v>12331410863</v>
      </c>
      <c r="H234">
        <f t="shared" si="33"/>
        <v>25316031.868056834</v>
      </c>
      <c r="I234">
        <v>20000000</v>
      </c>
      <c r="J234">
        <v>1</v>
      </c>
      <c r="K234">
        <f t="shared" si="31"/>
        <v>48000000</v>
      </c>
      <c r="L234">
        <f t="shared" si="34"/>
        <v>41059.424828697862</v>
      </c>
      <c r="M234">
        <f t="shared" si="35"/>
        <v>41059.424828697862</v>
      </c>
      <c r="O234">
        <v>20000000000</v>
      </c>
      <c r="P234" s="2">
        <f t="shared" si="36"/>
        <v>0.61657054315000004</v>
      </c>
      <c r="Q234" s="2">
        <f t="shared" si="37"/>
        <v>1.2658015934028416E-3</v>
      </c>
      <c r="R234" s="2">
        <f t="shared" si="38"/>
        <v>2.0529712414348927E-3</v>
      </c>
    </row>
    <row r="235" spans="6:18" x14ac:dyDescent="0.15">
      <c r="F235" s="1">
        <v>43523</v>
      </c>
      <c r="G235">
        <f t="shared" si="32"/>
        <v>12379410863</v>
      </c>
      <c r="H235">
        <f t="shared" si="33"/>
        <v>25357091.292885531</v>
      </c>
      <c r="I235">
        <v>20000000</v>
      </c>
      <c r="J235">
        <v>1</v>
      </c>
      <c r="K235">
        <f t="shared" si="31"/>
        <v>48000000</v>
      </c>
      <c r="L235">
        <f t="shared" si="34"/>
        <v>40966.555797374269</v>
      </c>
      <c r="M235">
        <f t="shared" si="35"/>
        <v>40966.555797374269</v>
      </c>
      <c r="O235">
        <v>20000000000</v>
      </c>
      <c r="P235" s="2">
        <f t="shared" si="36"/>
        <v>0.61897054315</v>
      </c>
      <c r="Q235" s="2">
        <f t="shared" si="37"/>
        <v>1.2678545646442765E-3</v>
      </c>
      <c r="R235" s="2">
        <f t="shared" si="38"/>
        <v>2.0483277898687134E-3</v>
      </c>
    </row>
    <row r="236" spans="6:18" x14ac:dyDescent="0.15">
      <c r="F236" s="1">
        <v>43524</v>
      </c>
      <c r="G236">
        <f t="shared" si="32"/>
        <v>12427410863</v>
      </c>
      <c r="H236">
        <f t="shared" si="33"/>
        <v>25398057.848682906</v>
      </c>
      <c r="I236">
        <v>20000000</v>
      </c>
      <c r="J236">
        <v>1</v>
      </c>
      <c r="K236">
        <f t="shared" si="31"/>
        <v>48000000</v>
      </c>
      <c r="L236">
        <f t="shared" si="34"/>
        <v>40874.254707873668</v>
      </c>
      <c r="M236">
        <f t="shared" si="35"/>
        <v>40874.254707873668</v>
      </c>
      <c r="O236">
        <v>20000000000</v>
      </c>
      <c r="P236" s="2">
        <f t="shared" si="36"/>
        <v>0.62137054314999995</v>
      </c>
      <c r="Q236" s="2">
        <f t="shared" si="37"/>
        <v>1.2699028924341453E-3</v>
      </c>
      <c r="R236" s="2">
        <f t="shared" si="38"/>
        <v>2.0437127353936835E-3</v>
      </c>
    </row>
    <row r="237" spans="6:18" x14ac:dyDescent="0.15">
      <c r="F237" s="1">
        <v>43525</v>
      </c>
      <c r="G237">
        <f t="shared" si="32"/>
        <v>12475410863</v>
      </c>
      <c r="H237">
        <f t="shared" si="33"/>
        <v>25438932.103390779</v>
      </c>
      <c r="I237">
        <v>20000000</v>
      </c>
      <c r="J237">
        <v>1</v>
      </c>
      <c r="K237">
        <f t="shared" si="31"/>
        <v>48000000</v>
      </c>
      <c r="L237">
        <f t="shared" si="34"/>
        <v>40782.515915108546</v>
      </c>
      <c r="M237">
        <f t="shared" si="35"/>
        <v>40782.515915108546</v>
      </c>
      <c r="O237">
        <v>20000000000</v>
      </c>
      <c r="P237" s="2">
        <f t="shared" si="36"/>
        <v>0.62377054315000002</v>
      </c>
      <c r="Q237" s="2">
        <f t="shared" si="37"/>
        <v>1.271946605169539E-3</v>
      </c>
      <c r="R237" s="2">
        <f t="shared" si="38"/>
        <v>2.0391257957554274E-3</v>
      </c>
    </row>
    <row r="238" spans="6:18" x14ac:dyDescent="0.15">
      <c r="F238" s="1">
        <v>43526</v>
      </c>
      <c r="G238">
        <f t="shared" si="32"/>
        <v>12523410863</v>
      </c>
      <c r="H238">
        <f t="shared" si="33"/>
        <v>25479714.619305886</v>
      </c>
      <c r="I238">
        <v>20000000</v>
      </c>
      <c r="J238">
        <v>1</v>
      </c>
      <c r="K238">
        <f t="shared" si="31"/>
        <v>48000000</v>
      </c>
      <c r="L238">
        <f t="shared" si="34"/>
        <v>40691.333851522599</v>
      </c>
      <c r="M238">
        <f t="shared" si="35"/>
        <v>40691.333851522599</v>
      </c>
      <c r="O238">
        <v>20000000000</v>
      </c>
      <c r="P238" s="2">
        <f t="shared" si="36"/>
        <v>0.62617054314999998</v>
      </c>
      <c r="Q238" s="2">
        <f t="shared" si="37"/>
        <v>1.2739857309652944E-3</v>
      </c>
      <c r="R238" s="2">
        <f t="shared" si="38"/>
        <v>2.0345666925761299E-3</v>
      </c>
    </row>
    <row r="239" spans="6:18" x14ac:dyDescent="0.15">
      <c r="F239" s="1">
        <v>43527</v>
      </c>
      <c r="G239">
        <f t="shared" si="32"/>
        <v>12571410863</v>
      </c>
      <c r="H239">
        <f t="shared" si="33"/>
        <v>25520405.95315741</v>
      </c>
      <c r="I239">
        <v>20000000</v>
      </c>
      <c r="J239">
        <v>1</v>
      </c>
      <c r="K239">
        <f t="shared" si="31"/>
        <v>48000000</v>
      </c>
      <c r="L239">
        <f t="shared" si="34"/>
        <v>40600.703025733907</v>
      </c>
      <c r="M239">
        <f t="shared" si="35"/>
        <v>40600.703025733907</v>
      </c>
      <c r="O239">
        <v>20000000000</v>
      </c>
      <c r="P239" s="2">
        <f t="shared" si="36"/>
        <v>0.62857054315000005</v>
      </c>
      <c r="Q239" s="2">
        <f t="shared" si="37"/>
        <v>1.2760202976578705E-3</v>
      </c>
      <c r="R239" s="2">
        <f t="shared" si="38"/>
        <v>2.0300351512866953E-3</v>
      </c>
    </row>
    <row r="240" spans="6:18" x14ac:dyDescent="0.15">
      <c r="F240" s="1">
        <v>43528</v>
      </c>
      <c r="G240">
        <f t="shared" si="32"/>
        <v>12619410863</v>
      </c>
      <c r="H240">
        <f t="shared" si="33"/>
        <v>25561006.656183142</v>
      </c>
      <c r="I240">
        <v>20000000</v>
      </c>
      <c r="J240">
        <v>1</v>
      </c>
      <c r="K240">
        <f t="shared" si="31"/>
        <v>48000000</v>
      </c>
      <c r="L240">
        <f t="shared" si="34"/>
        <v>40510.618021206974</v>
      </c>
      <c r="M240">
        <f t="shared" si="35"/>
        <v>40510.618021206974</v>
      </c>
      <c r="O240">
        <v>20000000000</v>
      </c>
      <c r="P240" s="2">
        <f t="shared" si="36"/>
        <v>0.63097054315000001</v>
      </c>
      <c r="Q240" s="2">
        <f t="shared" si="37"/>
        <v>1.2780503328091572E-3</v>
      </c>
      <c r="R240" s="2">
        <f t="shared" si="38"/>
        <v>2.0255309010603485E-3</v>
      </c>
    </row>
    <row r="241" spans="6:18" x14ac:dyDescent="0.15">
      <c r="F241" s="1">
        <v>43529</v>
      </c>
      <c r="G241">
        <f t="shared" si="32"/>
        <v>12667410863</v>
      </c>
      <c r="H241">
        <f t="shared" si="33"/>
        <v>25601517.274204351</v>
      </c>
      <c r="I241">
        <v>20000000</v>
      </c>
      <c r="J241">
        <v>1</v>
      </c>
      <c r="K241">
        <f t="shared" si="31"/>
        <v>48000000</v>
      </c>
      <c r="L241">
        <f t="shared" si="34"/>
        <v>40421.073494952841</v>
      </c>
      <c r="M241">
        <f t="shared" si="35"/>
        <v>40421.073494952841</v>
      </c>
      <c r="O241">
        <v>20000000000</v>
      </c>
      <c r="P241" s="2">
        <f t="shared" si="36"/>
        <v>0.63337054314999996</v>
      </c>
      <c r="Q241" s="2">
        <f t="shared" si="37"/>
        <v>1.2800758637102176E-3</v>
      </c>
      <c r="R241" s="2">
        <f t="shared" si="38"/>
        <v>2.021053674747642E-3</v>
      </c>
    </row>
    <row r="242" spans="6:18" x14ac:dyDescent="0.15">
      <c r="F242" s="1">
        <v>43530</v>
      </c>
      <c r="G242">
        <f t="shared" si="32"/>
        <v>12715410863</v>
      </c>
      <c r="H242">
        <f t="shared" si="33"/>
        <v>25641938.347699303</v>
      </c>
      <c r="I242">
        <v>20000000</v>
      </c>
      <c r="J242">
        <v>1</v>
      </c>
      <c r="K242">
        <f t="shared" si="31"/>
        <v>48000000</v>
      </c>
      <c r="L242">
        <f t="shared" si="34"/>
        <v>40332.064176256579</v>
      </c>
      <c r="M242">
        <f t="shared" si="35"/>
        <v>40332.064176256579</v>
      </c>
      <c r="O242">
        <v>20000000000</v>
      </c>
      <c r="P242" s="2">
        <f t="shared" si="36"/>
        <v>0.63577054315000003</v>
      </c>
      <c r="Q242" s="2">
        <f t="shared" si="37"/>
        <v>1.2820969173849652E-3</v>
      </c>
      <c r="R242" s="2">
        <f t="shared" si="38"/>
        <v>2.0166032088128291E-3</v>
      </c>
    </row>
    <row r="243" spans="6:18" x14ac:dyDescent="0.15">
      <c r="F243" s="1">
        <v>43531</v>
      </c>
      <c r="G243">
        <f t="shared" si="32"/>
        <v>12763410863</v>
      </c>
      <c r="H243">
        <f t="shared" si="33"/>
        <v>25682270.411875561</v>
      </c>
      <c r="I243">
        <v>20000000</v>
      </c>
      <c r="J243">
        <v>1</v>
      </c>
      <c r="K243">
        <f t="shared" si="31"/>
        <v>48000000</v>
      </c>
      <c r="L243">
        <f t="shared" si="34"/>
        <v>40243.584865431527</v>
      </c>
      <c r="M243">
        <f t="shared" si="35"/>
        <v>40243.584865431527</v>
      </c>
      <c r="O243">
        <v>20000000000</v>
      </c>
      <c r="P243" s="2">
        <f t="shared" si="36"/>
        <v>0.63817054314999999</v>
      </c>
      <c r="Q243" s="2">
        <f t="shared" si="37"/>
        <v>1.2841135205937781E-3</v>
      </c>
      <c r="R243" s="2">
        <f t="shared" si="38"/>
        <v>2.0121792432715767E-3</v>
      </c>
    </row>
    <row r="244" spans="6:18" x14ac:dyDescent="0.15">
      <c r="F244" s="1">
        <v>43532</v>
      </c>
      <c r="G244">
        <f t="shared" si="32"/>
        <v>12811410863</v>
      </c>
      <c r="H244">
        <f t="shared" si="33"/>
        <v>25722513.996740993</v>
      </c>
      <c r="I244">
        <v>20000000</v>
      </c>
      <c r="J244">
        <v>1</v>
      </c>
      <c r="K244">
        <f t="shared" si="31"/>
        <v>48000000</v>
      </c>
      <c r="L244">
        <f t="shared" si="34"/>
        <v>40155.630432599595</v>
      </c>
      <c r="M244">
        <f t="shared" si="35"/>
        <v>40155.630432599595</v>
      </c>
      <c r="O244">
        <v>20000000000</v>
      </c>
      <c r="P244" s="2">
        <f t="shared" si="36"/>
        <v>0.64057054314999995</v>
      </c>
      <c r="Q244" s="2">
        <f t="shared" si="37"/>
        <v>1.2861256998370496E-3</v>
      </c>
      <c r="R244" s="2">
        <f t="shared" si="38"/>
        <v>2.0077815216299798E-3</v>
      </c>
    </row>
    <row r="245" spans="6:18" x14ac:dyDescent="0.15">
      <c r="F245" s="1">
        <v>43533</v>
      </c>
      <c r="G245">
        <f t="shared" si="32"/>
        <v>12859410863</v>
      </c>
      <c r="H245">
        <f t="shared" si="33"/>
        <v>25762669.627173591</v>
      </c>
      <c r="I245">
        <v>20000000</v>
      </c>
      <c r="J245">
        <v>1</v>
      </c>
      <c r="K245">
        <f t="shared" si="31"/>
        <v>48000000</v>
      </c>
      <c r="L245">
        <f t="shared" si="34"/>
        <v>40068.195816496933</v>
      </c>
      <c r="M245">
        <f t="shared" si="35"/>
        <v>40068.195816496933</v>
      </c>
      <c r="O245">
        <v>20000000000</v>
      </c>
      <c r="P245" s="2">
        <f t="shared" si="36"/>
        <v>0.64297054315000002</v>
      </c>
      <c r="Q245" s="2">
        <f t="shared" si="37"/>
        <v>1.2881334813586796E-3</v>
      </c>
      <c r="R245" s="2">
        <f t="shared" si="38"/>
        <v>2.0034097908248468E-3</v>
      </c>
    </row>
    <row r="246" spans="6:18" x14ac:dyDescent="0.15">
      <c r="F246" s="1">
        <v>43534</v>
      </c>
      <c r="G246">
        <f t="shared" si="32"/>
        <v>12907410863</v>
      </c>
      <c r="H246">
        <f t="shared" si="33"/>
        <v>25802737.82299009</v>
      </c>
      <c r="I246">
        <v>20000000</v>
      </c>
      <c r="J246">
        <v>1</v>
      </c>
      <c r="K246">
        <f t="shared" si="31"/>
        <v>48000000</v>
      </c>
      <c r="L246">
        <f t="shared" si="34"/>
        <v>39981.27602330449</v>
      </c>
      <c r="M246">
        <f t="shared" si="35"/>
        <v>39981.27602330449</v>
      </c>
      <c r="O246">
        <v>20000000000</v>
      </c>
      <c r="P246" s="2">
        <f t="shared" si="36"/>
        <v>0.64537054314999998</v>
      </c>
      <c r="Q246" s="2">
        <f t="shared" si="37"/>
        <v>1.2901368911495046E-3</v>
      </c>
      <c r="R246" s="2">
        <f t="shared" si="38"/>
        <v>1.9990638011652246E-3</v>
      </c>
    </row>
    <row r="247" spans="6:18" x14ac:dyDescent="0.15">
      <c r="F247" s="1">
        <v>43535</v>
      </c>
      <c r="G247">
        <f t="shared" si="32"/>
        <v>12955410863</v>
      </c>
      <c r="H247">
        <f t="shared" si="33"/>
        <v>25842719.099013396</v>
      </c>
      <c r="I247">
        <v>20000000</v>
      </c>
      <c r="J247">
        <v>1</v>
      </c>
      <c r="K247">
        <f t="shared" si="31"/>
        <v>48000000</v>
      </c>
      <c r="L247">
        <f t="shared" si="34"/>
        <v>39894.866125502667</v>
      </c>
      <c r="M247">
        <f t="shared" si="35"/>
        <v>39894.866125502667</v>
      </c>
      <c r="O247">
        <v>20000000000</v>
      </c>
      <c r="P247" s="2">
        <f t="shared" si="36"/>
        <v>0.64777054315000004</v>
      </c>
      <c r="Q247" s="2">
        <f t="shared" si="37"/>
        <v>1.2921359549506698E-3</v>
      </c>
      <c r="R247" s="2">
        <f t="shared" si="38"/>
        <v>1.9947433062751331E-3</v>
      </c>
    </row>
    <row r="248" spans="6:18" x14ac:dyDescent="0.15">
      <c r="F248" s="1">
        <v>43536</v>
      </c>
      <c r="G248">
        <f t="shared" si="32"/>
        <v>13003410863</v>
      </c>
      <c r="H248">
        <f t="shared" si="33"/>
        <v>25882613.965138897</v>
      </c>
      <c r="I248">
        <v>20000000</v>
      </c>
      <c r="J248">
        <v>1</v>
      </c>
      <c r="K248">
        <f t="shared" si="31"/>
        <v>48000000</v>
      </c>
      <c r="L248">
        <f t="shared" si="34"/>
        <v>39808.961260749631</v>
      </c>
      <c r="M248">
        <f t="shared" si="35"/>
        <v>39808.961260749631</v>
      </c>
      <c r="O248">
        <v>20000000000</v>
      </c>
      <c r="P248" s="2">
        <f t="shared" si="36"/>
        <v>0.65017054315</v>
      </c>
      <c r="Q248" s="2">
        <f t="shared" si="37"/>
        <v>1.2941306982569448E-3</v>
      </c>
      <c r="R248" s="2">
        <f t="shared" si="38"/>
        <v>1.9904480630374816E-3</v>
      </c>
    </row>
    <row r="249" spans="6:18" x14ac:dyDescent="0.15">
      <c r="F249" s="1">
        <v>43537</v>
      </c>
      <c r="G249">
        <f t="shared" si="32"/>
        <v>13051410863</v>
      </c>
      <c r="H249">
        <f t="shared" si="33"/>
        <v>25922422.926399648</v>
      </c>
      <c r="I249">
        <v>20000000</v>
      </c>
      <c r="J249">
        <v>1</v>
      </c>
      <c r="K249">
        <f t="shared" si="31"/>
        <v>48000000</v>
      </c>
      <c r="L249">
        <f t="shared" si="34"/>
        <v>39723.556630782696</v>
      </c>
      <c r="M249">
        <f t="shared" si="35"/>
        <v>39723.556630782696</v>
      </c>
      <c r="O249">
        <v>20000000000</v>
      </c>
      <c r="P249" s="2">
        <f t="shared" si="36"/>
        <v>0.65257054314999996</v>
      </c>
      <c r="Q249" s="2">
        <f t="shared" si="37"/>
        <v>1.2961211463199825E-3</v>
      </c>
      <c r="R249" s="2">
        <f t="shared" si="38"/>
        <v>1.9861778315391349E-3</v>
      </c>
    </row>
    <row r="250" spans="6:18" x14ac:dyDescent="0.15">
      <c r="F250" s="1">
        <v>43538</v>
      </c>
      <c r="G250">
        <f t="shared" si="32"/>
        <v>13099410863</v>
      </c>
      <c r="H250">
        <f t="shared" si="33"/>
        <v>25962146.483030431</v>
      </c>
      <c r="I250">
        <v>20000000</v>
      </c>
      <c r="J250">
        <v>1</v>
      </c>
      <c r="K250">
        <f t="shared" si="31"/>
        <v>48000000</v>
      </c>
      <c r="L250">
        <f t="shared" si="34"/>
        <v>39638.647500342064</v>
      </c>
      <c r="M250">
        <f t="shared" si="35"/>
        <v>39638.647500342064</v>
      </c>
      <c r="O250">
        <v>20000000000</v>
      </c>
      <c r="P250" s="2">
        <f t="shared" si="36"/>
        <v>0.65497054315000003</v>
      </c>
      <c r="Q250" s="2">
        <f t="shared" si="37"/>
        <v>1.2981073241515215E-3</v>
      </c>
      <c r="R250" s="2">
        <f t="shared" si="38"/>
        <v>1.9819323750171034E-3</v>
      </c>
    </row>
    <row r="251" spans="6:18" x14ac:dyDescent="0.15">
      <c r="F251" s="1">
        <v>43539</v>
      </c>
      <c r="G251">
        <f t="shared" si="32"/>
        <v>13147410863</v>
      </c>
      <c r="H251">
        <f t="shared" si="33"/>
        <v>26001785.130530775</v>
      </c>
      <c r="I251">
        <v>20000000</v>
      </c>
      <c r="J251">
        <v>1</v>
      </c>
      <c r="K251">
        <f t="shared" si="31"/>
        <v>48000000</v>
      </c>
      <c r="L251">
        <f t="shared" si="34"/>
        <v>39554.229196116627</v>
      </c>
      <c r="M251">
        <f t="shared" si="35"/>
        <v>39554.229196116627</v>
      </c>
      <c r="O251">
        <v>20000000000</v>
      </c>
      <c r="P251" s="2">
        <f t="shared" si="36"/>
        <v>0.65737054314999999</v>
      </c>
      <c r="Q251" s="2">
        <f t="shared" si="37"/>
        <v>1.3000892565265387E-3</v>
      </c>
      <c r="R251" s="2">
        <f t="shared" si="38"/>
        <v>1.9777114598058315E-3</v>
      </c>
    </row>
    <row r="252" spans="6:18" x14ac:dyDescent="0.15">
      <c r="F252" s="1">
        <v>43540</v>
      </c>
      <c r="G252">
        <f t="shared" si="32"/>
        <v>13195410863</v>
      </c>
      <c r="H252">
        <f t="shared" si="33"/>
        <v>26041339.359726891</v>
      </c>
      <c r="I252">
        <v>20000000</v>
      </c>
      <c r="J252">
        <v>1</v>
      </c>
      <c r="K252">
        <f t="shared" si="31"/>
        <v>48000000</v>
      </c>
      <c r="L252">
        <f t="shared" si="34"/>
        <v>39470.297105711106</v>
      </c>
      <c r="M252">
        <f t="shared" si="35"/>
        <v>39470.297105711106</v>
      </c>
      <c r="O252">
        <v>20000000000</v>
      </c>
      <c r="P252" s="2">
        <f t="shared" si="36"/>
        <v>0.65977054315000006</v>
      </c>
      <c r="Q252" s="2">
        <f t="shared" si="37"/>
        <v>1.3020669679863445E-3</v>
      </c>
      <c r="R252" s="2">
        <f t="shared" si="38"/>
        <v>1.9735148552855555E-3</v>
      </c>
    </row>
    <row r="253" spans="6:18" x14ac:dyDescent="0.15">
      <c r="F253" s="1">
        <v>43541</v>
      </c>
      <c r="G253">
        <f t="shared" si="32"/>
        <v>13243410863</v>
      </c>
      <c r="H253">
        <f t="shared" si="33"/>
        <v>26080809.656832602</v>
      </c>
      <c r="I253">
        <v>20000000</v>
      </c>
      <c r="J253">
        <v>1</v>
      </c>
      <c r="K253">
        <f t="shared" si="31"/>
        <v>48000000</v>
      </c>
      <c r="L253">
        <f t="shared" si="34"/>
        <v>39386.846676634144</v>
      </c>
      <c r="M253">
        <f t="shared" si="35"/>
        <v>39386.846676634144</v>
      </c>
      <c r="O253">
        <v>20000000000</v>
      </c>
      <c r="P253" s="2">
        <f t="shared" si="36"/>
        <v>0.66217054315000001</v>
      </c>
      <c r="Q253" s="2">
        <f t="shared" si="37"/>
        <v>1.3040404828416302E-3</v>
      </c>
      <c r="R253" s="2">
        <f t="shared" si="38"/>
        <v>1.9693423338317069E-3</v>
      </c>
    </row>
    <row r="254" spans="6:18" x14ac:dyDescent="0.15">
      <c r="F254" s="1">
        <v>43542</v>
      </c>
      <c r="G254">
        <f t="shared" si="32"/>
        <v>13291410863</v>
      </c>
      <c r="H254">
        <f t="shared" si="33"/>
        <v>26120196.503509235</v>
      </c>
      <c r="I254">
        <v>20000000</v>
      </c>
      <c r="J254">
        <v>1</v>
      </c>
      <c r="K254">
        <f t="shared" si="31"/>
        <v>48000000</v>
      </c>
      <c r="L254">
        <f t="shared" si="34"/>
        <v>39303.87341530672</v>
      </c>
      <c r="M254">
        <f t="shared" si="35"/>
        <v>39303.87341530672</v>
      </c>
      <c r="O254">
        <v>20000000000</v>
      </c>
      <c r="P254" s="2">
        <f t="shared" si="36"/>
        <v>0.66457054314999997</v>
      </c>
      <c r="Q254" s="2">
        <f t="shared" si="37"/>
        <v>1.3060098251754617E-3</v>
      </c>
      <c r="R254" s="2">
        <f t="shared" si="38"/>
        <v>1.9651936707653361E-3</v>
      </c>
    </row>
    <row r="255" spans="6:18" x14ac:dyDescent="0.15">
      <c r="F255" s="1">
        <v>43543</v>
      </c>
      <c r="G255">
        <f t="shared" si="32"/>
        <v>13339410863</v>
      </c>
      <c r="H255">
        <f t="shared" si="33"/>
        <v>26159500.376924541</v>
      </c>
      <c r="I255">
        <v>20000000</v>
      </c>
      <c r="J255">
        <v>1</v>
      </c>
      <c r="K255">
        <f t="shared" si="31"/>
        <v>48000000</v>
      </c>
      <c r="L255">
        <f t="shared" si="34"/>
        <v>39221.372886090612</v>
      </c>
      <c r="M255">
        <f t="shared" si="35"/>
        <v>39221.372886090612</v>
      </c>
      <c r="O255">
        <v>20000000000</v>
      </c>
      <c r="P255" s="2">
        <f t="shared" si="36"/>
        <v>0.66697054315000004</v>
      </c>
      <c r="Q255" s="2">
        <f t="shared" si="37"/>
        <v>1.3079750188462269E-3</v>
      </c>
      <c r="R255" s="2">
        <f t="shared" si="38"/>
        <v>1.9610686443045306E-3</v>
      </c>
    </row>
    <row r="256" spans="6:18" x14ac:dyDescent="0.15">
      <c r="F256" s="1">
        <v>43544</v>
      </c>
      <c r="G256">
        <f t="shared" si="32"/>
        <v>13387410863</v>
      </c>
      <c r="H256">
        <f t="shared" si="33"/>
        <v>26198721.749810632</v>
      </c>
      <c r="I256">
        <v>20000000</v>
      </c>
      <c r="J256">
        <v>1</v>
      </c>
      <c r="K256">
        <f t="shared" si="31"/>
        <v>48000000</v>
      </c>
      <c r="L256">
        <f t="shared" si="34"/>
        <v>39139.340710336175</v>
      </c>
      <c r="M256">
        <f t="shared" si="35"/>
        <v>39139.340710336175</v>
      </c>
      <c r="O256">
        <v>20000000000</v>
      </c>
      <c r="P256" s="2">
        <f t="shared" si="36"/>
        <v>0.66937054315</v>
      </c>
      <c r="Q256" s="2">
        <f t="shared" si="37"/>
        <v>1.3099360874905316E-3</v>
      </c>
      <c r="R256" s="2">
        <f t="shared" si="38"/>
        <v>1.9569670355168087E-3</v>
      </c>
    </row>
    <row r="257" spans="6:18" x14ac:dyDescent="0.15">
      <c r="F257" s="1">
        <v>43545</v>
      </c>
      <c r="G257">
        <f t="shared" si="32"/>
        <v>13435410863</v>
      </c>
      <c r="H257">
        <f t="shared" si="33"/>
        <v>26237861.090520967</v>
      </c>
      <c r="I257">
        <v>20000000</v>
      </c>
      <c r="J257">
        <v>1</v>
      </c>
      <c r="K257">
        <f t="shared" si="31"/>
        <v>48000000</v>
      </c>
      <c r="L257">
        <f t="shared" si="34"/>
        <v>39057.772565449181</v>
      </c>
      <c r="M257">
        <f t="shared" si="35"/>
        <v>39057.772565449181</v>
      </c>
      <c r="O257">
        <v>20000000000</v>
      </c>
      <c r="P257" s="2">
        <f t="shared" si="36"/>
        <v>0.67177054314999995</v>
      </c>
      <c r="Q257" s="2">
        <f t="shared" si="37"/>
        <v>1.3118930545260483E-3</v>
      </c>
      <c r="R257" s="2">
        <f t="shared" si="38"/>
        <v>1.9528886282724591E-3</v>
      </c>
    </row>
    <row r="258" spans="6:18" x14ac:dyDescent="0.15">
      <c r="F258" s="1">
        <v>43546</v>
      </c>
      <c r="G258">
        <f t="shared" si="32"/>
        <v>13483410863</v>
      </c>
      <c r="H258">
        <f t="shared" si="33"/>
        <v>26276918.863086417</v>
      </c>
      <c r="I258">
        <v>20000000</v>
      </c>
      <c r="J258">
        <v>1</v>
      </c>
      <c r="K258">
        <f t="shared" si="31"/>
        <v>48000000</v>
      </c>
      <c r="L258">
        <f t="shared" si="34"/>
        <v>38976.664183976245</v>
      </c>
      <c r="M258">
        <f t="shared" si="35"/>
        <v>38976.664183976245</v>
      </c>
      <c r="O258">
        <v>20000000000</v>
      </c>
      <c r="P258" s="2">
        <f t="shared" si="36"/>
        <v>0.67417054315000002</v>
      </c>
      <c r="Q258" s="2">
        <f t="shared" si="37"/>
        <v>1.3138459431543208E-3</v>
      </c>
      <c r="R258" s="2">
        <f t="shared" si="38"/>
        <v>1.9488332091988122E-3</v>
      </c>
    </row>
    <row r="259" spans="6:18" x14ac:dyDescent="0.15">
      <c r="F259" s="1">
        <v>43547</v>
      </c>
      <c r="G259">
        <f t="shared" si="32"/>
        <v>13531410863</v>
      </c>
      <c r="H259">
        <f t="shared" si="33"/>
        <v>26315895.527270395</v>
      </c>
      <c r="I259">
        <v>20000000</v>
      </c>
      <c r="J259">
        <v>1</v>
      </c>
      <c r="K259">
        <f t="shared" si="31"/>
        <v>48000000</v>
      </c>
      <c r="L259">
        <f t="shared" si="34"/>
        <v>38896.011352708258</v>
      </c>
      <c r="M259">
        <f t="shared" si="35"/>
        <v>38896.011352708258</v>
      </c>
      <c r="O259">
        <v>20000000000</v>
      </c>
      <c r="P259" s="2">
        <f t="shared" si="36"/>
        <v>0.67657054314999998</v>
      </c>
      <c r="Q259" s="2">
        <f t="shared" si="37"/>
        <v>1.3157947763635198E-3</v>
      </c>
      <c r="R259" s="2">
        <f t="shared" si="38"/>
        <v>1.9448005676354131E-3</v>
      </c>
    </row>
    <row r="260" spans="6:18" x14ac:dyDescent="0.15">
      <c r="F260" s="1">
        <v>43548</v>
      </c>
      <c r="G260">
        <f t="shared" si="32"/>
        <v>13579410863</v>
      </c>
      <c r="H260">
        <f t="shared" si="33"/>
        <v>26354791.538623102</v>
      </c>
      <c r="I260">
        <v>20000000</v>
      </c>
      <c r="J260">
        <v>1</v>
      </c>
      <c r="K260">
        <f t="shared" si="31"/>
        <v>48000000</v>
      </c>
      <c r="L260">
        <f t="shared" si="34"/>
        <v>38815.809911801625</v>
      </c>
      <c r="M260">
        <f t="shared" si="35"/>
        <v>38815.809911801625</v>
      </c>
      <c r="O260">
        <v>20000000000</v>
      </c>
      <c r="P260" s="2">
        <f t="shared" si="36"/>
        <v>0.67897054315000005</v>
      </c>
      <c r="Q260" s="2">
        <f t="shared" si="37"/>
        <v>1.317739576931155E-3</v>
      </c>
      <c r="R260" s="2">
        <f t="shared" si="38"/>
        <v>1.9407904955900811E-3</v>
      </c>
    </row>
    <row r="261" spans="6:18" x14ac:dyDescent="0.15">
      <c r="F261" s="1">
        <v>43549</v>
      </c>
      <c r="G261">
        <f t="shared" si="32"/>
        <v>13627410863</v>
      </c>
      <c r="H261">
        <f t="shared" si="33"/>
        <v>26393607.348534904</v>
      </c>
      <c r="I261">
        <v>20000000</v>
      </c>
      <c r="J261">
        <v>1</v>
      </c>
      <c r="K261">
        <f t="shared" si="31"/>
        <v>48000000</v>
      </c>
      <c r="L261">
        <f t="shared" si="34"/>
        <v>38736.055753916698</v>
      </c>
      <c r="M261">
        <f t="shared" si="35"/>
        <v>38736.055753916698</v>
      </c>
      <c r="O261">
        <v>20000000000</v>
      </c>
      <c r="P261" s="2">
        <f t="shared" si="36"/>
        <v>0.68137054315000001</v>
      </c>
      <c r="Q261" s="2">
        <f t="shared" si="37"/>
        <v>1.3196803674267452E-3</v>
      </c>
      <c r="R261" s="2">
        <f t="shared" si="38"/>
        <v>1.936802787695835E-3</v>
      </c>
    </row>
    <row r="262" spans="6:18" x14ac:dyDescent="0.15">
      <c r="F262" s="1">
        <v>43550</v>
      </c>
      <c r="G262">
        <f t="shared" si="32"/>
        <v>13675410863</v>
      </c>
      <c r="H262">
        <f t="shared" si="33"/>
        <v>26432343.404288821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38656.74482337317</v>
      </c>
      <c r="M262">
        <f t="shared" si="35"/>
        <v>38656.74482337317</v>
      </c>
      <c r="O262">
        <v>20000000000</v>
      </c>
      <c r="P262" s="2">
        <f t="shared" si="36"/>
        <v>0.68377054314999997</v>
      </c>
      <c r="Q262" s="2">
        <f t="shared" si="37"/>
        <v>1.321617170214441E-3</v>
      </c>
      <c r="R262" s="2">
        <f t="shared" si="38"/>
        <v>1.9328372411686584E-3</v>
      </c>
    </row>
    <row r="263" spans="6:18" x14ac:dyDescent="0.15">
      <c r="F263" s="1">
        <v>43551</v>
      </c>
      <c r="G263">
        <f t="shared" si="32"/>
        <v>13723410863</v>
      </c>
      <c r="H263">
        <f t="shared" si="33"/>
        <v>26471000.149112195</v>
      </c>
      <c r="I263">
        <v>20000000</v>
      </c>
      <c r="J263">
        <v>1</v>
      </c>
      <c r="K263">
        <f t="shared" si="39"/>
        <v>48000000</v>
      </c>
      <c r="L263">
        <f t="shared" si="34"/>
        <v>38577.873115321876</v>
      </c>
      <c r="M263">
        <f t="shared" si="35"/>
        <v>38577.873115321876</v>
      </c>
      <c r="O263">
        <v>20000000000</v>
      </c>
      <c r="P263" s="2">
        <f t="shared" si="36"/>
        <v>0.68617054315000003</v>
      </c>
      <c r="Q263" s="2">
        <f t="shared" si="37"/>
        <v>1.3235500074556096E-3</v>
      </c>
      <c r="R263" s="2">
        <f t="shared" si="38"/>
        <v>1.9288936557660939E-3</v>
      </c>
    </row>
    <row r="264" spans="6:18" x14ac:dyDescent="0.15">
      <c r="F264" s="1">
        <v>43552</v>
      </c>
      <c r="G264">
        <f t="shared" si="32"/>
        <v>13771410863</v>
      </c>
      <c r="H264">
        <f t="shared" si="33"/>
        <v>26509578.022227518</v>
      </c>
      <c r="I264">
        <v>20000000</v>
      </c>
      <c r="J264">
        <v>1</v>
      </c>
      <c r="K264">
        <f t="shared" si="39"/>
        <v>48000000</v>
      </c>
      <c r="L264">
        <f t="shared" si="34"/>
        <v>38499.436674932818</v>
      </c>
      <c r="M264">
        <f t="shared" si="35"/>
        <v>38499.436674932818</v>
      </c>
      <c r="O264">
        <v>20000000000</v>
      </c>
      <c r="P264" s="2">
        <f t="shared" si="36"/>
        <v>0.68857054314999999</v>
      </c>
      <c r="Q264" s="2">
        <f t="shared" si="37"/>
        <v>1.325478901111376E-3</v>
      </c>
      <c r="R264" s="2">
        <f t="shared" si="38"/>
        <v>1.9249718337466407E-3</v>
      </c>
    </row>
    <row r="265" spans="6:18" x14ac:dyDescent="0.15">
      <c r="F265" s="1">
        <v>43553</v>
      </c>
      <c r="G265">
        <f t="shared" si="32"/>
        <v>13819410863</v>
      </c>
      <c r="H265">
        <f t="shared" si="33"/>
        <v>26548077.458902452</v>
      </c>
      <c r="I265">
        <v>20000000</v>
      </c>
      <c r="J265">
        <v>1</v>
      </c>
      <c r="K265">
        <f t="shared" si="39"/>
        <v>48000000</v>
      </c>
      <c r="L265">
        <f t="shared" si="34"/>
        <v>38421.431596598813</v>
      </c>
      <c r="M265">
        <f t="shared" si="35"/>
        <v>38421.431596598813</v>
      </c>
      <c r="O265">
        <v>20000000000</v>
      </c>
      <c r="P265" s="2">
        <f t="shared" si="36"/>
        <v>0.69097054314999995</v>
      </c>
      <c r="Q265" s="2">
        <f t="shared" si="37"/>
        <v>1.3274038729451227E-3</v>
      </c>
      <c r="R265" s="2">
        <f t="shared" si="38"/>
        <v>1.9210715798299405E-3</v>
      </c>
    </row>
    <row r="266" spans="6:18" x14ac:dyDescent="0.15">
      <c r="F266" s="1">
        <v>43554</v>
      </c>
      <c r="G266">
        <f t="shared" si="32"/>
        <v>13867410863</v>
      </c>
      <c r="H266">
        <f t="shared" si="33"/>
        <v>26586498.890499052</v>
      </c>
      <c r="I266">
        <v>20000000</v>
      </c>
      <c r="J266">
        <v>1</v>
      </c>
      <c r="K266">
        <f t="shared" si="39"/>
        <v>48000000</v>
      </c>
      <c r="L266">
        <f t="shared" si="34"/>
        <v>38343.85402315465</v>
      </c>
      <c r="M266">
        <f t="shared" si="35"/>
        <v>38343.85402315465</v>
      </c>
      <c r="O266">
        <v>20000000000</v>
      </c>
      <c r="P266" s="2">
        <f t="shared" si="36"/>
        <v>0.69337054315000002</v>
      </c>
      <c r="Q266" s="2">
        <f t="shared" si="37"/>
        <v>1.3293249445249526E-3</v>
      </c>
      <c r="R266" s="2">
        <f t="shared" si="38"/>
        <v>1.9171927011577324E-3</v>
      </c>
    </row>
    <row r="267" spans="6:18" x14ac:dyDescent="0.15">
      <c r="F267" s="1">
        <v>43555</v>
      </c>
      <c r="G267">
        <f t="shared" si="32"/>
        <v>13915410863</v>
      </c>
      <c r="H267">
        <f t="shared" si="33"/>
        <v>26624842.744522206</v>
      </c>
      <c r="I267">
        <v>20000000</v>
      </c>
      <c r="J267">
        <v>1</v>
      </c>
      <c r="K267">
        <f t="shared" si="39"/>
        <v>48000000</v>
      </c>
      <c r="L267">
        <f t="shared" si="34"/>
        <v>38266.700145111201</v>
      </c>
      <c r="M267">
        <f t="shared" si="35"/>
        <v>38266.700145111201</v>
      </c>
      <c r="O267">
        <v>20000000000</v>
      </c>
      <c r="P267" s="2">
        <f t="shared" si="36"/>
        <v>0.69577054314999998</v>
      </c>
      <c r="Q267" s="2">
        <f t="shared" si="37"/>
        <v>1.3312421372261103E-3</v>
      </c>
      <c r="R267" s="2">
        <f t="shared" si="38"/>
        <v>1.9133350072555603E-3</v>
      </c>
    </row>
    <row r="268" spans="6:18" x14ac:dyDescent="0.15">
      <c r="F268" s="1">
        <v>43556</v>
      </c>
      <c r="G268">
        <f t="shared" si="32"/>
        <v>13963410863</v>
      </c>
      <c r="H268">
        <f t="shared" si="33"/>
        <v>26663109.444667317</v>
      </c>
      <c r="I268">
        <v>20000000</v>
      </c>
      <c r="J268">
        <v>1</v>
      </c>
      <c r="K268">
        <f t="shared" si="39"/>
        <v>48000000</v>
      </c>
      <c r="L268">
        <f t="shared" si="34"/>
        <v>38189.966199904287</v>
      </c>
      <c r="M268">
        <f t="shared" si="35"/>
        <v>38189.966199904287</v>
      </c>
      <c r="O268">
        <v>20000000000</v>
      </c>
      <c r="P268" s="2">
        <f t="shared" si="36"/>
        <v>0.69817054315000004</v>
      </c>
      <c r="Q268" s="2">
        <f t="shared" si="37"/>
        <v>1.3331554722333658E-3</v>
      </c>
      <c r="R268" s="2">
        <f t="shared" si="38"/>
        <v>1.9094983099952143E-3</v>
      </c>
    </row>
    <row r="269" spans="6:18" x14ac:dyDescent="0.15">
      <c r="F269" s="1">
        <v>43557</v>
      </c>
      <c r="G269">
        <f t="shared" si="32"/>
        <v>14011410863</v>
      </c>
      <c r="H269">
        <f t="shared" si="33"/>
        <v>26701299.410867222</v>
      </c>
      <c r="I269">
        <v>20000000</v>
      </c>
      <c r="J269">
        <v>1</v>
      </c>
      <c r="K269">
        <f t="shared" si="39"/>
        <v>48000000</v>
      </c>
      <c r="L269">
        <f t="shared" si="34"/>
        <v>38113.648471157852</v>
      </c>
      <c r="M269">
        <f t="shared" si="35"/>
        <v>38113.648471157852</v>
      </c>
      <c r="O269">
        <v>20000000000</v>
      </c>
      <c r="P269" s="2">
        <f t="shared" si="36"/>
        <v>0.70057054315</v>
      </c>
      <c r="Q269" s="2">
        <f t="shared" si="37"/>
        <v>1.3350649705433611E-3</v>
      </c>
      <c r="R269" s="2">
        <f t="shared" si="38"/>
        <v>1.9056824235578924E-3</v>
      </c>
    </row>
    <row r="270" spans="6:18" x14ac:dyDescent="0.15">
      <c r="F270" s="1">
        <v>43558</v>
      </c>
      <c r="G270">
        <f t="shared" si="32"/>
        <v>14059410863</v>
      </c>
      <c r="H270">
        <f t="shared" si="33"/>
        <v>26739413.05933838</v>
      </c>
      <c r="I270">
        <v>20000000</v>
      </c>
      <c r="J270">
        <v>1</v>
      </c>
      <c r="K270">
        <f t="shared" si="39"/>
        <v>48000000</v>
      </c>
      <c r="L270">
        <f t="shared" si="34"/>
        <v>38037.743287961239</v>
      </c>
      <c r="M270">
        <f t="shared" si="35"/>
        <v>38037.743287961239</v>
      </c>
      <c r="O270">
        <v>20000000000</v>
      </c>
      <c r="P270" s="2">
        <f t="shared" si="36"/>
        <v>0.70297054314999996</v>
      </c>
      <c r="Q270" s="2">
        <f t="shared" si="37"/>
        <v>1.3369706529669191E-3</v>
      </c>
      <c r="R270" s="2">
        <f t="shared" si="38"/>
        <v>1.9018871643980619E-3</v>
      </c>
    </row>
    <row r="271" spans="6:18" x14ac:dyDescent="0.15">
      <c r="F271" s="1">
        <v>43559</v>
      </c>
      <c r="G271">
        <f t="shared" si="32"/>
        <v>14107410863</v>
      </c>
      <c r="H271">
        <f t="shared" si="33"/>
        <v>26777450.802626342</v>
      </c>
      <c r="I271">
        <v>20000000</v>
      </c>
      <c r="J271">
        <v>1</v>
      </c>
      <c r="K271">
        <f t="shared" si="39"/>
        <v>48000000</v>
      </c>
      <c r="L271">
        <f t="shared" si="34"/>
        <v>37962.247024160184</v>
      </c>
      <c r="M271">
        <f t="shared" si="35"/>
        <v>37962.247024160184</v>
      </c>
      <c r="O271">
        <v>20000000000</v>
      </c>
      <c r="P271" s="2">
        <f t="shared" si="36"/>
        <v>0.70537054315000003</v>
      </c>
      <c r="Q271" s="2">
        <f t="shared" si="37"/>
        <v>1.3388725401313171E-3</v>
      </c>
      <c r="R271" s="2">
        <f t="shared" si="38"/>
        <v>1.8981123512080093E-3</v>
      </c>
    </row>
    <row r="272" spans="6:18" x14ac:dyDescent="0.15">
      <c r="F272" s="1">
        <v>43560</v>
      </c>
      <c r="G272">
        <f t="shared" si="32"/>
        <v>14155410863</v>
      </c>
      <c r="H272">
        <f t="shared" si="33"/>
        <v>26815413.049650501</v>
      </c>
      <c r="I272">
        <v>20000000</v>
      </c>
      <c r="J272">
        <v>1</v>
      </c>
      <c r="K272">
        <f t="shared" si="39"/>
        <v>48000000</v>
      </c>
      <c r="L272">
        <f t="shared" si="34"/>
        <v>37887.156097661195</v>
      </c>
      <c r="M272">
        <f t="shared" si="35"/>
        <v>37887.156097661195</v>
      </c>
      <c r="O272">
        <v>20000000000</v>
      </c>
      <c r="P272" s="2">
        <f t="shared" si="36"/>
        <v>0.70777054314999999</v>
      </c>
      <c r="Q272" s="2">
        <f t="shared" si="37"/>
        <v>1.3407706524825251E-3</v>
      </c>
      <c r="R272" s="2">
        <f t="shared" si="38"/>
        <v>1.8943578048830599E-3</v>
      </c>
    </row>
    <row r="273" spans="6:18" x14ac:dyDescent="0.15">
      <c r="F273" s="1">
        <v>43561</v>
      </c>
      <c r="G273">
        <f t="shared" si="32"/>
        <v>14203410863</v>
      </c>
      <c r="H273">
        <f t="shared" si="33"/>
        <v>26853300.205748163</v>
      </c>
      <c r="I273">
        <v>20000000</v>
      </c>
      <c r="J273">
        <v>1</v>
      </c>
      <c r="K273">
        <f t="shared" si="39"/>
        <v>48000000</v>
      </c>
      <c r="L273">
        <f t="shared" si="34"/>
        <v>37812.466969749112</v>
      </c>
      <c r="M273">
        <f t="shared" si="35"/>
        <v>37812.466969749112</v>
      </c>
      <c r="O273">
        <v>20000000000</v>
      </c>
      <c r="P273" s="2">
        <f t="shared" si="36"/>
        <v>0.71017054315000006</v>
      </c>
      <c r="Q273" s="2">
        <f t="shared" si="37"/>
        <v>1.3426650102874081E-3</v>
      </c>
      <c r="R273" s="2">
        <f t="shared" si="38"/>
        <v>1.8906233484874558E-3</v>
      </c>
    </row>
    <row r="274" spans="6:18" x14ac:dyDescent="0.15">
      <c r="F274" s="1">
        <v>43562</v>
      </c>
      <c r="G274">
        <f t="shared" si="32"/>
        <v>14251410863</v>
      </c>
      <c r="H274">
        <f t="shared" si="33"/>
        <v>26891112.672717914</v>
      </c>
      <c r="I274">
        <v>20000000</v>
      </c>
      <c r="J274">
        <v>1</v>
      </c>
      <c r="K274">
        <f t="shared" si="39"/>
        <v>48000000</v>
      </c>
      <c r="L274">
        <f t="shared" si="34"/>
        <v>37738.176144417448</v>
      </c>
      <c r="M274">
        <f t="shared" si="35"/>
        <v>37738.176144417448</v>
      </c>
      <c r="O274">
        <v>20000000000</v>
      </c>
      <c r="P274" s="2">
        <f t="shared" si="36"/>
        <v>0.71257054315000001</v>
      </c>
      <c r="Q274" s="2">
        <f t="shared" si="37"/>
        <v>1.3445556336358958E-3</v>
      </c>
      <c r="R274" s="2">
        <f t="shared" si="38"/>
        <v>1.8869088072208725E-3</v>
      </c>
    </row>
    <row r="275" spans="6:18" x14ac:dyDescent="0.15">
      <c r="F275" s="1">
        <v>43563</v>
      </c>
      <c r="G275">
        <f t="shared" si="32"/>
        <v>14299410863</v>
      </c>
      <c r="H275">
        <f t="shared" si="33"/>
        <v>26928850.848862331</v>
      </c>
      <c r="I275">
        <v>20000000</v>
      </c>
      <c r="J275">
        <v>1</v>
      </c>
      <c r="K275">
        <f t="shared" si="39"/>
        <v>48000000</v>
      </c>
      <c r="L275">
        <f t="shared" si="34"/>
        <v>37664.280167711317</v>
      </c>
      <c r="M275">
        <f t="shared" si="35"/>
        <v>37664.280167711317</v>
      </c>
      <c r="O275">
        <v>20000000000</v>
      </c>
      <c r="P275" s="2">
        <f t="shared" si="36"/>
        <v>0.71497054314999997</v>
      </c>
      <c r="Q275" s="2">
        <f t="shared" si="37"/>
        <v>1.3464425424431165E-3</v>
      </c>
      <c r="R275" s="2">
        <f t="shared" si="38"/>
        <v>1.8832140083855657E-3</v>
      </c>
    </row>
    <row r="276" spans="6:18" x14ac:dyDescent="0.15">
      <c r="F276" s="1">
        <v>43564</v>
      </c>
      <c r="G276">
        <f t="shared" ref="G276:G339" si="40">G275+K275</f>
        <v>14347410863</v>
      </c>
      <c r="H276">
        <f t="shared" ref="H276:H339" si="41">H275+M275</f>
        <v>26966515.129030041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37590.775627082621</v>
      </c>
      <c r="M276">
        <f t="shared" ref="M276:M339" si="43">L276/J276</f>
        <v>37590.775627082621</v>
      </c>
      <c r="O276">
        <v>20000000000</v>
      </c>
      <c r="P276" s="2">
        <f t="shared" ref="P276:P339" si="44">G276/O276</f>
        <v>0.71737054315000004</v>
      </c>
      <c r="Q276" s="2">
        <f t="shared" ref="Q276:Q339" si="45">H276/O276</f>
        <v>1.3483257564515022E-3</v>
      </c>
      <c r="R276" s="2">
        <f t="shared" ref="R276:R339" si="46">H276/G276</f>
        <v>1.879538781354131E-3</v>
      </c>
    </row>
    <row r="277" spans="6:18" x14ac:dyDescent="0.15">
      <c r="F277" s="1">
        <v>43565</v>
      </c>
      <c r="G277">
        <f t="shared" si="40"/>
        <v>14395410863</v>
      </c>
      <c r="H277">
        <f t="shared" si="41"/>
        <v>27004105.904657125</v>
      </c>
      <c r="I277">
        <v>20000000</v>
      </c>
      <c r="J277">
        <v>1</v>
      </c>
      <c r="K277">
        <f t="shared" si="39"/>
        <v>48000000</v>
      </c>
      <c r="L277">
        <f t="shared" si="42"/>
        <v>37517.659150757267</v>
      </c>
      <c r="M277">
        <f t="shared" si="43"/>
        <v>37517.659150757267</v>
      </c>
      <c r="O277">
        <v>20000000000</v>
      </c>
      <c r="P277" s="2">
        <f t="shared" si="44"/>
        <v>0.71977054315</v>
      </c>
      <c r="Q277" s="2">
        <f t="shared" si="45"/>
        <v>1.3502052952328563E-3</v>
      </c>
      <c r="R277" s="2">
        <f t="shared" si="46"/>
        <v>1.8758829575378634E-3</v>
      </c>
    </row>
    <row r="278" spans="6:18" x14ac:dyDescent="0.15">
      <c r="F278" s="1">
        <v>43566</v>
      </c>
      <c r="G278">
        <f t="shared" si="40"/>
        <v>14443410863</v>
      </c>
      <c r="H278">
        <f t="shared" si="41"/>
        <v>27041623.563807882</v>
      </c>
      <c r="I278">
        <v>20000000</v>
      </c>
      <c r="J278">
        <v>1</v>
      </c>
      <c r="K278">
        <f t="shared" si="39"/>
        <v>48000000</v>
      </c>
      <c r="L278">
        <f t="shared" si="42"/>
        <v>37444.927407114061</v>
      </c>
      <c r="M278">
        <f t="shared" si="43"/>
        <v>37444.927407114061</v>
      </c>
      <c r="O278">
        <v>20000000000</v>
      </c>
      <c r="P278" s="2">
        <f t="shared" si="44"/>
        <v>0.72217054314999996</v>
      </c>
      <c r="Q278" s="2">
        <f t="shared" si="45"/>
        <v>1.3520811781903941E-3</v>
      </c>
      <c r="R278" s="2">
        <f t="shared" si="46"/>
        <v>1.8722463703557031E-3</v>
      </c>
    </row>
    <row r="279" spans="6:18" x14ac:dyDescent="0.15">
      <c r="F279" s="1">
        <v>43567</v>
      </c>
      <c r="G279">
        <f t="shared" si="40"/>
        <v>14491410863</v>
      </c>
      <c r="H279">
        <f t="shared" si="41"/>
        <v>27079068.491214998</v>
      </c>
      <c r="I279">
        <v>20000000</v>
      </c>
      <c r="J279">
        <v>1</v>
      </c>
      <c r="K279">
        <f t="shared" si="39"/>
        <v>48000000</v>
      </c>
      <c r="L279">
        <f t="shared" si="42"/>
        <v>37372.577104075164</v>
      </c>
      <c r="M279">
        <f t="shared" si="43"/>
        <v>37372.577104075164</v>
      </c>
      <c r="O279">
        <v>20000000000</v>
      </c>
      <c r="P279" s="2">
        <f t="shared" si="44"/>
        <v>0.72457054315000002</v>
      </c>
      <c r="Q279" s="2">
        <f t="shared" si="45"/>
        <v>1.3539534245607498E-3</v>
      </c>
      <c r="R279" s="2">
        <f t="shared" si="46"/>
        <v>1.8686288552037583E-3</v>
      </c>
    </row>
    <row r="280" spans="6:18" x14ac:dyDescent="0.15">
      <c r="F280" s="1">
        <v>43568</v>
      </c>
      <c r="G280">
        <f t="shared" si="40"/>
        <v>14539410863</v>
      </c>
      <c r="H280">
        <f t="shared" si="41"/>
        <v>27116441.068319075</v>
      </c>
      <c r="I280">
        <v>20000000</v>
      </c>
      <c r="J280">
        <v>1</v>
      </c>
      <c r="K280">
        <f t="shared" si="39"/>
        <v>48000000</v>
      </c>
      <c r="L280">
        <f t="shared" si="42"/>
        <v>37300.604988507745</v>
      </c>
      <c r="M280">
        <f t="shared" si="43"/>
        <v>37300.604988507745</v>
      </c>
      <c r="O280">
        <v>20000000000</v>
      </c>
      <c r="P280" s="2">
        <f t="shared" si="44"/>
        <v>0.72697054314999998</v>
      </c>
      <c r="Q280" s="2">
        <f t="shared" si="45"/>
        <v>1.3558220534159538E-3</v>
      </c>
      <c r="R280" s="2">
        <f t="shared" si="46"/>
        <v>1.8650302494253872E-3</v>
      </c>
    </row>
    <row r="281" spans="6:18" x14ac:dyDescent="0.15">
      <c r="F281" s="1">
        <v>43569</v>
      </c>
      <c r="G281">
        <f t="shared" si="40"/>
        <v>14587410863</v>
      </c>
      <c r="H281">
        <f t="shared" si="41"/>
        <v>27153741.673307583</v>
      </c>
      <c r="I281">
        <v>20000000</v>
      </c>
      <c r="J281">
        <v>1</v>
      </c>
      <c r="K281">
        <f t="shared" si="39"/>
        <v>48000000</v>
      </c>
      <c r="L281">
        <f t="shared" si="42"/>
        <v>37229.007845636603</v>
      </c>
      <c r="M281">
        <f t="shared" si="43"/>
        <v>37229.007845636603</v>
      </c>
      <c r="O281">
        <v>20000000000</v>
      </c>
      <c r="P281" s="2">
        <f t="shared" si="44"/>
        <v>0.72937054315000005</v>
      </c>
      <c r="Q281" s="2">
        <f t="shared" si="45"/>
        <v>1.3576870836653791E-3</v>
      </c>
      <c r="R281" s="2">
        <f t="shared" si="46"/>
        <v>1.8614503922818302E-3</v>
      </c>
    </row>
    <row r="282" spans="6:18" x14ac:dyDescent="0.15">
      <c r="F282" s="1">
        <v>43570</v>
      </c>
      <c r="G282">
        <f t="shared" si="40"/>
        <v>14635410863</v>
      </c>
      <c r="H282">
        <f t="shared" si="41"/>
        <v>27190970.681153219</v>
      </c>
      <c r="I282">
        <v>20000000</v>
      </c>
      <c r="J282">
        <v>1</v>
      </c>
      <c r="K282">
        <f t="shared" si="39"/>
        <v>48000000</v>
      </c>
      <c r="L282">
        <f t="shared" si="42"/>
        <v>37157.782498467626</v>
      </c>
      <c r="M282">
        <f t="shared" si="43"/>
        <v>37157.782498467626</v>
      </c>
      <c r="O282">
        <v>20000000000</v>
      </c>
      <c r="P282" s="2">
        <f t="shared" si="44"/>
        <v>0.73177054315000001</v>
      </c>
      <c r="Q282" s="2">
        <f t="shared" si="45"/>
        <v>1.3595485340576609E-3</v>
      </c>
      <c r="R282" s="2">
        <f t="shared" si="46"/>
        <v>1.8578891249233813E-3</v>
      </c>
    </row>
    <row r="283" spans="6:18" x14ac:dyDescent="0.15">
      <c r="F283" s="1">
        <v>43571</v>
      </c>
      <c r="G283">
        <f t="shared" si="40"/>
        <v>14683410863</v>
      </c>
      <c r="H283">
        <f t="shared" si="41"/>
        <v>27228128.463651687</v>
      </c>
      <c r="I283">
        <v>20000000</v>
      </c>
      <c r="J283">
        <v>1</v>
      </c>
      <c r="K283">
        <f t="shared" si="39"/>
        <v>48000000</v>
      </c>
      <c r="L283">
        <f t="shared" si="42"/>
        <v>37086.925807221669</v>
      </c>
      <c r="M283">
        <f t="shared" si="43"/>
        <v>37086.925807221669</v>
      </c>
      <c r="O283">
        <v>20000000000</v>
      </c>
      <c r="P283" s="2">
        <f t="shared" si="44"/>
        <v>0.73417054314999997</v>
      </c>
      <c r="Q283" s="2">
        <f t="shared" si="45"/>
        <v>1.3614064231825844E-3</v>
      </c>
      <c r="R283" s="2">
        <f t="shared" si="46"/>
        <v>1.8543462903610837E-3</v>
      </c>
    </row>
    <row r="284" spans="6:18" x14ac:dyDescent="0.15">
      <c r="F284" s="1">
        <v>43572</v>
      </c>
      <c r="G284">
        <f t="shared" si="40"/>
        <v>14731410863</v>
      </c>
      <c r="H284">
        <f t="shared" si="41"/>
        <v>27265215.38945891</v>
      </c>
      <c r="I284">
        <v>20000000</v>
      </c>
      <c r="J284">
        <v>1</v>
      </c>
      <c r="K284">
        <f t="shared" si="39"/>
        <v>48000000</v>
      </c>
      <c r="L284">
        <f t="shared" si="42"/>
        <v>37016.434668778827</v>
      </c>
      <c r="M284">
        <f t="shared" si="43"/>
        <v>37016.434668778827</v>
      </c>
      <c r="O284">
        <v>20000000000</v>
      </c>
      <c r="P284" s="2">
        <f t="shared" si="44"/>
        <v>0.73657054315000003</v>
      </c>
      <c r="Q284" s="2">
        <f t="shared" si="45"/>
        <v>1.3632607694729455E-3</v>
      </c>
      <c r="R284" s="2">
        <f t="shared" si="46"/>
        <v>1.8508217334389412E-3</v>
      </c>
    </row>
    <row r="285" spans="6:18" x14ac:dyDescent="0.15">
      <c r="F285" s="1">
        <v>43573</v>
      </c>
      <c r="G285">
        <f t="shared" si="40"/>
        <v>14779410863</v>
      </c>
      <c r="H285">
        <f t="shared" si="41"/>
        <v>27302231.824127689</v>
      </c>
      <c r="I285">
        <v>20000000</v>
      </c>
      <c r="J285">
        <v>1</v>
      </c>
      <c r="K285">
        <f t="shared" si="39"/>
        <v>48000000</v>
      </c>
      <c r="L285">
        <f t="shared" si="42"/>
        <v>36946.306016132694</v>
      </c>
      <c r="M285">
        <f t="shared" si="43"/>
        <v>36946.306016132694</v>
      </c>
      <c r="O285">
        <v>20000000000</v>
      </c>
      <c r="P285" s="2">
        <f t="shared" si="44"/>
        <v>0.73897054314999999</v>
      </c>
      <c r="Q285" s="2">
        <f t="shared" si="45"/>
        <v>1.3651115912063844E-3</v>
      </c>
      <c r="R285" s="2">
        <f t="shared" si="46"/>
        <v>1.8473153008066346E-3</v>
      </c>
    </row>
    <row r="286" spans="6:18" x14ac:dyDescent="0.15">
      <c r="F286" s="1">
        <v>43574</v>
      </c>
      <c r="G286">
        <f t="shared" si="40"/>
        <v>14827410863</v>
      </c>
      <c r="H286">
        <f t="shared" si="41"/>
        <v>27339178.130143821</v>
      </c>
      <c r="I286">
        <v>20000000</v>
      </c>
      <c r="J286">
        <v>1</v>
      </c>
      <c r="K286">
        <f t="shared" si="39"/>
        <v>48000000</v>
      </c>
      <c r="L286">
        <f t="shared" si="42"/>
        <v>36876.536817854576</v>
      </c>
      <c r="M286">
        <f t="shared" si="43"/>
        <v>36876.536817854576</v>
      </c>
      <c r="O286">
        <v>20000000000</v>
      </c>
      <c r="P286" s="2">
        <f t="shared" si="44"/>
        <v>0.74137054314999995</v>
      </c>
      <c r="Q286" s="2">
        <f t="shared" si="45"/>
        <v>1.3669589065071911E-3</v>
      </c>
      <c r="R286" s="2">
        <f t="shared" si="46"/>
        <v>1.8438268408927289E-3</v>
      </c>
    </row>
    <row r="287" spans="6:18" x14ac:dyDescent="0.15">
      <c r="F287" s="1">
        <v>43575</v>
      </c>
      <c r="G287">
        <f t="shared" si="40"/>
        <v>14875410863</v>
      </c>
      <c r="H287">
        <f t="shared" si="41"/>
        <v>27376054.666961677</v>
      </c>
      <c r="I287">
        <v>20000000</v>
      </c>
      <c r="J287">
        <v>1</v>
      </c>
      <c r="K287">
        <f t="shared" si="39"/>
        <v>48000000</v>
      </c>
      <c r="L287">
        <f t="shared" si="42"/>
        <v>36807.124077567307</v>
      </c>
      <c r="M287">
        <f t="shared" si="43"/>
        <v>36807.124077567307</v>
      </c>
      <c r="O287">
        <v>20000000000</v>
      </c>
      <c r="P287" s="2">
        <f t="shared" si="44"/>
        <v>0.74377054315000002</v>
      </c>
      <c r="Q287" s="2">
        <f t="shared" si="45"/>
        <v>1.3688027333480838E-3</v>
      </c>
      <c r="R287" s="2">
        <f t="shared" si="46"/>
        <v>1.8403562038783652E-3</v>
      </c>
    </row>
    <row r="288" spans="6:18" x14ac:dyDescent="0.15">
      <c r="F288" s="1">
        <v>43576</v>
      </c>
      <c r="G288">
        <f t="shared" si="40"/>
        <v>14923410863</v>
      </c>
      <c r="H288">
        <f t="shared" si="41"/>
        <v>27412861.791039243</v>
      </c>
      <c r="I288">
        <v>20000000</v>
      </c>
      <c r="J288">
        <v>1</v>
      </c>
      <c r="K288">
        <f t="shared" si="39"/>
        <v>48000000</v>
      </c>
      <c r="L288">
        <f t="shared" si="42"/>
        <v>36738.064833428478</v>
      </c>
      <c r="M288">
        <f t="shared" si="43"/>
        <v>36738.064833428478</v>
      </c>
      <c r="O288">
        <v>20000000000</v>
      </c>
      <c r="P288" s="2">
        <f t="shared" si="44"/>
        <v>0.74617054314999998</v>
      </c>
      <c r="Q288" s="2">
        <f t="shared" si="45"/>
        <v>1.3706430895519621E-3</v>
      </c>
      <c r="R288" s="2">
        <f t="shared" si="46"/>
        <v>1.8369032416714239E-3</v>
      </c>
    </row>
    <row r="289" spans="6:18" x14ac:dyDescent="0.15">
      <c r="F289" s="1">
        <v>43577</v>
      </c>
      <c r="G289">
        <f t="shared" si="40"/>
        <v>14971410863</v>
      </c>
      <c r="H289">
        <f t="shared" si="41"/>
        <v>27449599.855872672</v>
      </c>
      <c r="I289">
        <v>20000000</v>
      </c>
      <c r="J289">
        <v>1</v>
      </c>
      <c r="K289">
        <f t="shared" si="39"/>
        <v>48000000</v>
      </c>
      <c r="L289">
        <f t="shared" si="42"/>
        <v>36669.356157623035</v>
      </c>
      <c r="M289">
        <f t="shared" si="43"/>
        <v>36669.356157623035</v>
      </c>
      <c r="O289">
        <v>20000000000</v>
      </c>
      <c r="P289" s="2">
        <f t="shared" si="44"/>
        <v>0.74857054315000005</v>
      </c>
      <c r="Q289" s="2">
        <f t="shared" si="45"/>
        <v>1.3724799927936336E-3</v>
      </c>
      <c r="R289" s="2">
        <f t="shared" si="46"/>
        <v>1.8334678078811518E-3</v>
      </c>
    </row>
    <row r="290" spans="6:18" x14ac:dyDescent="0.15">
      <c r="F290" s="1">
        <v>43578</v>
      </c>
      <c r="G290">
        <f t="shared" si="40"/>
        <v>15019410863</v>
      </c>
      <c r="H290">
        <f t="shared" si="41"/>
        <v>27486269.212030295</v>
      </c>
      <c r="I290">
        <v>20000000</v>
      </c>
      <c r="J290">
        <v>1</v>
      </c>
      <c r="K290">
        <f t="shared" si="39"/>
        <v>48000000</v>
      </c>
      <c r="L290">
        <f t="shared" si="42"/>
        <v>36600.995155864781</v>
      </c>
      <c r="M290">
        <f t="shared" si="43"/>
        <v>36600.995155864781</v>
      </c>
      <c r="O290">
        <v>20000000000</v>
      </c>
      <c r="P290" s="2">
        <f t="shared" si="44"/>
        <v>0.75097054315</v>
      </c>
      <c r="Q290" s="2">
        <f t="shared" si="45"/>
        <v>1.3743134606015147E-3</v>
      </c>
      <c r="R290" s="2">
        <f t="shared" si="46"/>
        <v>1.8300497577932392E-3</v>
      </c>
    </row>
    <row r="291" spans="6:18" x14ac:dyDescent="0.15">
      <c r="F291" s="1">
        <v>43579</v>
      </c>
      <c r="G291">
        <f t="shared" si="40"/>
        <v>15067410863</v>
      </c>
      <c r="H291">
        <f t="shared" si="41"/>
        <v>27522870.207186159</v>
      </c>
      <c r="I291">
        <v>20000000</v>
      </c>
      <c r="J291">
        <v>1</v>
      </c>
      <c r="K291">
        <f t="shared" si="39"/>
        <v>48000000</v>
      </c>
      <c r="L291">
        <f t="shared" si="42"/>
        <v>36532.978966906878</v>
      </c>
      <c r="M291">
        <f t="shared" si="43"/>
        <v>36532.978966906878</v>
      </c>
      <c r="O291">
        <v>20000000000</v>
      </c>
      <c r="P291" s="2">
        <f t="shared" si="44"/>
        <v>0.75337054314999996</v>
      </c>
      <c r="Q291" s="2">
        <f t="shared" si="45"/>
        <v>1.376143510359308E-3</v>
      </c>
      <c r="R291" s="2">
        <f t="shared" si="46"/>
        <v>1.8266489483453438E-3</v>
      </c>
    </row>
    <row r="292" spans="6:18" x14ac:dyDescent="0.15">
      <c r="F292" s="1">
        <v>43580</v>
      </c>
      <c r="G292">
        <f t="shared" si="40"/>
        <v>15115410863</v>
      </c>
      <c r="H292">
        <f t="shared" si="41"/>
        <v>27559403.186153065</v>
      </c>
      <c r="I292">
        <v>20000000</v>
      </c>
      <c r="J292">
        <v>1</v>
      </c>
      <c r="K292">
        <f t="shared" si="39"/>
        <v>48000000</v>
      </c>
      <c r="L292">
        <f t="shared" si="42"/>
        <v>36465.304762060921</v>
      </c>
      <c r="M292">
        <f t="shared" si="43"/>
        <v>36465.304762060921</v>
      </c>
      <c r="O292">
        <v>20000000000</v>
      </c>
      <c r="P292" s="2">
        <f t="shared" si="44"/>
        <v>0.75577054315000003</v>
      </c>
      <c r="Q292" s="2">
        <f t="shared" si="45"/>
        <v>1.3779701593076533E-3</v>
      </c>
      <c r="R292" s="2">
        <f t="shared" si="46"/>
        <v>1.8232652381030461E-3</v>
      </c>
    </row>
    <row r="293" spans="6:18" x14ac:dyDescent="0.15">
      <c r="F293" s="1">
        <v>43581</v>
      </c>
      <c r="G293">
        <f t="shared" si="40"/>
        <v>15163410863</v>
      </c>
      <c r="H293">
        <f t="shared" si="41"/>
        <v>27595868.490915127</v>
      </c>
      <c r="I293">
        <v>20000000</v>
      </c>
      <c r="J293">
        <v>1</v>
      </c>
      <c r="K293">
        <f t="shared" si="39"/>
        <v>48000000</v>
      </c>
      <c r="L293">
        <f t="shared" si="42"/>
        <v>36397.969744724614</v>
      </c>
      <c r="M293">
        <f t="shared" si="43"/>
        <v>36397.969744724614</v>
      </c>
      <c r="O293">
        <v>20000000000</v>
      </c>
      <c r="P293" s="2">
        <f t="shared" si="44"/>
        <v>0.75817054314999999</v>
      </c>
      <c r="Q293" s="2">
        <f t="shared" si="45"/>
        <v>1.3797934245457564E-3</v>
      </c>
      <c r="R293" s="2">
        <f t="shared" si="46"/>
        <v>1.8198984872362307E-3</v>
      </c>
    </row>
    <row r="294" spans="6:18" x14ac:dyDescent="0.15">
      <c r="F294" s="1">
        <v>43582</v>
      </c>
      <c r="G294">
        <f t="shared" si="40"/>
        <v>15211410863</v>
      </c>
      <c r="H294">
        <f t="shared" si="41"/>
        <v>27632266.46065985</v>
      </c>
      <c r="I294">
        <v>20000000</v>
      </c>
      <c r="J294">
        <v>1</v>
      </c>
      <c r="K294">
        <f t="shared" si="39"/>
        <v>48000000</v>
      </c>
      <c r="L294">
        <f t="shared" si="42"/>
        <v>36330.971149917656</v>
      </c>
      <c r="M294">
        <f t="shared" si="43"/>
        <v>36330.971149917656</v>
      </c>
      <c r="O294">
        <v>20000000000</v>
      </c>
      <c r="P294" s="2">
        <f t="shared" si="44"/>
        <v>0.76057054314999994</v>
      </c>
      <c r="Q294" s="2">
        <f t="shared" si="45"/>
        <v>1.3816133230329926E-3</v>
      </c>
      <c r="R294" s="2">
        <f t="shared" si="46"/>
        <v>1.8165485574958827E-3</v>
      </c>
    </row>
    <row r="295" spans="6:18" x14ac:dyDescent="0.15">
      <c r="F295" s="1">
        <v>43583</v>
      </c>
      <c r="G295">
        <f t="shared" si="40"/>
        <v>15259410863</v>
      </c>
      <c r="H295">
        <f t="shared" si="41"/>
        <v>27668597.431809768</v>
      </c>
      <c r="I295">
        <v>20000000</v>
      </c>
      <c r="J295">
        <v>1</v>
      </c>
      <c r="K295">
        <f t="shared" si="39"/>
        <v>48000000</v>
      </c>
      <c r="L295">
        <f t="shared" si="42"/>
        <v>36264.306243825878</v>
      </c>
      <c r="M295">
        <f t="shared" si="43"/>
        <v>36264.306243825878</v>
      </c>
      <c r="O295">
        <v>20000000000</v>
      </c>
      <c r="P295" s="2">
        <f t="shared" si="44"/>
        <v>0.76297054315000001</v>
      </c>
      <c r="Q295" s="2">
        <f t="shared" si="45"/>
        <v>1.3834298715904884E-3</v>
      </c>
      <c r="R295" s="2">
        <f t="shared" si="46"/>
        <v>1.813215312191294E-3</v>
      </c>
    </row>
    <row r="296" spans="6:18" x14ac:dyDescent="0.15">
      <c r="F296" s="1">
        <v>43584</v>
      </c>
      <c r="G296">
        <f t="shared" si="40"/>
        <v>15307410863</v>
      </c>
      <c r="H296">
        <f t="shared" si="41"/>
        <v>27704861.738053594</v>
      </c>
      <c r="I296">
        <v>20000000</v>
      </c>
      <c r="J296">
        <v>1</v>
      </c>
      <c r="K296">
        <f t="shared" si="39"/>
        <v>48000000</v>
      </c>
      <c r="L296">
        <f t="shared" si="42"/>
        <v>36197.972323353315</v>
      </c>
      <c r="M296">
        <f t="shared" si="43"/>
        <v>36197.972323353315</v>
      </c>
      <c r="O296">
        <v>20000000000</v>
      </c>
      <c r="P296" s="2">
        <f t="shared" si="44"/>
        <v>0.76537054314999997</v>
      </c>
      <c r="Q296" s="2">
        <f t="shared" si="45"/>
        <v>1.3852430869026797E-3</v>
      </c>
      <c r="R296" s="2">
        <f t="shared" si="46"/>
        <v>1.8098986161676658E-3</v>
      </c>
    </row>
    <row r="297" spans="6:18" x14ac:dyDescent="0.15">
      <c r="F297" s="1">
        <v>43585</v>
      </c>
      <c r="G297">
        <f t="shared" si="40"/>
        <v>15355410863</v>
      </c>
      <c r="H297">
        <f t="shared" si="41"/>
        <v>27741059.710376948</v>
      </c>
      <c r="I297">
        <v>20000000</v>
      </c>
      <c r="J297">
        <v>1</v>
      </c>
      <c r="K297">
        <f t="shared" si="39"/>
        <v>48000000</v>
      </c>
      <c r="L297">
        <f t="shared" si="42"/>
        <v>36131.966715682072</v>
      </c>
      <c r="M297">
        <f t="shared" si="43"/>
        <v>36131.966715682072</v>
      </c>
      <c r="O297">
        <v>20000000000</v>
      </c>
      <c r="P297" s="2">
        <f t="shared" si="44"/>
        <v>0.76777054315000004</v>
      </c>
      <c r="Q297" s="2">
        <f t="shared" si="45"/>
        <v>1.3870529855188475E-3</v>
      </c>
      <c r="R297" s="2">
        <f t="shared" si="46"/>
        <v>1.8065983357841038E-3</v>
      </c>
    </row>
    <row r="298" spans="6:18" x14ac:dyDescent="0.15">
      <c r="F298" s="1">
        <v>43586</v>
      </c>
      <c r="G298">
        <f t="shared" si="40"/>
        <v>15403410863</v>
      </c>
      <c r="H298">
        <f t="shared" si="41"/>
        <v>27777191.67709263</v>
      </c>
      <c r="I298">
        <v>20000000</v>
      </c>
      <c r="J298">
        <v>1</v>
      </c>
      <c r="K298">
        <f t="shared" si="39"/>
        <v>48000000</v>
      </c>
      <c r="L298">
        <f t="shared" si="42"/>
        <v>36066.286777839916</v>
      </c>
      <c r="M298">
        <f t="shared" si="43"/>
        <v>36066.286777839916</v>
      </c>
      <c r="O298">
        <v>20000000000</v>
      </c>
      <c r="P298" s="2">
        <f t="shared" si="44"/>
        <v>0.77017054315</v>
      </c>
      <c r="Q298" s="2">
        <f t="shared" si="45"/>
        <v>1.3888595838546316E-3</v>
      </c>
      <c r="R298" s="2">
        <f t="shared" si="46"/>
        <v>1.8033143388919957E-3</v>
      </c>
    </row>
    <row r="299" spans="6:18" x14ac:dyDescent="0.15">
      <c r="F299" s="1">
        <v>43587</v>
      </c>
      <c r="G299">
        <f t="shared" si="40"/>
        <v>15451410863</v>
      </c>
      <c r="H299">
        <f t="shared" si="41"/>
        <v>27813257.963870469</v>
      </c>
      <c r="I299">
        <v>20000000</v>
      </c>
      <c r="J299">
        <v>1</v>
      </c>
      <c r="K299">
        <f t="shared" si="39"/>
        <v>48000000</v>
      </c>
      <c r="L299">
        <f t="shared" si="42"/>
        <v>36000.92989627528</v>
      </c>
      <c r="M299">
        <f t="shared" si="43"/>
        <v>36000.92989627528</v>
      </c>
      <c r="O299">
        <v>20000000000</v>
      </c>
      <c r="P299" s="2">
        <f t="shared" si="44"/>
        <v>0.77257054314999996</v>
      </c>
      <c r="Q299" s="2">
        <f t="shared" si="45"/>
        <v>1.3906628981935234E-3</v>
      </c>
      <c r="R299" s="2">
        <f t="shared" si="46"/>
        <v>1.8000464948137642E-3</v>
      </c>
    </row>
    <row r="300" spans="6:18" x14ac:dyDescent="0.15">
      <c r="F300" s="1">
        <v>43588</v>
      </c>
      <c r="G300">
        <f t="shared" si="40"/>
        <v>15499410863</v>
      </c>
      <c r="H300">
        <f t="shared" si="41"/>
        <v>27849258.893766746</v>
      </c>
      <c r="I300">
        <v>20000000</v>
      </c>
      <c r="J300">
        <v>1</v>
      </c>
      <c r="K300">
        <f t="shared" si="39"/>
        <v>48000000</v>
      </c>
      <c r="L300">
        <f t="shared" si="42"/>
        <v>35935.893486439731</v>
      </c>
      <c r="M300">
        <f t="shared" si="43"/>
        <v>35935.893486439731</v>
      </c>
      <c r="O300">
        <v>20000000000</v>
      </c>
      <c r="P300" s="2">
        <f t="shared" si="44"/>
        <v>0.77497054315000002</v>
      </c>
      <c r="Q300" s="2">
        <f t="shared" si="45"/>
        <v>1.3924629446883372E-3</v>
      </c>
      <c r="R300" s="2">
        <f t="shared" si="46"/>
        <v>1.7967946743219865E-3</v>
      </c>
    </row>
    <row r="301" spans="6:18" x14ac:dyDescent="0.15">
      <c r="F301" s="1">
        <v>43589</v>
      </c>
      <c r="G301">
        <f t="shared" si="40"/>
        <v>15547410863</v>
      </c>
      <c r="H301">
        <f t="shared" si="41"/>
        <v>27885194.787253186</v>
      </c>
      <c r="I301">
        <v>20000000</v>
      </c>
      <c r="J301">
        <v>1</v>
      </c>
      <c r="K301">
        <f t="shared" si="39"/>
        <v>48000000</v>
      </c>
      <c r="L301">
        <f t="shared" si="42"/>
        <v>35871.174992377491</v>
      </c>
      <c r="M301">
        <f t="shared" si="43"/>
        <v>35871.174992377491</v>
      </c>
      <c r="O301">
        <v>20000000000</v>
      </c>
      <c r="P301" s="2">
        <f t="shared" si="44"/>
        <v>0.77737054314999998</v>
      </c>
      <c r="Q301" s="2">
        <f t="shared" si="45"/>
        <v>1.3942597393626593E-3</v>
      </c>
      <c r="R301" s="2">
        <f t="shared" si="46"/>
        <v>1.7935587496188746E-3</v>
      </c>
    </row>
    <row r="302" spans="6:18" x14ac:dyDescent="0.15">
      <c r="F302" s="1">
        <v>43590</v>
      </c>
      <c r="G302">
        <f t="shared" si="40"/>
        <v>15595410863</v>
      </c>
      <c r="H302">
        <f t="shared" si="41"/>
        <v>27921065.962245565</v>
      </c>
      <c r="I302">
        <v>20000000</v>
      </c>
      <c r="J302">
        <v>1</v>
      </c>
      <c r="K302">
        <f t="shared" si="39"/>
        <v>48000000</v>
      </c>
      <c r="L302">
        <f t="shared" si="42"/>
        <v>35806.771886322138</v>
      </c>
      <c r="M302">
        <f t="shared" si="43"/>
        <v>35806.771886322138</v>
      </c>
      <c r="O302">
        <v>20000000000</v>
      </c>
      <c r="P302" s="2">
        <f t="shared" si="44"/>
        <v>0.77977054315000005</v>
      </c>
      <c r="Q302" s="2">
        <f t="shared" si="45"/>
        <v>1.3960532981122783E-3</v>
      </c>
      <c r="R302" s="2">
        <f t="shared" si="46"/>
        <v>1.790338594316107E-3</v>
      </c>
    </row>
    <row r="303" spans="6:18" x14ac:dyDescent="0.15">
      <c r="F303" s="1">
        <v>43591</v>
      </c>
      <c r="G303">
        <f t="shared" si="40"/>
        <v>15643410863</v>
      </c>
      <c r="H303">
        <f t="shared" si="41"/>
        <v>27956872.734131888</v>
      </c>
      <c r="I303">
        <v>20000000</v>
      </c>
      <c r="J303">
        <v>1</v>
      </c>
      <c r="K303">
        <f t="shared" si="39"/>
        <v>48000000</v>
      </c>
      <c r="L303">
        <f t="shared" si="42"/>
        <v>35742.681668300167</v>
      </c>
      <c r="M303">
        <f t="shared" si="43"/>
        <v>35742.681668300167</v>
      </c>
      <c r="O303">
        <v>20000000000</v>
      </c>
      <c r="P303" s="2">
        <f t="shared" si="44"/>
        <v>0.78217054315000001</v>
      </c>
      <c r="Q303" s="2">
        <f t="shared" si="45"/>
        <v>1.3978436367065943E-3</v>
      </c>
      <c r="R303" s="2">
        <f t="shared" si="46"/>
        <v>1.7871340834150083E-3</v>
      </c>
    </row>
    <row r="304" spans="6:18" x14ac:dyDescent="0.15">
      <c r="F304" s="1">
        <v>43592</v>
      </c>
      <c r="G304">
        <f t="shared" si="40"/>
        <v>15691410863</v>
      </c>
      <c r="H304">
        <f t="shared" si="41"/>
        <v>27992615.415800188</v>
      </c>
      <c r="I304">
        <v>20000000</v>
      </c>
      <c r="J304">
        <v>1</v>
      </c>
      <c r="K304">
        <f t="shared" si="39"/>
        <v>48000000</v>
      </c>
      <c r="L304">
        <f t="shared" si="42"/>
        <v>35678.901865741282</v>
      </c>
      <c r="M304">
        <f t="shared" si="43"/>
        <v>35678.901865741282</v>
      </c>
      <c r="O304">
        <v>20000000000</v>
      </c>
      <c r="P304" s="2">
        <f t="shared" si="44"/>
        <v>0.78457054314999997</v>
      </c>
      <c r="Q304" s="2">
        <f t="shared" si="45"/>
        <v>1.3996307707900093E-3</v>
      </c>
      <c r="R304" s="2">
        <f t="shared" si="46"/>
        <v>1.7839450932870642E-3</v>
      </c>
    </row>
    <row r="305" spans="6:18" x14ac:dyDescent="0.15">
      <c r="F305" s="1">
        <v>43593</v>
      </c>
      <c r="G305">
        <f t="shared" si="40"/>
        <v>15739410863</v>
      </c>
      <c r="H305">
        <f t="shared" si="41"/>
        <v>28028294.317665931</v>
      </c>
      <c r="I305">
        <v>20000000</v>
      </c>
      <c r="J305">
        <v>1</v>
      </c>
      <c r="K305">
        <f t="shared" si="39"/>
        <v>48000000</v>
      </c>
      <c r="L305">
        <f t="shared" si="42"/>
        <v>35615.430033095428</v>
      </c>
      <c r="M305">
        <f t="shared" si="43"/>
        <v>35615.430033095428</v>
      </c>
      <c r="O305">
        <v>20000000000</v>
      </c>
      <c r="P305" s="2">
        <f t="shared" si="44"/>
        <v>0.78697054315000003</v>
      </c>
      <c r="Q305" s="2">
        <f t="shared" si="45"/>
        <v>1.4014147158832966E-3</v>
      </c>
      <c r="R305" s="2">
        <f t="shared" si="46"/>
        <v>1.7807715016547713E-3</v>
      </c>
    </row>
    <row r="306" spans="6:18" x14ac:dyDescent="0.15">
      <c r="F306" s="1">
        <v>43594</v>
      </c>
      <c r="G306">
        <f t="shared" si="40"/>
        <v>15787410863</v>
      </c>
      <c r="H306">
        <f t="shared" si="41"/>
        <v>28063909.747699026</v>
      </c>
      <c r="I306">
        <v>20000000</v>
      </c>
      <c r="J306">
        <v>1</v>
      </c>
      <c r="K306">
        <f t="shared" si="39"/>
        <v>48000000</v>
      </c>
      <c r="L306">
        <f t="shared" si="42"/>
        <v>35552.263751456187</v>
      </c>
      <c r="M306">
        <f t="shared" si="43"/>
        <v>35552.263751456187</v>
      </c>
      <c r="O306">
        <v>20000000000</v>
      </c>
      <c r="P306" s="2">
        <f t="shared" si="44"/>
        <v>0.78937054314999999</v>
      </c>
      <c r="Q306" s="2">
        <f t="shared" si="45"/>
        <v>1.4031954873849513E-3</v>
      </c>
      <c r="R306" s="2">
        <f t="shared" si="46"/>
        <v>1.7776131875728092E-3</v>
      </c>
    </row>
    <row r="307" spans="6:18" x14ac:dyDescent="0.15">
      <c r="F307" s="1">
        <v>43595</v>
      </c>
      <c r="G307">
        <f t="shared" si="40"/>
        <v>15835410863</v>
      </c>
      <c r="H307">
        <f t="shared" si="41"/>
        <v>28099462.011450481</v>
      </c>
      <c r="I307">
        <v>20000000</v>
      </c>
      <c r="J307">
        <v>1</v>
      </c>
      <c r="K307">
        <f t="shared" si="39"/>
        <v>48000000</v>
      </c>
      <c r="L307">
        <f t="shared" si="42"/>
        <v>35489.400628190677</v>
      </c>
      <c r="M307">
        <f t="shared" si="43"/>
        <v>35489.400628190677</v>
      </c>
      <c r="O307">
        <v>20000000000</v>
      </c>
      <c r="P307" s="2">
        <f t="shared" si="44"/>
        <v>0.79177054314999995</v>
      </c>
      <c r="Q307" s="2">
        <f t="shared" si="45"/>
        <v>1.4049731005725239E-3</v>
      </c>
      <c r="R307" s="2">
        <f t="shared" si="46"/>
        <v>1.7744700314095336E-3</v>
      </c>
    </row>
    <row r="308" spans="6:18" x14ac:dyDescent="0.15">
      <c r="F308" s="1">
        <v>43596</v>
      </c>
      <c r="G308">
        <f t="shared" si="40"/>
        <v>15883410863</v>
      </c>
      <c r="H308">
        <f t="shared" si="41"/>
        <v>28134951.412078671</v>
      </c>
      <c r="I308">
        <v>20000000</v>
      </c>
      <c r="J308">
        <v>1</v>
      </c>
      <c r="K308">
        <f t="shared" si="39"/>
        <v>48000000</v>
      </c>
      <c r="L308">
        <f t="shared" si="42"/>
        <v>35426.83829657561</v>
      </c>
      <c r="M308">
        <f t="shared" si="43"/>
        <v>35426.83829657561</v>
      </c>
      <c r="O308">
        <v>20000000000</v>
      </c>
      <c r="P308" s="2">
        <f t="shared" si="44"/>
        <v>0.79417054315000002</v>
      </c>
      <c r="Q308" s="2">
        <f t="shared" si="45"/>
        <v>1.4067475706039335E-3</v>
      </c>
      <c r="R308" s="2">
        <f t="shared" si="46"/>
        <v>1.7713419148287803E-3</v>
      </c>
    </row>
    <row r="309" spans="6:18" x14ac:dyDescent="0.15">
      <c r="F309" s="1">
        <v>43597</v>
      </c>
      <c r="G309">
        <f t="shared" si="40"/>
        <v>15931410863</v>
      </c>
      <c r="H309">
        <f t="shared" si="41"/>
        <v>28170378.250375248</v>
      </c>
      <c r="I309">
        <v>20000000</v>
      </c>
      <c r="J309">
        <v>1</v>
      </c>
      <c r="K309">
        <f t="shared" si="39"/>
        <v>48000000</v>
      </c>
      <c r="L309">
        <f t="shared" si="42"/>
        <v>35364.574415439514</v>
      </c>
      <c r="M309">
        <f t="shared" si="43"/>
        <v>35364.574415439514</v>
      </c>
      <c r="O309">
        <v>20000000000</v>
      </c>
      <c r="P309" s="2">
        <f t="shared" si="44"/>
        <v>0.79657054314999998</v>
      </c>
      <c r="Q309" s="2">
        <f t="shared" si="45"/>
        <v>1.4085189125187625E-3</v>
      </c>
      <c r="R309" s="2">
        <f t="shared" si="46"/>
        <v>1.7682287207719757E-3</v>
      </c>
    </row>
    <row r="310" spans="6:18" x14ac:dyDescent="0.15">
      <c r="F310" s="1">
        <v>43598</v>
      </c>
      <c r="G310">
        <f t="shared" si="40"/>
        <v>15979410863</v>
      </c>
      <c r="H310">
        <f t="shared" si="41"/>
        <v>28205742.824790686</v>
      </c>
      <c r="I310">
        <v>20000000</v>
      </c>
      <c r="J310">
        <v>1</v>
      </c>
      <c r="K310">
        <f t="shared" si="39"/>
        <v>48000000</v>
      </c>
      <c r="L310">
        <f t="shared" si="42"/>
        <v>35302.606668810935</v>
      </c>
      <c r="M310">
        <f t="shared" si="43"/>
        <v>35302.606668810935</v>
      </c>
      <c r="O310">
        <v>20000000000</v>
      </c>
      <c r="P310" s="2">
        <f t="shared" si="44"/>
        <v>0.79897054315000005</v>
      </c>
      <c r="Q310" s="2">
        <f t="shared" si="45"/>
        <v>1.4102871412395343E-3</v>
      </c>
      <c r="R310" s="2">
        <f t="shared" si="46"/>
        <v>1.7651303334405468E-3</v>
      </c>
    </row>
    <row r="311" spans="6:18" x14ac:dyDescent="0.15">
      <c r="F311" s="1">
        <v>43599</v>
      </c>
      <c r="G311">
        <f t="shared" si="40"/>
        <v>16027410863</v>
      </c>
      <c r="H311">
        <f t="shared" si="41"/>
        <v>28241045.431459498</v>
      </c>
      <c r="I311">
        <v>20000000</v>
      </c>
      <c r="J311">
        <v>1</v>
      </c>
      <c r="K311">
        <f t="shared" si="39"/>
        <v>48000000</v>
      </c>
      <c r="L311">
        <f t="shared" si="42"/>
        <v>35240.932765572543</v>
      </c>
      <c r="M311">
        <f t="shared" si="43"/>
        <v>35240.932765572543</v>
      </c>
      <c r="O311">
        <v>20000000000</v>
      </c>
      <c r="P311" s="2">
        <f t="shared" si="44"/>
        <v>0.80137054315</v>
      </c>
      <c r="Q311" s="2">
        <f t="shared" si="45"/>
        <v>1.4120522715729748E-3</v>
      </c>
      <c r="R311" s="2">
        <f t="shared" si="46"/>
        <v>1.762046638278627E-3</v>
      </c>
    </row>
    <row r="312" spans="6:18" x14ac:dyDescent="0.15">
      <c r="F312" s="1">
        <v>43600</v>
      </c>
      <c r="G312">
        <f t="shared" si="40"/>
        <v>16075410863</v>
      </c>
      <c r="H312">
        <f t="shared" si="41"/>
        <v>28276286.364225071</v>
      </c>
      <c r="I312">
        <v>20000000</v>
      </c>
      <c r="J312">
        <v>1</v>
      </c>
      <c r="K312">
        <f t="shared" si="39"/>
        <v>48000000</v>
      </c>
      <c r="L312">
        <f t="shared" si="42"/>
        <v>35179.550439120954</v>
      </c>
      <c r="M312">
        <f t="shared" si="43"/>
        <v>35179.550439120954</v>
      </c>
      <c r="O312">
        <v>20000000000</v>
      </c>
      <c r="P312" s="2">
        <f t="shared" si="44"/>
        <v>0.80377054314999996</v>
      </c>
      <c r="Q312" s="2">
        <f t="shared" si="45"/>
        <v>1.4138143182112536E-3</v>
      </c>
      <c r="R312" s="2">
        <f t="shared" si="46"/>
        <v>1.7589775219560477E-3</v>
      </c>
    </row>
    <row r="313" spans="6:18" x14ac:dyDescent="0.15">
      <c r="F313" s="1">
        <v>43601</v>
      </c>
      <c r="G313">
        <f t="shared" si="40"/>
        <v>16123410863</v>
      </c>
      <c r="H313">
        <f t="shared" si="41"/>
        <v>28311465.91466419</v>
      </c>
      <c r="I313">
        <v>20000000</v>
      </c>
      <c r="J313">
        <v>1</v>
      </c>
      <c r="K313">
        <f t="shared" si="39"/>
        <v>48000000</v>
      </c>
      <c r="L313">
        <f t="shared" si="42"/>
        <v>35118.457447032291</v>
      </c>
      <c r="M313">
        <f t="shared" si="43"/>
        <v>35118.457447032291</v>
      </c>
      <c r="O313">
        <v>20000000000</v>
      </c>
      <c r="P313" s="2">
        <f t="shared" si="44"/>
        <v>0.80617054315000003</v>
      </c>
      <c r="Q313" s="2">
        <f t="shared" si="45"/>
        <v>1.4155732957332095E-3</v>
      </c>
      <c r="R313" s="2">
        <f t="shared" si="46"/>
        <v>1.7559228723516148E-3</v>
      </c>
    </row>
    <row r="314" spans="6:18" x14ac:dyDescent="0.15">
      <c r="F314" s="1">
        <v>43602</v>
      </c>
      <c r="G314">
        <f t="shared" si="40"/>
        <v>16171410863</v>
      </c>
      <c r="H314">
        <f t="shared" si="41"/>
        <v>28346584.372111224</v>
      </c>
      <c r="I314">
        <v>20000000</v>
      </c>
      <c r="J314">
        <v>1</v>
      </c>
      <c r="K314">
        <f t="shared" si="39"/>
        <v>48000000</v>
      </c>
      <c r="L314">
        <f t="shared" si="42"/>
        <v>35057.651570733236</v>
      </c>
      <c r="M314">
        <f t="shared" si="43"/>
        <v>35057.651570733236</v>
      </c>
      <c r="O314">
        <v>20000000000</v>
      </c>
      <c r="P314" s="2">
        <f t="shared" si="44"/>
        <v>0.80857054314999999</v>
      </c>
      <c r="Q314" s="2">
        <f t="shared" si="45"/>
        <v>1.4173292186055611E-3</v>
      </c>
      <c r="R314" s="2">
        <f t="shared" si="46"/>
        <v>1.7528825785366618E-3</v>
      </c>
    </row>
    <row r="315" spans="6:18" x14ac:dyDescent="0.15">
      <c r="F315" s="1">
        <v>43603</v>
      </c>
      <c r="G315">
        <f t="shared" si="40"/>
        <v>16219410863</v>
      </c>
      <c r="H315">
        <f t="shared" si="41"/>
        <v>28381642.023681957</v>
      </c>
      <c r="I315">
        <v>20000000</v>
      </c>
      <c r="J315">
        <v>1</v>
      </c>
      <c r="K315">
        <f t="shared" si="39"/>
        <v>48000000</v>
      </c>
      <c r="L315">
        <f t="shared" si="42"/>
        <v>34997.130615177455</v>
      </c>
      <c r="M315">
        <f t="shared" si="43"/>
        <v>34997.130615177455</v>
      </c>
      <c r="O315">
        <v>20000000000</v>
      </c>
      <c r="P315" s="2">
        <f t="shared" si="44"/>
        <v>0.81097054314999995</v>
      </c>
      <c r="Q315" s="2">
        <f t="shared" si="45"/>
        <v>1.4190821011840979E-3</v>
      </c>
      <c r="R315" s="2">
        <f t="shared" si="46"/>
        <v>1.749856530758873E-3</v>
      </c>
    </row>
    <row r="316" spans="6:18" x14ac:dyDescent="0.15">
      <c r="F316" s="1">
        <v>43604</v>
      </c>
      <c r="G316">
        <f t="shared" si="40"/>
        <v>16267410863</v>
      </c>
      <c r="H316">
        <f t="shared" si="41"/>
        <v>28416639.154297136</v>
      </c>
      <c r="I316">
        <v>20000000</v>
      </c>
      <c r="J316">
        <v>1</v>
      </c>
      <c r="K316">
        <f t="shared" si="39"/>
        <v>48000000</v>
      </c>
      <c r="L316">
        <f t="shared" si="42"/>
        <v>34936.892408527514</v>
      </c>
      <c r="M316">
        <f t="shared" si="43"/>
        <v>34936.892408527514</v>
      </c>
      <c r="O316">
        <v>20000000000</v>
      </c>
      <c r="P316" s="2">
        <f t="shared" si="44"/>
        <v>0.81337054315000001</v>
      </c>
      <c r="Q316" s="2">
        <f t="shared" si="45"/>
        <v>1.4208319577148569E-3</v>
      </c>
      <c r="R316" s="2">
        <f t="shared" si="46"/>
        <v>1.7468446204263756E-3</v>
      </c>
    </row>
    <row r="317" spans="6:18" x14ac:dyDescent="0.15">
      <c r="F317" s="1">
        <v>43605</v>
      </c>
      <c r="G317">
        <f t="shared" si="40"/>
        <v>16315410863</v>
      </c>
      <c r="H317">
        <f t="shared" si="41"/>
        <v>28451576.046705663</v>
      </c>
      <c r="I317">
        <v>20000000</v>
      </c>
      <c r="J317">
        <v>1</v>
      </c>
      <c r="K317">
        <f t="shared" si="39"/>
        <v>48000000</v>
      </c>
      <c r="L317">
        <f t="shared" si="42"/>
        <v>34876.934801841846</v>
      </c>
      <c r="M317">
        <f t="shared" si="43"/>
        <v>34876.934801841846</v>
      </c>
      <c r="O317">
        <v>20000000000</v>
      </c>
      <c r="P317" s="2">
        <f t="shared" si="44"/>
        <v>0.81577054314999997</v>
      </c>
      <c r="Q317" s="2">
        <f t="shared" si="45"/>
        <v>1.4225788023352831E-3</v>
      </c>
      <c r="R317" s="2">
        <f t="shared" si="46"/>
        <v>1.7438467400920925E-3</v>
      </c>
    </row>
    <row r="318" spans="6:18" x14ac:dyDescent="0.15">
      <c r="F318" s="1">
        <v>43606</v>
      </c>
      <c r="G318">
        <f t="shared" si="40"/>
        <v>16363410863</v>
      </c>
      <c r="H318">
        <f t="shared" si="41"/>
        <v>28486452.981507506</v>
      </c>
      <c r="I318">
        <v>20000000</v>
      </c>
      <c r="J318">
        <v>1</v>
      </c>
      <c r="K318">
        <f t="shared" si="39"/>
        <v>48000000</v>
      </c>
      <c r="L318">
        <f t="shared" si="42"/>
        <v>34817.255668766993</v>
      </c>
      <c r="M318">
        <f t="shared" si="43"/>
        <v>34817.255668766993</v>
      </c>
      <c r="O318">
        <v>20000000000</v>
      </c>
      <c r="P318" s="2">
        <f t="shared" si="44"/>
        <v>0.81817054315000004</v>
      </c>
      <c r="Q318" s="2">
        <f t="shared" si="45"/>
        <v>1.4243226490753753E-3</v>
      </c>
      <c r="R318" s="2">
        <f t="shared" si="46"/>
        <v>1.7408627834383495E-3</v>
      </c>
    </row>
    <row r="319" spans="6:18" x14ac:dyDescent="0.15">
      <c r="F319" s="1">
        <v>43607</v>
      </c>
      <c r="G319">
        <f t="shared" si="40"/>
        <v>16411410863</v>
      </c>
      <c r="H319">
        <f t="shared" si="41"/>
        <v>28521270.237176273</v>
      </c>
      <c r="I319">
        <v>20000000</v>
      </c>
      <c r="J319">
        <v>1</v>
      </c>
      <c r="K319">
        <f t="shared" si="39"/>
        <v>48000000</v>
      </c>
      <c r="L319">
        <f t="shared" si="42"/>
        <v>34757.852905234737</v>
      </c>
      <c r="M319">
        <f t="shared" si="43"/>
        <v>34757.852905234737</v>
      </c>
      <c r="O319">
        <v>20000000000</v>
      </c>
      <c r="P319" s="2">
        <f t="shared" si="44"/>
        <v>0.82057054315</v>
      </c>
      <c r="Q319" s="2">
        <f t="shared" si="45"/>
        <v>1.4260635118588136E-3</v>
      </c>
      <c r="R319" s="2">
        <f t="shared" si="46"/>
        <v>1.7378926452617368E-3</v>
      </c>
    </row>
    <row r="320" spans="6:18" x14ac:dyDescent="0.15">
      <c r="F320" s="1">
        <v>43608</v>
      </c>
      <c r="G320">
        <f t="shared" si="40"/>
        <v>16459410863</v>
      </c>
      <c r="H320">
        <f t="shared" si="41"/>
        <v>28556028.090081509</v>
      </c>
      <c r="I320">
        <v>20000000</v>
      </c>
      <c r="J320">
        <v>1</v>
      </c>
      <c r="K320">
        <f t="shared" si="39"/>
        <v>48000000</v>
      </c>
      <c r="L320">
        <f t="shared" si="42"/>
        <v>34698.724429164286</v>
      </c>
      <c r="M320">
        <f t="shared" si="43"/>
        <v>34698.724429164286</v>
      </c>
      <c r="O320">
        <v>20000000000</v>
      </c>
      <c r="P320" s="2">
        <f t="shared" si="44"/>
        <v>0.82297054314999996</v>
      </c>
      <c r="Q320" s="2">
        <f t="shared" si="45"/>
        <v>1.4278014045040754E-3</v>
      </c>
      <c r="R320" s="2">
        <f t="shared" si="46"/>
        <v>1.7349362214582145E-3</v>
      </c>
    </row>
    <row r="321" spans="6:18" x14ac:dyDescent="0.15">
      <c r="F321" s="1">
        <v>43609</v>
      </c>
      <c r="G321">
        <f t="shared" si="40"/>
        <v>16507410863</v>
      </c>
      <c r="H321">
        <f t="shared" si="41"/>
        <v>28590726.814510673</v>
      </c>
      <c r="I321">
        <v>20000000</v>
      </c>
      <c r="J321">
        <v>1</v>
      </c>
      <c r="K321">
        <f t="shared" si="39"/>
        <v>48000000</v>
      </c>
      <c r="L321">
        <f t="shared" si="42"/>
        <v>34639.868180169222</v>
      </c>
      <c r="M321">
        <f t="shared" si="43"/>
        <v>34639.868180169222</v>
      </c>
      <c r="O321">
        <v>20000000000</v>
      </c>
      <c r="P321" s="2">
        <f t="shared" si="44"/>
        <v>0.82537054315000002</v>
      </c>
      <c r="Q321" s="2">
        <f t="shared" si="45"/>
        <v>1.4295363407255336E-3</v>
      </c>
      <c r="R321" s="2">
        <f t="shared" si="46"/>
        <v>1.731993409008461E-3</v>
      </c>
    </row>
    <row r="322" spans="6:18" x14ac:dyDescent="0.15">
      <c r="F322" s="1">
        <v>43610</v>
      </c>
      <c r="G322">
        <f t="shared" si="40"/>
        <v>16555410863</v>
      </c>
      <c r="H322">
        <f t="shared" si="41"/>
        <v>28625366.682690844</v>
      </c>
      <c r="I322">
        <v>20000000</v>
      </c>
      <c r="J322">
        <v>1</v>
      </c>
      <c r="K322">
        <f t="shared" si="39"/>
        <v>48000000</v>
      </c>
      <c r="L322">
        <f t="shared" si="42"/>
        <v>34581.282119269192</v>
      </c>
      <c r="M322">
        <f t="shared" si="43"/>
        <v>34581.282119269192</v>
      </c>
      <c r="O322">
        <v>20000000000</v>
      </c>
      <c r="P322" s="2">
        <f t="shared" si="44"/>
        <v>0.82777054314999998</v>
      </c>
      <c r="Q322" s="2">
        <f t="shared" si="45"/>
        <v>1.4312683341345422E-3</v>
      </c>
      <c r="R322" s="2">
        <f t="shared" si="46"/>
        <v>1.7290641059634598E-3</v>
      </c>
    </row>
    <row r="323" spans="6:18" x14ac:dyDescent="0.15">
      <c r="F323" s="1">
        <v>43611</v>
      </c>
      <c r="G323">
        <f t="shared" si="40"/>
        <v>16603410863</v>
      </c>
      <c r="H323">
        <f t="shared" si="41"/>
        <v>28659947.964810114</v>
      </c>
      <c r="I323">
        <v>20000000</v>
      </c>
      <c r="J323">
        <v>1</v>
      </c>
      <c r="K323">
        <f t="shared" si="39"/>
        <v>48000000</v>
      </c>
      <c r="L323">
        <f t="shared" si="42"/>
        <v>34522.964228606303</v>
      </c>
      <c r="M323">
        <f t="shared" si="43"/>
        <v>34522.964228606303</v>
      </c>
      <c r="O323">
        <v>20000000000</v>
      </c>
      <c r="P323" s="2">
        <f t="shared" si="44"/>
        <v>0.83017054315000005</v>
      </c>
      <c r="Q323" s="2">
        <f t="shared" si="45"/>
        <v>1.4329973982405058E-3</v>
      </c>
      <c r="R323" s="2">
        <f t="shared" si="46"/>
        <v>1.7261482114303151E-3</v>
      </c>
    </row>
    <row r="324" spans="6:18" x14ac:dyDescent="0.15">
      <c r="F324" s="1">
        <v>43612</v>
      </c>
      <c r="G324">
        <f t="shared" si="40"/>
        <v>16651410863</v>
      </c>
      <c r="H324">
        <f t="shared" si="41"/>
        <v>28694470.929038722</v>
      </c>
      <c r="I324">
        <v>20000000</v>
      </c>
      <c r="J324">
        <v>1</v>
      </c>
      <c r="K324">
        <f t="shared" si="39"/>
        <v>48000000</v>
      </c>
      <c r="L324">
        <f t="shared" si="42"/>
        <v>34464.912511166025</v>
      </c>
      <c r="M324">
        <f t="shared" si="43"/>
        <v>34464.912511166025</v>
      </c>
      <c r="O324">
        <v>20000000000</v>
      </c>
      <c r="P324" s="2">
        <f t="shared" si="44"/>
        <v>0.83257054315000001</v>
      </c>
      <c r="Q324" s="2">
        <f t="shared" si="45"/>
        <v>1.4347235464519362E-3</v>
      </c>
      <c r="R324" s="2">
        <f t="shared" si="46"/>
        <v>1.7232456255583009E-3</v>
      </c>
    </row>
    <row r="325" spans="6:18" x14ac:dyDescent="0.15">
      <c r="F325" s="1">
        <v>43613</v>
      </c>
      <c r="G325">
        <f t="shared" si="40"/>
        <v>16699410863</v>
      </c>
      <c r="H325">
        <f t="shared" si="41"/>
        <v>28728935.841549888</v>
      </c>
      <c r="I325">
        <v>20000000</v>
      </c>
      <c r="J325">
        <v>1</v>
      </c>
      <c r="K325">
        <f t="shared" si="39"/>
        <v>48000000</v>
      </c>
      <c r="L325">
        <f t="shared" si="42"/>
        <v>34407.124990502591</v>
      </c>
      <c r="M325">
        <f t="shared" si="43"/>
        <v>34407.124990502591</v>
      </c>
      <c r="O325">
        <v>20000000000</v>
      </c>
      <c r="P325" s="2">
        <f t="shared" si="44"/>
        <v>0.83497054314999997</v>
      </c>
      <c r="Q325" s="2">
        <f t="shared" si="45"/>
        <v>1.4364467920774944E-3</v>
      </c>
      <c r="R325" s="2">
        <f t="shared" si="46"/>
        <v>1.7203562495251297E-3</v>
      </c>
    </row>
    <row r="326" spans="6:18" x14ac:dyDescent="0.15">
      <c r="F326" s="1">
        <v>43614</v>
      </c>
      <c r="G326">
        <f t="shared" si="40"/>
        <v>16747410863</v>
      </c>
      <c r="H326">
        <f t="shared" si="41"/>
        <v>28763342.966540392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34349.599710468865</v>
      </c>
      <c r="M326">
        <f t="shared" si="43"/>
        <v>34349.599710468865</v>
      </c>
      <c r="O326">
        <v>20000000000</v>
      </c>
      <c r="P326" s="2">
        <f t="shared" si="44"/>
        <v>0.83737054315000004</v>
      </c>
      <c r="Q326" s="2">
        <f t="shared" si="45"/>
        <v>1.4381671483270197E-3</v>
      </c>
      <c r="R326" s="2">
        <f t="shared" si="46"/>
        <v>1.7174799855234431E-3</v>
      </c>
    </row>
    <row r="327" spans="6:18" x14ac:dyDescent="0.15">
      <c r="F327" s="1">
        <v>43615</v>
      </c>
      <c r="G327">
        <f t="shared" si="40"/>
        <v>16795410863</v>
      </c>
      <c r="H327">
        <f t="shared" si="41"/>
        <v>28797692.566250861</v>
      </c>
      <c r="I327">
        <v>20000000</v>
      </c>
      <c r="J327">
        <v>1</v>
      </c>
      <c r="K327">
        <f t="shared" si="47"/>
        <v>48000000</v>
      </c>
      <c r="L327">
        <f t="shared" si="42"/>
        <v>34292.334734950346</v>
      </c>
      <c r="M327">
        <f t="shared" si="43"/>
        <v>34292.334734950346</v>
      </c>
      <c r="O327">
        <v>20000000000</v>
      </c>
      <c r="P327" s="2">
        <f t="shared" si="44"/>
        <v>0.83977054314999999</v>
      </c>
      <c r="Q327" s="2">
        <f t="shared" si="45"/>
        <v>1.4398846283125431E-3</v>
      </c>
      <c r="R327" s="2">
        <f t="shared" si="46"/>
        <v>1.7146167367475171E-3</v>
      </c>
    </row>
    <row r="328" spans="6:18" x14ac:dyDescent="0.15">
      <c r="F328" s="1">
        <v>43616</v>
      </c>
      <c r="G328">
        <f t="shared" si="40"/>
        <v>16843410863</v>
      </c>
      <c r="H328">
        <f t="shared" si="41"/>
        <v>28831984.900985811</v>
      </c>
      <c r="I328">
        <v>20000000</v>
      </c>
      <c r="J328">
        <v>1</v>
      </c>
      <c r="K328">
        <f t="shared" si="47"/>
        <v>48000000</v>
      </c>
      <c r="L328">
        <f t="shared" si="42"/>
        <v>34235.328147603606</v>
      </c>
      <c r="M328">
        <f t="shared" si="43"/>
        <v>34235.328147603606</v>
      </c>
      <c r="O328">
        <v>20000000000</v>
      </c>
      <c r="P328" s="2">
        <f t="shared" si="44"/>
        <v>0.84217054314999995</v>
      </c>
      <c r="Q328" s="2">
        <f t="shared" si="45"/>
        <v>1.4415992450492905E-3</v>
      </c>
      <c r="R328" s="2">
        <f t="shared" si="46"/>
        <v>1.7117664073801801E-3</v>
      </c>
    </row>
    <row r="329" spans="6:18" x14ac:dyDescent="0.15">
      <c r="F329" s="1">
        <v>43617</v>
      </c>
      <c r="G329">
        <f t="shared" si="40"/>
        <v>16891410863</v>
      </c>
      <c r="H329">
        <f t="shared" si="41"/>
        <v>28866220.229133416</v>
      </c>
      <c r="I329">
        <v>20000000</v>
      </c>
      <c r="J329">
        <v>1</v>
      </c>
      <c r="K329">
        <f t="shared" si="47"/>
        <v>48000000</v>
      </c>
      <c r="L329">
        <f t="shared" si="42"/>
        <v>34178.578051598743</v>
      </c>
      <c r="M329">
        <f t="shared" si="43"/>
        <v>34178.578051598743</v>
      </c>
      <c r="O329">
        <v>20000000000</v>
      </c>
      <c r="P329" s="2">
        <f t="shared" si="44"/>
        <v>0.84457054315000002</v>
      </c>
      <c r="Q329" s="2">
        <f t="shared" si="45"/>
        <v>1.4433110114566708E-3</v>
      </c>
      <c r="R329" s="2">
        <f t="shared" si="46"/>
        <v>1.708928902579937E-3</v>
      </c>
    </row>
    <row r="330" spans="6:18" x14ac:dyDescent="0.15">
      <c r="F330" s="1">
        <v>43618</v>
      </c>
      <c r="G330">
        <f t="shared" si="40"/>
        <v>16939410863</v>
      </c>
      <c r="H330">
        <f t="shared" si="41"/>
        <v>28900398.807185017</v>
      </c>
      <c r="I330">
        <v>20000000</v>
      </c>
      <c r="J330">
        <v>1</v>
      </c>
      <c r="K330">
        <f t="shared" si="47"/>
        <v>48000000</v>
      </c>
      <c r="L330">
        <f t="shared" si="42"/>
        <v>34122.082569365943</v>
      </c>
      <c r="M330">
        <f t="shared" si="43"/>
        <v>34122.082569365943</v>
      </c>
      <c r="O330">
        <v>20000000000</v>
      </c>
      <c r="P330" s="2">
        <f t="shared" si="44"/>
        <v>0.84697054314999998</v>
      </c>
      <c r="Q330" s="2">
        <f t="shared" si="45"/>
        <v>1.4450199403592508E-3</v>
      </c>
      <c r="R330" s="2">
        <f t="shared" si="46"/>
        <v>1.7061041284682969E-3</v>
      </c>
    </row>
    <row r="331" spans="6:18" x14ac:dyDescent="0.15">
      <c r="F331" s="1">
        <v>43619</v>
      </c>
      <c r="G331">
        <f t="shared" si="40"/>
        <v>16987410863</v>
      </c>
      <c r="H331">
        <f t="shared" si="41"/>
        <v>28934520.889754381</v>
      </c>
      <c r="I331">
        <v>20000000</v>
      </c>
      <c r="J331">
        <v>1</v>
      </c>
      <c r="K331">
        <f t="shared" si="47"/>
        <v>48000000</v>
      </c>
      <c r="L331">
        <f t="shared" si="42"/>
        <v>34065.83984234606</v>
      </c>
      <c r="M331">
        <f t="shared" si="43"/>
        <v>34065.83984234606</v>
      </c>
      <c r="O331">
        <v>20000000000</v>
      </c>
      <c r="P331" s="2">
        <f t="shared" si="44"/>
        <v>0.84937054315000005</v>
      </c>
      <c r="Q331" s="2">
        <f t="shared" si="45"/>
        <v>1.446726044487719E-3</v>
      </c>
      <c r="R331" s="2">
        <f t="shared" si="46"/>
        <v>1.7032919921173028E-3</v>
      </c>
    </row>
    <row r="332" spans="6:18" x14ac:dyDescent="0.15">
      <c r="F332" s="1">
        <v>43620</v>
      </c>
      <c r="G332">
        <f t="shared" si="40"/>
        <v>17035410863</v>
      </c>
      <c r="H332">
        <f t="shared" si="41"/>
        <v>28968586.729596727</v>
      </c>
      <c r="I332">
        <v>20000000</v>
      </c>
      <c r="J332">
        <v>1</v>
      </c>
      <c r="K332">
        <f t="shared" si="47"/>
        <v>48000000</v>
      </c>
      <c r="L332">
        <f t="shared" si="42"/>
        <v>34009.848030745117</v>
      </c>
      <c r="M332">
        <f t="shared" si="43"/>
        <v>34009.848030745117</v>
      </c>
      <c r="O332">
        <v>20000000000</v>
      </c>
      <c r="P332" s="2">
        <f t="shared" si="44"/>
        <v>0.85177054315</v>
      </c>
      <c r="Q332" s="2">
        <f t="shared" si="45"/>
        <v>1.4484293364798364E-3</v>
      </c>
      <c r="R332" s="2">
        <f t="shared" si="46"/>
        <v>1.7004924015372558E-3</v>
      </c>
    </row>
    <row r="333" spans="6:18" x14ac:dyDescent="0.15">
      <c r="F333" s="1">
        <v>43621</v>
      </c>
      <c r="G333">
        <f t="shared" si="40"/>
        <v>17083410863</v>
      </c>
      <c r="H333">
        <f t="shared" si="41"/>
        <v>29002596.577627473</v>
      </c>
      <c r="I333">
        <v>20000000</v>
      </c>
      <c r="J333">
        <v>1</v>
      </c>
      <c r="K333">
        <f t="shared" si="47"/>
        <v>48000000</v>
      </c>
      <c r="L333">
        <f t="shared" si="42"/>
        <v>33954.105313292639</v>
      </c>
      <c r="M333">
        <f t="shared" si="43"/>
        <v>33954.105313292639</v>
      </c>
      <c r="O333">
        <v>20000000000</v>
      </c>
      <c r="P333" s="2">
        <f t="shared" si="44"/>
        <v>0.85417054314999996</v>
      </c>
      <c r="Q333" s="2">
        <f t="shared" si="45"/>
        <v>1.4501298288813736E-3</v>
      </c>
      <c r="R333" s="2">
        <f t="shared" si="46"/>
        <v>1.6977052656646319E-3</v>
      </c>
    </row>
    <row r="334" spans="6:18" x14ac:dyDescent="0.15">
      <c r="F334" s="1">
        <v>43622</v>
      </c>
      <c r="G334">
        <f t="shared" si="40"/>
        <v>17131410863</v>
      </c>
      <c r="H334">
        <f t="shared" si="41"/>
        <v>29036550.682940766</v>
      </c>
      <c r="I334">
        <v>20000000</v>
      </c>
      <c r="J334">
        <v>1</v>
      </c>
      <c r="K334">
        <f t="shared" si="47"/>
        <v>48000000</v>
      </c>
      <c r="L334">
        <f t="shared" si="42"/>
        <v>33898.60988700376</v>
      </c>
      <c r="M334">
        <f t="shared" si="43"/>
        <v>33898.60988700376</v>
      </c>
      <c r="O334">
        <v>20000000000</v>
      </c>
      <c r="P334" s="2">
        <f t="shared" si="44"/>
        <v>0.85657054315000003</v>
      </c>
      <c r="Q334" s="2">
        <f t="shared" si="45"/>
        <v>1.4518275341470384E-3</v>
      </c>
      <c r="R334" s="2">
        <f t="shared" si="46"/>
        <v>1.6949304943501878E-3</v>
      </c>
    </row>
    <row r="335" spans="6:18" x14ac:dyDescent="0.15">
      <c r="F335" s="1">
        <v>43623</v>
      </c>
      <c r="G335">
        <f t="shared" si="40"/>
        <v>17179410863</v>
      </c>
      <c r="H335">
        <f t="shared" si="41"/>
        <v>29070449.29282777</v>
      </c>
      <c r="I335">
        <v>20000000</v>
      </c>
      <c r="J335">
        <v>1</v>
      </c>
      <c r="K335">
        <f t="shared" si="47"/>
        <v>48000000</v>
      </c>
      <c r="L335">
        <f t="shared" si="42"/>
        <v>33843.359966945063</v>
      </c>
      <c r="M335">
        <f t="shared" si="43"/>
        <v>33843.359966945063</v>
      </c>
      <c r="O335">
        <v>20000000000</v>
      </c>
      <c r="P335" s="2">
        <f t="shared" si="44"/>
        <v>0.85897054314999999</v>
      </c>
      <c r="Q335" s="2">
        <f t="shared" si="45"/>
        <v>1.4535224646413886E-3</v>
      </c>
      <c r="R335" s="2">
        <f t="shared" si="46"/>
        <v>1.6921679983472532E-3</v>
      </c>
    </row>
    <row r="336" spans="6:18" x14ac:dyDescent="0.15">
      <c r="F336" s="1">
        <v>43624</v>
      </c>
      <c r="G336">
        <f t="shared" si="40"/>
        <v>17227410863</v>
      </c>
      <c r="H336">
        <f t="shared" si="41"/>
        <v>29104292.652794715</v>
      </c>
      <c r="I336">
        <v>20000000</v>
      </c>
      <c r="J336">
        <v>1</v>
      </c>
      <c r="K336">
        <f t="shared" si="47"/>
        <v>48000000</v>
      </c>
      <c r="L336">
        <f t="shared" si="42"/>
        <v>33788.353786004103</v>
      </c>
      <c r="M336">
        <f t="shared" si="43"/>
        <v>33788.353786004103</v>
      </c>
      <c r="O336">
        <v>20000000000</v>
      </c>
      <c r="P336" s="2">
        <f t="shared" si="44"/>
        <v>0.86137054314999995</v>
      </c>
      <c r="Q336" s="2">
        <f t="shared" si="45"/>
        <v>1.4552146326397358E-3</v>
      </c>
      <c r="R336" s="2">
        <f t="shared" si="46"/>
        <v>1.6894176893002054E-3</v>
      </c>
    </row>
    <row r="337" spans="6:18" x14ac:dyDescent="0.15">
      <c r="F337" s="1">
        <v>43625</v>
      </c>
      <c r="G337">
        <f t="shared" si="40"/>
        <v>17275410863</v>
      </c>
      <c r="H337">
        <f t="shared" si="41"/>
        <v>29138081.006580718</v>
      </c>
      <c r="I337">
        <v>20000000</v>
      </c>
      <c r="J337">
        <v>1</v>
      </c>
      <c r="K337">
        <f t="shared" si="47"/>
        <v>48000000</v>
      </c>
      <c r="L337">
        <f t="shared" si="42"/>
        <v>33733.589594662386</v>
      </c>
      <c r="M337">
        <f t="shared" si="43"/>
        <v>33733.589594662386</v>
      </c>
      <c r="O337">
        <v>20000000000</v>
      </c>
      <c r="P337" s="2">
        <f t="shared" si="44"/>
        <v>0.86377054315000001</v>
      </c>
      <c r="Q337" s="2">
        <f t="shared" si="45"/>
        <v>1.4569040503290358E-3</v>
      </c>
      <c r="R337" s="2">
        <f t="shared" si="46"/>
        <v>1.6866794797331193E-3</v>
      </c>
    </row>
    <row r="338" spans="6:18" x14ac:dyDescent="0.15">
      <c r="F338" s="1">
        <v>43626</v>
      </c>
      <c r="G338">
        <f t="shared" si="40"/>
        <v>17323410863</v>
      </c>
      <c r="H338">
        <f t="shared" si="41"/>
        <v>29171814.59617538</v>
      </c>
      <c r="I338">
        <v>20000000</v>
      </c>
      <c r="J338">
        <v>1</v>
      </c>
      <c r="K338">
        <f t="shared" si="47"/>
        <v>48000000</v>
      </c>
      <c r="L338">
        <f t="shared" si="42"/>
        <v>33679.065660771979</v>
      </c>
      <c r="M338">
        <f t="shared" si="43"/>
        <v>33679.065660771979</v>
      </c>
      <c r="O338">
        <v>20000000000</v>
      </c>
      <c r="P338" s="2">
        <f t="shared" si="44"/>
        <v>0.86617054314999997</v>
      </c>
      <c r="Q338" s="2">
        <f t="shared" si="45"/>
        <v>1.458590729808769E-3</v>
      </c>
      <c r="R338" s="2">
        <f t="shared" si="46"/>
        <v>1.683953283038599E-3</v>
      </c>
    </row>
    <row r="339" spans="6:18" x14ac:dyDescent="0.15">
      <c r="F339" s="1">
        <v>43627</v>
      </c>
      <c r="G339">
        <f t="shared" si="40"/>
        <v>17371410863</v>
      </c>
      <c r="H339">
        <f t="shared" si="41"/>
        <v>29205493.661836151</v>
      </c>
      <c r="I339">
        <v>20000000</v>
      </c>
      <c r="J339">
        <v>1</v>
      </c>
      <c r="K339">
        <f t="shared" si="47"/>
        <v>48000000</v>
      </c>
      <c r="L339">
        <f t="shared" si="42"/>
        <v>33624.780269335512</v>
      </c>
      <c r="M339">
        <f t="shared" si="43"/>
        <v>33624.780269335512</v>
      </c>
      <c r="O339">
        <v>20000000000</v>
      </c>
      <c r="P339" s="2">
        <f t="shared" si="44"/>
        <v>0.86857054315000004</v>
      </c>
      <c r="Q339" s="2">
        <f t="shared" si="45"/>
        <v>1.4602746830918076E-3</v>
      </c>
      <c r="R339" s="2">
        <f t="shared" si="46"/>
        <v>1.6812390134667758E-3</v>
      </c>
    </row>
    <row r="340" spans="6:18" x14ac:dyDescent="0.15">
      <c r="F340" s="1">
        <v>43628</v>
      </c>
      <c r="G340">
        <f t="shared" ref="G340:G393" si="48">G339+K339</f>
        <v>17419410863</v>
      </c>
      <c r="H340">
        <f t="shared" ref="H340:H393" si="49">H339+M339</f>
        <v>29239118.442105487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33570.73172228958</v>
      </c>
      <c r="M340">
        <f t="shared" ref="M340:M393" si="51">L340/J340</f>
        <v>33570.73172228958</v>
      </c>
      <c r="O340">
        <v>20000000000</v>
      </c>
      <c r="P340" s="2">
        <f t="shared" ref="P340:P393" si="52">G340/O340</f>
        <v>0.87097054315</v>
      </c>
      <c r="Q340" s="2">
        <f t="shared" ref="Q340:Q393" si="53">H340/O340</f>
        <v>1.4619559221052743E-3</v>
      </c>
      <c r="R340" s="2">
        <f t="shared" ref="R340:R393" si="54">H340/G340</f>
        <v>1.6785365861144788E-3</v>
      </c>
    </row>
    <row r="341" spans="6:18" x14ac:dyDescent="0.15">
      <c r="F341" s="1">
        <v>43629</v>
      </c>
      <c r="G341">
        <f t="shared" si="48"/>
        <v>17467410863</v>
      </c>
      <c r="H341">
        <f t="shared" si="49"/>
        <v>29272689.173827775</v>
      </c>
      <c r="I341">
        <v>20000000</v>
      </c>
      <c r="J341">
        <v>1</v>
      </c>
      <c r="K341">
        <f t="shared" si="47"/>
        <v>48000000</v>
      </c>
      <c r="L341">
        <f t="shared" si="50"/>
        <v>33516.91833829142</v>
      </c>
      <c r="M341">
        <f t="shared" si="51"/>
        <v>33516.91833829142</v>
      </c>
      <c r="O341">
        <v>20000000000</v>
      </c>
      <c r="P341" s="2">
        <f t="shared" si="52"/>
        <v>0.87337054314999996</v>
      </c>
      <c r="Q341" s="2">
        <f t="shared" si="53"/>
        <v>1.4636344586913888E-3</v>
      </c>
      <c r="R341" s="2">
        <f t="shared" si="54"/>
        <v>1.6758459169145712E-3</v>
      </c>
    </row>
    <row r="342" spans="6:18" x14ac:dyDescent="0.15">
      <c r="F342" s="1">
        <v>43630</v>
      </c>
      <c r="G342">
        <f t="shared" si="48"/>
        <v>17515410863</v>
      </c>
      <c r="H342">
        <f t="shared" si="49"/>
        <v>29306206.092166066</v>
      </c>
      <c r="I342">
        <v>20000000</v>
      </c>
      <c r="J342">
        <v>1</v>
      </c>
      <c r="K342">
        <f t="shared" si="47"/>
        <v>48000000</v>
      </c>
      <c r="L342">
        <f t="shared" si="50"/>
        <v>33463.338452508979</v>
      </c>
      <c r="M342">
        <f t="shared" si="51"/>
        <v>33463.338452508979</v>
      </c>
      <c r="O342">
        <v>20000000000</v>
      </c>
      <c r="P342" s="2">
        <f t="shared" si="52"/>
        <v>0.87577054315000002</v>
      </c>
      <c r="Q342" s="2">
        <f t="shared" si="53"/>
        <v>1.4653103046083033E-3</v>
      </c>
      <c r="R342" s="2">
        <f t="shared" si="54"/>
        <v>1.6731669226254487E-3</v>
      </c>
    </row>
    <row r="343" spans="6:18" x14ac:dyDescent="0.15">
      <c r="F343" s="1">
        <v>43631</v>
      </c>
      <c r="G343">
        <f t="shared" si="48"/>
        <v>17563410863</v>
      </c>
      <c r="H343">
        <f t="shared" si="49"/>
        <v>29339669.430618577</v>
      </c>
      <c r="I343">
        <v>20000000</v>
      </c>
      <c r="J343">
        <v>1</v>
      </c>
      <c r="K343">
        <f t="shared" si="47"/>
        <v>48000000</v>
      </c>
      <c r="L343">
        <f t="shared" si="50"/>
        <v>33409.990416413995</v>
      </c>
      <c r="M343">
        <f t="shared" si="51"/>
        <v>33409.990416413995</v>
      </c>
      <c r="O343">
        <v>20000000000</v>
      </c>
      <c r="P343" s="2">
        <f t="shared" si="52"/>
        <v>0.87817054314999998</v>
      </c>
      <c r="Q343" s="2">
        <f t="shared" si="53"/>
        <v>1.4669834715309289E-3</v>
      </c>
      <c r="R343" s="2">
        <f t="shared" si="54"/>
        <v>1.6704995208206999E-3</v>
      </c>
    </row>
    <row r="344" spans="6:18" x14ac:dyDescent="0.15">
      <c r="F344" s="1">
        <v>43632</v>
      </c>
      <c r="G344">
        <f t="shared" si="48"/>
        <v>17611410863</v>
      </c>
      <c r="H344">
        <f t="shared" si="49"/>
        <v>29373079.421034992</v>
      </c>
      <c r="I344">
        <v>20000000</v>
      </c>
      <c r="J344">
        <v>1</v>
      </c>
      <c r="K344">
        <f t="shared" si="47"/>
        <v>48000000</v>
      </c>
      <c r="L344">
        <f t="shared" si="50"/>
        <v>33356.872597578433</v>
      </c>
      <c r="M344">
        <f t="shared" si="51"/>
        <v>33356.872597578433</v>
      </c>
      <c r="O344">
        <v>20000000000</v>
      </c>
      <c r="P344" s="2">
        <f t="shared" si="52"/>
        <v>0.88057054315000005</v>
      </c>
      <c r="Q344" s="2">
        <f t="shared" si="53"/>
        <v>1.4686539710517495E-3</v>
      </c>
      <c r="R344" s="2">
        <f t="shared" si="54"/>
        <v>1.6678436298789216E-3</v>
      </c>
    </row>
    <row r="345" spans="6:18" x14ac:dyDescent="0.15">
      <c r="F345" s="1">
        <v>43633</v>
      </c>
      <c r="G345">
        <f t="shared" si="48"/>
        <v>17659410863</v>
      </c>
      <c r="H345">
        <f t="shared" si="49"/>
        <v>29406436.293632571</v>
      </c>
      <c r="I345">
        <v>20000000</v>
      </c>
      <c r="J345">
        <v>1</v>
      </c>
      <c r="K345">
        <f t="shared" si="47"/>
        <v>48000000</v>
      </c>
      <c r="L345">
        <f t="shared" si="50"/>
        <v>33303.983379473815</v>
      </c>
      <c r="M345">
        <f t="shared" si="51"/>
        <v>33303.983379473815</v>
      </c>
      <c r="O345">
        <v>20000000000</v>
      </c>
      <c r="P345" s="2">
        <f t="shared" si="52"/>
        <v>0.88297054315000001</v>
      </c>
      <c r="Q345" s="2">
        <f t="shared" si="53"/>
        <v>1.4703218146816285E-3</v>
      </c>
      <c r="R345" s="2">
        <f t="shared" si="54"/>
        <v>1.665199168973691E-3</v>
      </c>
    </row>
    <row r="346" spans="6:18" x14ac:dyDescent="0.15">
      <c r="F346" s="1">
        <v>43634</v>
      </c>
      <c r="G346">
        <f t="shared" si="48"/>
        <v>17707410863</v>
      </c>
      <c r="H346">
        <f t="shared" si="49"/>
        <v>29439740.277012043</v>
      </c>
      <c r="I346">
        <v>20000000</v>
      </c>
      <c r="J346">
        <v>1</v>
      </c>
      <c r="K346">
        <f t="shared" si="47"/>
        <v>48000000</v>
      </c>
      <c r="L346">
        <f t="shared" si="50"/>
        <v>33251.321161273765</v>
      </c>
      <c r="M346">
        <f t="shared" si="51"/>
        <v>33251.321161273765</v>
      </c>
      <c r="O346">
        <v>20000000000</v>
      </c>
      <c r="P346" s="2">
        <f t="shared" si="52"/>
        <v>0.88537054314999997</v>
      </c>
      <c r="Q346" s="2">
        <f t="shared" si="53"/>
        <v>1.4719870138506022E-3</v>
      </c>
      <c r="R346" s="2">
        <f t="shared" si="54"/>
        <v>1.6625660580636883E-3</v>
      </c>
    </row>
    <row r="347" spans="6:18" x14ac:dyDescent="0.15">
      <c r="F347" s="1">
        <v>43635</v>
      </c>
      <c r="G347">
        <f t="shared" si="48"/>
        <v>17755410863</v>
      </c>
      <c r="H347">
        <f t="shared" si="49"/>
        <v>29472991.598173317</v>
      </c>
      <c r="I347">
        <v>20000000</v>
      </c>
      <c r="J347">
        <v>1</v>
      </c>
      <c r="K347">
        <f t="shared" si="47"/>
        <v>48000000</v>
      </c>
      <c r="L347">
        <f t="shared" si="50"/>
        <v>33198.884357659394</v>
      </c>
      <c r="M347">
        <f t="shared" si="51"/>
        <v>33198.884357659394</v>
      </c>
      <c r="O347">
        <v>20000000000</v>
      </c>
      <c r="P347" s="2">
        <f t="shared" si="52"/>
        <v>0.88777054315000004</v>
      </c>
      <c r="Q347" s="2">
        <f t="shared" si="53"/>
        <v>1.4736495799086658E-3</v>
      </c>
      <c r="R347" s="2">
        <f t="shared" si="54"/>
        <v>1.6599442178829695E-3</v>
      </c>
    </row>
    <row r="348" spans="6:18" x14ac:dyDescent="0.15">
      <c r="F348" s="1">
        <v>43636</v>
      </c>
      <c r="G348">
        <f t="shared" si="48"/>
        <v>17803410863</v>
      </c>
      <c r="H348">
        <f t="shared" si="49"/>
        <v>29506190.482530978</v>
      </c>
      <c r="I348">
        <v>20000000</v>
      </c>
      <c r="J348">
        <v>1</v>
      </c>
      <c r="K348">
        <f t="shared" si="47"/>
        <v>48000000</v>
      </c>
      <c r="L348">
        <f t="shared" si="50"/>
        <v>33146.671398627681</v>
      </c>
      <c r="M348">
        <f t="shared" si="51"/>
        <v>33146.671398627681</v>
      </c>
      <c r="O348">
        <v>20000000000</v>
      </c>
      <c r="P348" s="2">
        <f t="shared" si="52"/>
        <v>0.89017054314999999</v>
      </c>
      <c r="Q348" s="2">
        <f t="shared" si="53"/>
        <v>1.475309524126549E-3</v>
      </c>
      <c r="R348" s="2">
        <f t="shared" si="54"/>
        <v>1.6573335699313844E-3</v>
      </c>
    </row>
    <row r="349" spans="6:18" x14ac:dyDescent="0.15">
      <c r="F349" s="1">
        <v>43637</v>
      </c>
      <c r="G349">
        <f t="shared" si="48"/>
        <v>17851410863</v>
      </c>
      <c r="H349">
        <f t="shared" si="49"/>
        <v>29539337.153929606</v>
      </c>
      <c r="I349">
        <v>20000000</v>
      </c>
      <c r="J349">
        <v>1</v>
      </c>
      <c r="K349">
        <f t="shared" si="47"/>
        <v>48000000</v>
      </c>
      <c r="L349">
        <f t="shared" si="50"/>
        <v>33094.680729302767</v>
      </c>
      <c r="M349">
        <f t="shared" si="51"/>
        <v>33094.680729302767</v>
      </c>
      <c r="O349">
        <v>20000000000</v>
      </c>
      <c r="P349" s="2">
        <f t="shared" si="52"/>
        <v>0.89257054314999995</v>
      </c>
      <c r="Q349" s="2">
        <f t="shared" si="53"/>
        <v>1.4769668576964804E-3</v>
      </c>
      <c r="R349" s="2">
        <f t="shared" si="54"/>
        <v>1.6547340364651381E-3</v>
      </c>
    </row>
    <row r="350" spans="6:18" x14ac:dyDescent="0.15">
      <c r="F350" s="1">
        <v>43638</v>
      </c>
      <c r="G350">
        <f t="shared" si="48"/>
        <v>17899410863</v>
      </c>
      <c r="H350">
        <f t="shared" si="49"/>
        <v>29572431.83465891</v>
      </c>
      <c r="I350">
        <v>20000000</v>
      </c>
      <c r="J350">
        <v>1</v>
      </c>
      <c r="K350">
        <f t="shared" si="47"/>
        <v>48000000</v>
      </c>
      <c r="L350">
        <f t="shared" si="50"/>
        <v>33042.910809749941</v>
      </c>
      <c r="M350">
        <f t="shared" si="51"/>
        <v>33042.910809749941</v>
      </c>
      <c r="O350">
        <v>20000000000</v>
      </c>
      <c r="P350" s="2">
        <f t="shared" si="52"/>
        <v>0.89497054315000002</v>
      </c>
      <c r="Q350" s="2">
        <f t="shared" si="53"/>
        <v>1.4786215917329455E-3</v>
      </c>
      <c r="R350" s="2">
        <f t="shared" si="54"/>
        <v>1.652145540487497E-3</v>
      </c>
    </row>
    <row r="351" spans="6:18" x14ac:dyDescent="0.15">
      <c r="F351" s="1">
        <v>43639</v>
      </c>
      <c r="G351">
        <f t="shared" si="48"/>
        <v>17947410863</v>
      </c>
      <c r="H351">
        <f t="shared" si="49"/>
        <v>29605474.745468661</v>
      </c>
      <c r="I351">
        <v>20000000</v>
      </c>
      <c r="J351">
        <v>1</v>
      </c>
      <c r="K351">
        <f t="shared" si="47"/>
        <v>48000000</v>
      </c>
      <c r="L351">
        <f t="shared" si="50"/>
        <v>32991.36011479258</v>
      </c>
      <c r="M351">
        <f t="shared" si="51"/>
        <v>32991.36011479258</v>
      </c>
      <c r="O351">
        <v>20000000000</v>
      </c>
      <c r="P351" s="2">
        <f t="shared" si="52"/>
        <v>0.89737054314999998</v>
      </c>
      <c r="Q351" s="2">
        <f t="shared" si="53"/>
        <v>1.4802737372734331E-3</v>
      </c>
      <c r="R351" s="2">
        <f t="shared" si="54"/>
        <v>1.649568005739629E-3</v>
      </c>
    </row>
    <row r="352" spans="6:18" x14ac:dyDescent="0.15">
      <c r="F352" s="1">
        <v>43640</v>
      </c>
      <c r="G352">
        <f t="shared" si="48"/>
        <v>17995410863</v>
      </c>
      <c r="H352">
        <f t="shared" si="49"/>
        <v>29638466.105583455</v>
      </c>
      <c r="I352">
        <v>20000000</v>
      </c>
      <c r="J352">
        <v>1</v>
      </c>
      <c r="K352">
        <f t="shared" si="47"/>
        <v>48000000</v>
      </c>
      <c r="L352">
        <f t="shared" si="50"/>
        <v>32940.027133831667</v>
      </c>
      <c r="M352">
        <f t="shared" si="51"/>
        <v>32940.027133831667</v>
      </c>
      <c r="O352">
        <v>20000000000</v>
      </c>
      <c r="P352" s="2">
        <f t="shared" si="52"/>
        <v>0.89977054315000005</v>
      </c>
      <c r="Q352" s="2">
        <f t="shared" si="53"/>
        <v>1.4819233052791728E-3</v>
      </c>
      <c r="R352" s="2">
        <f t="shared" si="54"/>
        <v>1.6470013566915833E-3</v>
      </c>
    </row>
    <row r="353" spans="6:18" x14ac:dyDescent="0.15">
      <c r="F353" s="1">
        <v>43641</v>
      </c>
      <c r="G353">
        <f t="shared" si="48"/>
        <v>18043410863</v>
      </c>
      <c r="H353">
        <f t="shared" si="49"/>
        <v>29671406.132717285</v>
      </c>
      <c r="I353">
        <v>20000000</v>
      </c>
      <c r="J353">
        <v>1</v>
      </c>
      <c r="K353">
        <f t="shared" si="47"/>
        <v>48000000</v>
      </c>
      <c r="L353">
        <f t="shared" si="50"/>
        <v>32888.910370668076</v>
      </c>
      <c r="M353">
        <f t="shared" si="51"/>
        <v>32888.910370668076</v>
      </c>
      <c r="O353">
        <v>20000000000</v>
      </c>
      <c r="P353" s="2">
        <f t="shared" si="52"/>
        <v>0.90217054315</v>
      </c>
      <c r="Q353" s="2">
        <f t="shared" si="53"/>
        <v>1.4835703066358643E-3</v>
      </c>
      <c r="R353" s="2">
        <f t="shared" si="54"/>
        <v>1.6444455185334037E-3</v>
      </c>
    </row>
    <row r="354" spans="6:18" x14ac:dyDescent="0.15">
      <c r="F354" s="1">
        <v>43642</v>
      </c>
      <c r="G354">
        <f t="shared" si="48"/>
        <v>18091410863</v>
      </c>
      <c r="H354">
        <f t="shared" si="49"/>
        <v>29704295.043087952</v>
      </c>
      <c r="I354">
        <v>20000000</v>
      </c>
      <c r="J354">
        <v>1</v>
      </c>
      <c r="K354">
        <f t="shared" si="47"/>
        <v>48000000</v>
      </c>
      <c r="L354">
        <f t="shared" si="50"/>
        <v>32838.008343327456</v>
      </c>
      <c r="M354">
        <f t="shared" si="51"/>
        <v>32838.008343327456</v>
      </c>
      <c r="O354">
        <v>20000000000</v>
      </c>
      <c r="P354" s="2">
        <f t="shared" si="52"/>
        <v>0.90457054314999996</v>
      </c>
      <c r="Q354" s="2">
        <f t="shared" si="53"/>
        <v>1.4852147521543977E-3</v>
      </c>
      <c r="R354" s="2">
        <f t="shared" si="54"/>
        <v>1.641900417166373E-3</v>
      </c>
    </row>
    <row r="355" spans="6:18" x14ac:dyDescent="0.15">
      <c r="F355" s="1">
        <v>43643</v>
      </c>
      <c r="G355">
        <f t="shared" si="48"/>
        <v>18139410863</v>
      </c>
      <c r="H355">
        <f t="shared" si="49"/>
        <v>29737133.05143128</v>
      </c>
      <c r="I355">
        <v>20000000</v>
      </c>
      <c r="J355">
        <v>1</v>
      </c>
      <c r="K355">
        <f t="shared" si="47"/>
        <v>48000000</v>
      </c>
      <c r="L355">
        <f t="shared" si="50"/>
        <v>32787.319583887722</v>
      </c>
      <c r="M355">
        <f t="shared" si="51"/>
        <v>32787.319583887722</v>
      </c>
      <c r="O355">
        <v>20000000000</v>
      </c>
      <c r="P355" s="2">
        <f t="shared" si="52"/>
        <v>0.90697054315000003</v>
      </c>
      <c r="Q355" s="2">
        <f t="shared" si="53"/>
        <v>1.486856652571564E-3</v>
      </c>
      <c r="R355" s="2">
        <f t="shared" si="54"/>
        <v>1.6393659791943862E-3</v>
      </c>
    </row>
    <row r="356" spans="6:18" x14ac:dyDescent="0.15">
      <c r="F356" s="1">
        <v>43644</v>
      </c>
      <c r="G356">
        <f t="shared" si="48"/>
        <v>18187410863</v>
      </c>
      <c r="H356">
        <f t="shared" si="49"/>
        <v>29769920.371015169</v>
      </c>
      <c r="I356">
        <v>20000000</v>
      </c>
      <c r="J356">
        <v>1</v>
      </c>
      <c r="K356">
        <f t="shared" si="47"/>
        <v>48000000</v>
      </c>
      <c r="L356">
        <f t="shared" si="50"/>
        <v>32736.842638309037</v>
      </c>
      <c r="M356">
        <f t="shared" si="51"/>
        <v>32736.842638309037</v>
      </c>
      <c r="O356">
        <v>20000000000</v>
      </c>
      <c r="P356" s="2">
        <f t="shared" si="52"/>
        <v>0.90937054314999999</v>
      </c>
      <c r="Q356" s="2">
        <f t="shared" si="53"/>
        <v>1.4884960185507583E-3</v>
      </c>
      <c r="R356" s="2">
        <f t="shared" si="54"/>
        <v>1.636842131915452E-3</v>
      </c>
    </row>
    <row r="357" spans="6:18" x14ac:dyDescent="0.15">
      <c r="F357" s="1">
        <v>43645</v>
      </c>
      <c r="G357">
        <f t="shared" si="48"/>
        <v>18235410863</v>
      </c>
      <c r="H357">
        <f t="shared" si="49"/>
        <v>29802657.213653479</v>
      </c>
      <c r="I357">
        <v>20000000</v>
      </c>
      <c r="J357">
        <v>1</v>
      </c>
      <c r="K357">
        <f t="shared" si="47"/>
        <v>48000000</v>
      </c>
      <c r="L357">
        <f t="shared" si="50"/>
        <v>32686.576066266374</v>
      </c>
      <c r="M357">
        <f t="shared" si="51"/>
        <v>32686.576066266374</v>
      </c>
      <c r="O357">
        <v>20000000000</v>
      </c>
      <c r="P357" s="2">
        <f t="shared" si="52"/>
        <v>0.91177054314999995</v>
      </c>
      <c r="Q357" s="2">
        <f t="shared" si="53"/>
        <v>1.4901328606826739E-3</v>
      </c>
      <c r="R357" s="2">
        <f t="shared" si="54"/>
        <v>1.6343288033133184E-3</v>
      </c>
    </row>
    <row r="358" spans="6:18" x14ac:dyDescent="0.15">
      <c r="F358" s="1">
        <v>43646</v>
      </c>
      <c r="G358">
        <f t="shared" si="48"/>
        <v>18283410863</v>
      </c>
      <c r="H358">
        <f t="shared" si="49"/>
        <v>29835343.789719746</v>
      </c>
      <c r="I358">
        <v>20000000</v>
      </c>
      <c r="J358">
        <v>1</v>
      </c>
      <c r="K358">
        <f t="shared" si="47"/>
        <v>48000000</v>
      </c>
      <c r="L358">
        <f t="shared" si="50"/>
        <v>32636.518440984448</v>
      </c>
      <c r="M358">
        <f t="shared" si="51"/>
        <v>32636.518440984448</v>
      </c>
      <c r="O358">
        <v>20000000000</v>
      </c>
      <c r="P358" s="2">
        <f t="shared" si="52"/>
        <v>0.91417054315000001</v>
      </c>
      <c r="Q358" s="2">
        <f t="shared" si="53"/>
        <v>1.4917671894859872E-3</v>
      </c>
      <c r="R358" s="2">
        <f t="shared" si="54"/>
        <v>1.6318259220492225E-3</v>
      </c>
    </row>
    <row r="359" spans="6:18" x14ac:dyDescent="0.15">
      <c r="F359" s="1">
        <v>43647</v>
      </c>
      <c r="G359">
        <f t="shared" si="48"/>
        <v>18331410863</v>
      </c>
      <c r="H359">
        <f t="shared" si="49"/>
        <v>29867980.30816073</v>
      </c>
      <c r="I359">
        <v>20000000</v>
      </c>
      <c r="J359">
        <v>1</v>
      </c>
      <c r="K359">
        <f t="shared" si="47"/>
        <v>48000000</v>
      </c>
      <c r="L359">
        <f t="shared" si="50"/>
        <v>32586.668349075157</v>
      </c>
      <c r="M359">
        <f t="shared" si="51"/>
        <v>32586.668349075157</v>
      </c>
      <c r="O359">
        <v>20000000000</v>
      </c>
      <c r="P359" s="2">
        <f t="shared" si="52"/>
        <v>0.91657054314999997</v>
      </c>
      <c r="Q359" s="2">
        <f t="shared" si="53"/>
        <v>1.4933990154080365E-3</v>
      </c>
      <c r="R359" s="2">
        <f t="shared" si="54"/>
        <v>1.6293334174537577E-3</v>
      </c>
    </row>
    <row r="360" spans="6:18" x14ac:dyDescent="0.15">
      <c r="F360" s="1">
        <v>43648</v>
      </c>
      <c r="G360">
        <f t="shared" si="48"/>
        <v>18379410863</v>
      </c>
      <c r="H360">
        <f t="shared" si="49"/>
        <v>29900566.976509806</v>
      </c>
      <c r="I360">
        <v>20000000</v>
      </c>
      <c r="J360">
        <v>1</v>
      </c>
      <c r="K360">
        <f t="shared" si="47"/>
        <v>48000000</v>
      </c>
      <c r="L360">
        <f t="shared" si="50"/>
        <v>32537.024390377279</v>
      </c>
      <c r="M360">
        <f t="shared" si="51"/>
        <v>32537.024390377279</v>
      </c>
      <c r="O360">
        <v>20000000000</v>
      </c>
      <c r="P360" s="2">
        <f t="shared" si="52"/>
        <v>0.91897054315000004</v>
      </c>
      <c r="Q360" s="2">
        <f t="shared" si="53"/>
        <v>1.4950283488254902E-3</v>
      </c>
      <c r="R360" s="2">
        <f t="shared" si="54"/>
        <v>1.6268512195188639E-3</v>
      </c>
    </row>
    <row r="361" spans="6:18" x14ac:dyDescent="0.15">
      <c r="F361" s="1">
        <v>43649</v>
      </c>
      <c r="G361">
        <f t="shared" si="48"/>
        <v>18427410863</v>
      </c>
      <c r="H361">
        <f t="shared" si="49"/>
        <v>29933104.000900183</v>
      </c>
      <c r="I361">
        <v>20000000</v>
      </c>
      <c r="J361">
        <v>1</v>
      </c>
      <c r="K361">
        <f t="shared" si="47"/>
        <v>48000000</v>
      </c>
      <c r="L361">
        <f t="shared" si="50"/>
        <v>32487.585177798595</v>
      </c>
      <c r="M361">
        <f t="shared" si="51"/>
        <v>32487.585177798595</v>
      </c>
      <c r="O361">
        <v>20000000000</v>
      </c>
      <c r="P361" s="2">
        <f t="shared" si="52"/>
        <v>0.92137054315</v>
      </c>
      <c r="Q361" s="2">
        <f t="shared" si="53"/>
        <v>1.4966552000450092E-3</v>
      </c>
      <c r="R361" s="2">
        <f t="shared" si="54"/>
        <v>1.6243792588899299E-3</v>
      </c>
    </row>
    <row r="362" spans="6:18" x14ac:dyDescent="0.15">
      <c r="F362" s="1">
        <v>43650</v>
      </c>
      <c r="G362">
        <f t="shared" si="48"/>
        <v>18475410863</v>
      </c>
      <c r="H362">
        <f t="shared" si="49"/>
        <v>29965591.586077981</v>
      </c>
      <c r="I362">
        <v>20000000</v>
      </c>
      <c r="J362">
        <v>1</v>
      </c>
      <c r="K362">
        <f t="shared" si="47"/>
        <v>48000000</v>
      </c>
      <c r="L362">
        <f t="shared" si="50"/>
        <v>32438.349337160267</v>
      </c>
      <c r="M362">
        <f t="shared" si="51"/>
        <v>32438.349337160267</v>
      </c>
      <c r="O362">
        <v>20000000000</v>
      </c>
      <c r="P362" s="2">
        <f t="shared" si="52"/>
        <v>0.92377054314999996</v>
      </c>
      <c r="Q362" s="2">
        <f t="shared" si="53"/>
        <v>1.4982795793038991E-3</v>
      </c>
      <c r="R362" s="2">
        <f t="shared" si="54"/>
        <v>1.6219174668580132E-3</v>
      </c>
    </row>
    <row r="363" spans="6:18" x14ac:dyDescent="0.15">
      <c r="F363" s="1">
        <v>43651</v>
      </c>
      <c r="G363">
        <f t="shared" si="48"/>
        <v>18523410863</v>
      </c>
      <c r="H363">
        <f t="shared" si="49"/>
        <v>29998029.935415141</v>
      </c>
      <c r="I363">
        <v>20000000</v>
      </c>
      <c r="J363">
        <v>1</v>
      </c>
      <c r="K363">
        <f t="shared" si="47"/>
        <v>48000000</v>
      </c>
      <c r="L363">
        <f t="shared" si="50"/>
        <v>32389.315507043444</v>
      </c>
      <c r="M363">
        <f t="shared" si="51"/>
        <v>32389.315507043444</v>
      </c>
      <c r="O363">
        <v>20000000000</v>
      </c>
      <c r="P363" s="2">
        <f t="shared" si="52"/>
        <v>0.92617054315000003</v>
      </c>
      <c r="Q363" s="2">
        <f t="shared" si="53"/>
        <v>1.499901496770757E-3</v>
      </c>
      <c r="R363" s="2">
        <f t="shared" si="54"/>
        <v>1.6194657753521721E-3</v>
      </c>
    </row>
    <row r="364" spans="6:18" x14ac:dyDescent="0.15">
      <c r="F364" s="1">
        <v>43652</v>
      </c>
      <c r="G364">
        <f t="shared" si="48"/>
        <v>18571410863</v>
      </c>
      <c r="H364">
        <f t="shared" si="49"/>
        <v>30030419.250922184</v>
      </c>
      <c r="I364">
        <v>20000000</v>
      </c>
      <c r="J364">
        <v>1</v>
      </c>
      <c r="K364">
        <f t="shared" si="47"/>
        <v>48000000</v>
      </c>
      <c r="L364">
        <f t="shared" si="50"/>
        <v>32340.482338638125</v>
      </c>
      <c r="M364">
        <f t="shared" si="51"/>
        <v>32340.482338638125</v>
      </c>
      <c r="O364">
        <v>20000000000</v>
      </c>
      <c r="P364" s="2">
        <f t="shared" si="52"/>
        <v>0.92857054314999998</v>
      </c>
      <c r="Q364" s="2">
        <f t="shared" si="53"/>
        <v>1.5015209625461091E-3</v>
      </c>
      <c r="R364" s="2">
        <f t="shared" si="54"/>
        <v>1.6170241169319061E-3</v>
      </c>
    </row>
    <row r="365" spans="6:18" x14ac:dyDescent="0.15">
      <c r="F365" s="1">
        <v>43653</v>
      </c>
      <c r="G365">
        <f t="shared" si="48"/>
        <v>18619410863</v>
      </c>
      <c r="H365">
        <f t="shared" si="49"/>
        <v>30062759.733260822</v>
      </c>
      <c r="I365">
        <v>20000000</v>
      </c>
      <c r="J365">
        <v>1</v>
      </c>
      <c r="K365">
        <f t="shared" si="47"/>
        <v>48000000</v>
      </c>
      <c r="L365">
        <f t="shared" si="50"/>
        <v>32291.848495594175</v>
      </c>
      <c r="M365">
        <f t="shared" si="51"/>
        <v>32291.848495594175</v>
      </c>
      <c r="O365">
        <v>20000000000</v>
      </c>
      <c r="P365" s="2">
        <f t="shared" si="52"/>
        <v>0.93097054315000005</v>
      </c>
      <c r="Q365" s="2">
        <f t="shared" si="53"/>
        <v>1.5031379866630411E-3</v>
      </c>
      <c r="R365" s="2">
        <f t="shared" si="54"/>
        <v>1.6145924247797088E-3</v>
      </c>
    </row>
    <row r="366" spans="6:18" x14ac:dyDescent="0.15">
      <c r="F366" s="1">
        <v>43654</v>
      </c>
      <c r="G366">
        <f t="shared" si="48"/>
        <v>18667410863</v>
      </c>
      <c r="H366">
        <f t="shared" si="49"/>
        <v>30095051.581756417</v>
      </c>
      <c r="I366">
        <v>20000000</v>
      </c>
      <c r="J366">
        <v>1</v>
      </c>
      <c r="K366">
        <f t="shared" si="47"/>
        <v>48000000</v>
      </c>
      <c r="L366">
        <f t="shared" si="50"/>
        <v>32243.412653874493</v>
      </c>
      <c r="M366">
        <f t="shared" si="51"/>
        <v>32243.412653874493</v>
      </c>
      <c r="O366">
        <v>20000000000</v>
      </c>
      <c r="P366" s="2">
        <f t="shared" si="52"/>
        <v>0.93337054315000001</v>
      </c>
      <c r="Q366" s="2">
        <f t="shared" si="53"/>
        <v>1.5047525790878209E-3</v>
      </c>
      <c r="R366" s="2">
        <f t="shared" si="54"/>
        <v>1.6121706326937245E-3</v>
      </c>
    </row>
    <row r="367" spans="6:18" x14ac:dyDescent="0.15">
      <c r="F367" s="1">
        <v>43655</v>
      </c>
      <c r="G367">
        <f t="shared" si="48"/>
        <v>18715410863</v>
      </c>
      <c r="H367">
        <f t="shared" si="49"/>
        <v>30127294.994410291</v>
      </c>
      <c r="I367">
        <v>20000000</v>
      </c>
      <c r="J367">
        <v>1</v>
      </c>
      <c r="K367">
        <f t="shared" si="47"/>
        <v>48000000</v>
      </c>
      <c r="L367">
        <f t="shared" si="50"/>
        <v>32195.173501610232</v>
      </c>
      <c r="M367">
        <f t="shared" si="51"/>
        <v>32195.173501610232</v>
      </c>
      <c r="O367">
        <v>20000000000</v>
      </c>
      <c r="P367" s="2">
        <f t="shared" si="52"/>
        <v>0.93577054314999997</v>
      </c>
      <c r="Q367" s="2">
        <f t="shared" si="53"/>
        <v>1.5063647497205147E-3</v>
      </c>
      <c r="R367" s="2">
        <f t="shared" si="54"/>
        <v>1.6097586750805114E-3</v>
      </c>
    </row>
    <row r="368" spans="6:18" x14ac:dyDescent="0.15">
      <c r="F368" s="1">
        <v>43656</v>
      </c>
      <c r="G368">
        <f t="shared" si="48"/>
        <v>18763410863</v>
      </c>
      <c r="H368">
        <f t="shared" si="49"/>
        <v>30159490.167911902</v>
      </c>
      <c r="I368">
        <v>20000000</v>
      </c>
      <c r="J368">
        <v>1</v>
      </c>
      <c r="K368">
        <f t="shared" si="47"/>
        <v>48000000</v>
      </c>
      <c r="L368">
        <f t="shared" si="50"/>
        <v>32147.129738958167</v>
      </c>
      <c r="M368">
        <f t="shared" si="51"/>
        <v>32147.129738958167</v>
      </c>
      <c r="O368">
        <v>20000000000</v>
      </c>
      <c r="P368" s="2">
        <f t="shared" si="52"/>
        <v>0.93817054315000004</v>
      </c>
      <c r="Q368" s="2">
        <f t="shared" si="53"/>
        <v>1.5079745083955952E-3</v>
      </c>
      <c r="R368" s="2">
        <f t="shared" si="54"/>
        <v>1.6073564869479083E-3</v>
      </c>
    </row>
    <row r="369" spans="6:18" x14ac:dyDescent="0.15">
      <c r="F369" s="1">
        <v>43657</v>
      </c>
      <c r="G369">
        <f t="shared" si="48"/>
        <v>18811410863</v>
      </c>
      <c r="H369">
        <f t="shared" si="49"/>
        <v>30191637.297650859</v>
      </c>
      <c r="I369">
        <v>20000000</v>
      </c>
      <c r="J369">
        <v>1</v>
      </c>
      <c r="K369">
        <f t="shared" si="47"/>
        <v>48000000</v>
      </c>
      <c r="L369">
        <f t="shared" si="50"/>
        <v>32099.280077960047</v>
      </c>
      <c r="M369">
        <f t="shared" si="51"/>
        <v>32099.280077960047</v>
      </c>
      <c r="O369">
        <v>20000000000</v>
      </c>
      <c r="P369" s="2">
        <f t="shared" si="52"/>
        <v>0.94057054314999999</v>
      </c>
      <c r="Q369" s="2">
        <f t="shared" si="53"/>
        <v>1.509581864882543E-3</v>
      </c>
      <c r="R369" s="2">
        <f t="shared" si="54"/>
        <v>1.6049640038980025E-3</v>
      </c>
    </row>
    <row r="370" spans="6:18" x14ac:dyDescent="0.15">
      <c r="F370" s="1">
        <v>43658</v>
      </c>
      <c r="G370">
        <f t="shared" si="48"/>
        <v>18859410863</v>
      </c>
      <c r="H370">
        <f t="shared" si="49"/>
        <v>30223736.577728819</v>
      </c>
      <c r="I370">
        <v>20000000</v>
      </c>
      <c r="J370">
        <v>1</v>
      </c>
      <c r="K370">
        <f t="shared" si="47"/>
        <v>48000000</v>
      </c>
      <c r="L370">
        <f t="shared" si="50"/>
        <v>32051.623242403952</v>
      </c>
      <c r="M370">
        <f t="shared" si="51"/>
        <v>32051.623242403952</v>
      </c>
      <c r="O370">
        <v>20000000000</v>
      </c>
      <c r="P370" s="2">
        <f t="shared" si="52"/>
        <v>0.94297054314999995</v>
      </c>
      <c r="Q370" s="2">
        <f t="shared" si="53"/>
        <v>1.5111868288864409E-3</v>
      </c>
      <c r="R370" s="2">
        <f t="shared" si="54"/>
        <v>1.6025811621201975E-3</v>
      </c>
    </row>
    <row r="371" spans="6:18" x14ac:dyDescent="0.15">
      <c r="F371" s="1">
        <v>43659</v>
      </c>
      <c r="G371">
        <f t="shared" si="48"/>
        <v>18907410863</v>
      </c>
      <c r="H371">
        <f t="shared" si="49"/>
        <v>30255788.200971223</v>
      </c>
      <c r="I371">
        <v>20000000</v>
      </c>
      <c r="J371">
        <v>1</v>
      </c>
      <c r="K371">
        <f t="shared" si="47"/>
        <v>48000000</v>
      </c>
      <c r="L371">
        <f t="shared" si="50"/>
        <v>32004.157967687599</v>
      </c>
      <c r="M371">
        <f t="shared" si="51"/>
        <v>32004.157967687599</v>
      </c>
      <c r="O371">
        <v>20000000000</v>
      </c>
      <c r="P371" s="2">
        <f t="shared" si="52"/>
        <v>0.94537054315000002</v>
      </c>
      <c r="Q371" s="2">
        <f t="shared" si="53"/>
        <v>1.5127894100485611E-3</v>
      </c>
      <c r="R371" s="2">
        <f t="shared" si="54"/>
        <v>1.6002078983843799E-3</v>
      </c>
    </row>
    <row r="372" spans="6:18" x14ac:dyDescent="0.15">
      <c r="F372" s="1">
        <v>43660</v>
      </c>
      <c r="G372">
        <f t="shared" si="48"/>
        <v>18955410863</v>
      </c>
      <c r="H372">
        <f t="shared" si="49"/>
        <v>30287792.35893891</v>
      </c>
      <c r="I372">
        <v>20000000</v>
      </c>
      <c r="J372">
        <v>1</v>
      </c>
      <c r="K372">
        <f t="shared" si="47"/>
        <v>48000000</v>
      </c>
      <c r="L372">
        <f t="shared" si="50"/>
        <v>31956.883000683614</v>
      </c>
      <c r="M372">
        <f t="shared" si="51"/>
        <v>31956.883000683614</v>
      </c>
      <c r="O372">
        <v>20000000000</v>
      </c>
      <c r="P372" s="2">
        <f t="shared" si="52"/>
        <v>0.94777054314999998</v>
      </c>
      <c r="Q372" s="2">
        <f t="shared" si="53"/>
        <v>1.5143896179469454E-3</v>
      </c>
      <c r="R372" s="2">
        <f t="shared" si="54"/>
        <v>1.5978441500341806E-3</v>
      </c>
    </row>
    <row r="373" spans="6:18" x14ac:dyDescent="0.15">
      <c r="F373" s="1">
        <v>43661</v>
      </c>
      <c r="G373">
        <f t="shared" si="48"/>
        <v>19003410863</v>
      </c>
      <c r="H373">
        <f t="shared" si="49"/>
        <v>30319749.241939593</v>
      </c>
      <c r="I373">
        <v>20000000</v>
      </c>
      <c r="J373">
        <v>1</v>
      </c>
      <c r="K373">
        <f t="shared" si="47"/>
        <v>48000000</v>
      </c>
      <c r="L373">
        <f t="shared" si="50"/>
        <v>31909.797099606702</v>
      </c>
      <c r="M373">
        <f t="shared" si="51"/>
        <v>31909.797099606702</v>
      </c>
      <c r="O373">
        <v>20000000000</v>
      </c>
      <c r="P373" s="2">
        <f t="shared" si="52"/>
        <v>0.95017054315000005</v>
      </c>
      <c r="Q373" s="2">
        <f t="shared" si="53"/>
        <v>1.5159874620969797E-3</v>
      </c>
      <c r="R373" s="2">
        <f t="shared" si="54"/>
        <v>1.5954898549803351E-3</v>
      </c>
    </row>
    <row r="374" spans="6:18" x14ac:dyDescent="0.15">
      <c r="F374" s="1">
        <v>43662</v>
      </c>
      <c r="G374">
        <f t="shared" si="48"/>
        <v>19051410863</v>
      </c>
      <c r="H374">
        <f t="shared" si="49"/>
        <v>30351659.039039198</v>
      </c>
      <c r="I374">
        <v>20000000</v>
      </c>
      <c r="J374">
        <v>1</v>
      </c>
      <c r="K374">
        <f t="shared" si="47"/>
        <v>48000000</v>
      </c>
      <c r="L374">
        <f t="shared" si="50"/>
        <v>31862.899033882644</v>
      </c>
      <c r="M374">
        <f t="shared" si="51"/>
        <v>31862.899033882644</v>
      </c>
      <c r="O374">
        <v>20000000000</v>
      </c>
      <c r="P374" s="2">
        <f t="shared" si="52"/>
        <v>0.95257054315</v>
      </c>
      <c r="Q374" s="2">
        <f t="shared" si="53"/>
        <v>1.5175829519519599E-3</v>
      </c>
      <c r="R374" s="2">
        <f t="shared" si="54"/>
        <v>1.593144951694132E-3</v>
      </c>
    </row>
    <row r="375" spans="6:18" x14ac:dyDescent="0.15">
      <c r="F375" s="1">
        <v>43663</v>
      </c>
      <c r="G375">
        <f t="shared" si="48"/>
        <v>19099410863</v>
      </c>
      <c r="H375">
        <f t="shared" si="49"/>
        <v>30383521.93807308</v>
      </c>
      <c r="I375">
        <v>20000000</v>
      </c>
      <c r="J375">
        <v>1</v>
      </c>
      <c r="K375">
        <f t="shared" si="47"/>
        <v>48000000</v>
      </c>
      <c r="L375">
        <f t="shared" si="50"/>
        <v>31816.187584019179</v>
      </c>
      <c r="M375">
        <f t="shared" si="51"/>
        <v>31816.187584019179</v>
      </c>
      <c r="O375">
        <v>20000000000</v>
      </c>
      <c r="P375" s="2">
        <f t="shared" si="52"/>
        <v>0.95497054314999996</v>
      </c>
      <c r="Q375" s="2">
        <f t="shared" si="53"/>
        <v>1.5191760969036541E-3</v>
      </c>
      <c r="R375" s="2">
        <f t="shared" si="54"/>
        <v>1.5908093792009589E-3</v>
      </c>
    </row>
    <row r="376" spans="6:18" x14ac:dyDescent="0.15">
      <c r="F376" s="1">
        <v>43664</v>
      </c>
      <c r="G376">
        <f t="shared" si="48"/>
        <v>19147410863</v>
      </c>
      <c r="H376">
        <f t="shared" si="49"/>
        <v>30415338.1256571</v>
      </c>
      <c r="I376">
        <v>20000000</v>
      </c>
      <c r="J376">
        <v>1</v>
      </c>
      <c r="K376">
        <f t="shared" si="47"/>
        <v>48000000</v>
      </c>
      <c r="L376">
        <f t="shared" si="50"/>
        <v>31769.661541478668</v>
      </c>
      <c r="M376">
        <f t="shared" si="51"/>
        <v>31769.661541478668</v>
      </c>
      <c r="O376">
        <v>20000000000</v>
      </c>
      <c r="P376" s="2">
        <f t="shared" si="52"/>
        <v>0.95737054315000003</v>
      </c>
      <c r="Q376" s="2">
        <f t="shared" si="53"/>
        <v>1.520766906282855E-3</v>
      </c>
      <c r="R376" s="2">
        <f t="shared" si="54"/>
        <v>1.5884830770739335E-3</v>
      </c>
    </row>
    <row r="377" spans="6:18" x14ac:dyDescent="0.15">
      <c r="F377" s="1">
        <v>43665</v>
      </c>
      <c r="G377">
        <f t="shared" si="48"/>
        <v>19195410863</v>
      </c>
      <c r="H377">
        <f t="shared" si="49"/>
        <v>30447107.787198577</v>
      </c>
      <c r="I377">
        <v>20000000</v>
      </c>
      <c r="J377">
        <v>1</v>
      </c>
      <c r="K377">
        <f t="shared" si="47"/>
        <v>48000000</v>
      </c>
      <c r="L377">
        <f t="shared" si="50"/>
        <v>31723.319708552543</v>
      </c>
      <c r="M377">
        <f t="shared" si="51"/>
        <v>31723.319708552543</v>
      </c>
      <c r="O377">
        <v>20000000000</v>
      </c>
      <c r="P377" s="2">
        <f t="shared" si="52"/>
        <v>0.95977054314999999</v>
      </c>
      <c r="Q377" s="2">
        <f t="shared" si="53"/>
        <v>1.5223553893599288E-3</v>
      </c>
      <c r="R377" s="2">
        <f t="shared" si="54"/>
        <v>1.5861659854276274E-3</v>
      </c>
    </row>
    <row r="378" spans="6:18" x14ac:dyDescent="0.15">
      <c r="F378" s="1">
        <v>43666</v>
      </c>
      <c r="G378">
        <f t="shared" si="48"/>
        <v>19243410863</v>
      </c>
      <c r="H378">
        <f t="shared" si="49"/>
        <v>30478831.106907129</v>
      </c>
      <c r="I378">
        <v>20000000</v>
      </c>
      <c r="J378">
        <v>1</v>
      </c>
      <c r="K378">
        <f t="shared" si="47"/>
        <v>48000000</v>
      </c>
      <c r="L378">
        <f t="shared" si="50"/>
        <v>31677.160898237515</v>
      </c>
      <c r="M378">
        <f t="shared" si="51"/>
        <v>31677.160898237515</v>
      </c>
      <c r="O378">
        <v>20000000000</v>
      </c>
      <c r="P378" s="2">
        <f t="shared" si="52"/>
        <v>0.96217054314999995</v>
      </c>
      <c r="Q378" s="2">
        <f t="shared" si="53"/>
        <v>1.5239415553453565E-3</v>
      </c>
      <c r="R378" s="2">
        <f t="shared" si="54"/>
        <v>1.5838580449118757E-3</v>
      </c>
    </row>
    <row r="379" spans="6:18" x14ac:dyDescent="0.15">
      <c r="F379" s="1">
        <v>43667</v>
      </c>
      <c r="G379">
        <f t="shared" si="48"/>
        <v>19291410863</v>
      </c>
      <c r="H379">
        <f t="shared" si="49"/>
        <v>30510508.267805368</v>
      </c>
      <c r="I379">
        <v>20000000</v>
      </c>
      <c r="J379">
        <v>1</v>
      </c>
      <c r="K379">
        <f t="shared" si="47"/>
        <v>48000000</v>
      </c>
      <c r="L379">
        <f t="shared" si="50"/>
        <v>31631.183934113455</v>
      </c>
      <c r="M379">
        <f t="shared" si="51"/>
        <v>31631.183934113455</v>
      </c>
      <c r="O379">
        <v>20000000000</v>
      </c>
      <c r="P379" s="2">
        <f t="shared" si="52"/>
        <v>0.96457054315000001</v>
      </c>
      <c r="Q379" s="2">
        <f t="shared" si="53"/>
        <v>1.5255254133902684E-3</v>
      </c>
      <c r="R379" s="2">
        <f t="shared" si="54"/>
        <v>1.5815591967056728E-3</v>
      </c>
    </row>
    <row r="380" spans="6:18" x14ac:dyDescent="0.15">
      <c r="F380" s="1">
        <v>43668</v>
      </c>
      <c r="G380">
        <f t="shared" si="48"/>
        <v>19339410863</v>
      </c>
      <c r="H380">
        <f t="shared" si="49"/>
        <v>30542139.451739483</v>
      </c>
      <c r="I380">
        <v>20000000</v>
      </c>
      <c r="J380">
        <v>1</v>
      </c>
      <c r="K380">
        <f t="shared" si="47"/>
        <v>48000000</v>
      </c>
      <c r="L380">
        <f t="shared" si="50"/>
        <v>31585.387650223045</v>
      </c>
      <c r="M380">
        <f t="shared" si="51"/>
        <v>31585.387650223045</v>
      </c>
      <c r="O380">
        <v>20000000000</v>
      </c>
      <c r="P380" s="2">
        <f t="shared" si="52"/>
        <v>0.96697054314999997</v>
      </c>
      <c r="Q380" s="2">
        <f t="shared" si="53"/>
        <v>1.5271069725869741E-3</v>
      </c>
      <c r="R380" s="2">
        <f t="shared" si="54"/>
        <v>1.5792693825111524E-3</v>
      </c>
    </row>
    <row r="381" spans="6:18" x14ac:dyDescent="0.15">
      <c r="F381" s="1">
        <v>43669</v>
      </c>
      <c r="G381">
        <f t="shared" si="48"/>
        <v>19387410863</v>
      </c>
      <c r="H381">
        <f t="shared" si="49"/>
        <v>30573724.839389704</v>
      </c>
      <c r="I381">
        <v>20000000</v>
      </c>
      <c r="J381">
        <v>1</v>
      </c>
      <c r="K381">
        <f t="shared" si="47"/>
        <v>48000000</v>
      </c>
      <c r="L381">
        <f t="shared" si="50"/>
        <v>31539.770890953037</v>
      </c>
      <c r="M381">
        <f t="shared" si="51"/>
        <v>31539.770890953037</v>
      </c>
      <c r="O381">
        <v>20000000000</v>
      </c>
      <c r="P381" s="2">
        <f t="shared" si="52"/>
        <v>0.96937054315000004</v>
      </c>
      <c r="Q381" s="2">
        <f t="shared" si="53"/>
        <v>1.5286862419694853E-3</v>
      </c>
      <c r="R381" s="2">
        <f t="shared" si="54"/>
        <v>1.5769885445476518E-3</v>
      </c>
    </row>
    <row r="382" spans="6:18" x14ac:dyDescent="0.15">
      <c r="F382" s="1">
        <v>43670</v>
      </c>
      <c r="G382">
        <f t="shared" si="48"/>
        <v>19435410863</v>
      </c>
      <c r="H382">
        <f t="shared" si="49"/>
        <v>30605264.610280659</v>
      </c>
      <c r="I382">
        <v>20000000</v>
      </c>
      <c r="J382">
        <v>1</v>
      </c>
      <c r="K382">
        <f t="shared" si="47"/>
        <v>48000000</v>
      </c>
      <c r="L382">
        <f t="shared" si="50"/>
        <v>31494.332510917146</v>
      </c>
      <c r="M382">
        <f t="shared" si="51"/>
        <v>31494.332510917146</v>
      </c>
      <c r="O382">
        <v>20000000000</v>
      </c>
      <c r="P382" s="2">
        <f t="shared" si="52"/>
        <v>0.97177054315</v>
      </c>
      <c r="Q382" s="2">
        <f t="shared" si="53"/>
        <v>1.530263230514033E-3</v>
      </c>
      <c r="R382" s="2">
        <f t="shared" si="54"/>
        <v>1.5747166255458574E-3</v>
      </c>
    </row>
    <row r="383" spans="6:18" x14ac:dyDescent="0.15">
      <c r="F383" s="1">
        <v>43671</v>
      </c>
      <c r="G383">
        <f t="shared" si="48"/>
        <v>19483410863</v>
      </c>
      <c r="H383">
        <f t="shared" si="49"/>
        <v>30636758.942791577</v>
      </c>
      <c r="I383">
        <v>20000000</v>
      </c>
      <c r="J383">
        <v>1</v>
      </c>
      <c r="K383">
        <f t="shared" si="47"/>
        <v>48000000</v>
      </c>
      <c r="L383">
        <f t="shared" si="50"/>
        <v>31449.071374840591</v>
      </c>
      <c r="M383">
        <f t="shared" si="51"/>
        <v>31449.071374840591</v>
      </c>
      <c r="O383">
        <v>20000000000</v>
      </c>
      <c r="P383" s="2">
        <f t="shared" si="52"/>
        <v>0.97417054314999996</v>
      </c>
      <c r="Q383" s="2">
        <f t="shared" si="53"/>
        <v>1.5318379471395789E-3</v>
      </c>
      <c r="R383" s="2">
        <f t="shared" si="54"/>
        <v>1.5724535687420297E-3</v>
      </c>
    </row>
    <row r="384" spans="6:18" x14ac:dyDescent="0.15">
      <c r="F384" s="1">
        <v>43672</v>
      </c>
      <c r="G384">
        <f t="shared" si="48"/>
        <v>19531410863</v>
      </c>
      <c r="H384">
        <f t="shared" si="49"/>
        <v>30668208.014166418</v>
      </c>
      <c r="I384">
        <v>20000000</v>
      </c>
      <c r="J384">
        <v>1</v>
      </c>
      <c r="K384">
        <f t="shared" si="47"/>
        <v>48000000</v>
      </c>
      <c r="L384">
        <f t="shared" si="50"/>
        <v>31403.986357446192</v>
      </c>
      <c r="M384">
        <f t="shared" si="51"/>
        <v>31403.986357446192</v>
      </c>
      <c r="O384">
        <v>20000000000</v>
      </c>
      <c r="P384" s="2">
        <f t="shared" si="52"/>
        <v>0.97657054315000003</v>
      </c>
      <c r="Q384" s="2">
        <f t="shared" si="53"/>
        <v>1.5334104007083209E-3</v>
      </c>
      <c r="R384" s="2">
        <f t="shared" si="54"/>
        <v>1.5701993178723096E-3</v>
      </c>
    </row>
    <row r="385" spans="6:18" x14ac:dyDescent="0.15">
      <c r="F385" s="1">
        <v>43673</v>
      </c>
      <c r="G385">
        <f t="shared" si="48"/>
        <v>19579410863</v>
      </c>
      <c r="H385">
        <f t="shared" si="49"/>
        <v>30699612.000523865</v>
      </c>
      <c r="I385">
        <v>20000000</v>
      </c>
      <c r="J385">
        <v>1</v>
      </c>
      <c r="K385">
        <f t="shared" si="47"/>
        <v>48000000</v>
      </c>
      <c r="L385">
        <f t="shared" si="50"/>
        <v>31359.076343342029</v>
      </c>
      <c r="M385">
        <f t="shared" si="51"/>
        <v>31359.076343342029</v>
      </c>
      <c r="O385">
        <v>20000000000</v>
      </c>
      <c r="P385" s="2">
        <f t="shared" si="52"/>
        <v>0.97897054314999998</v>
      </c>
      <c r="Q385" s="2">
        <f t="shared" si="53"/>
        <v>1.5349806000261933E-3</v>
      </c>
      <c r="R385" s="2">
        <f t="shared" si="54"/>
        <v>1.5679538171671015E-3</v>
      </c>
    </row>
    <row r="386" spans="6:18" x14ac:dyDescent="0.15">
      <c r="F386" s="1">
        <v>43674</v>
      </c>
      <c r="G386">
        <f t="shared" si="48"/>
        <v>19627410863</v>
      </c>
      <c r="H386">
        <f t="shared" si="49"/>
        <v>30730971.076867208</v>
      </c>
      <c r="I386">
        <v>20000000</v>
      </c>
      <c r="J386">
        <v>1</v>
      </c>
      <c r="K386">
        <f t="shared" si="47"/>
        <v>48000000</v>
      </c>
      <c r="L386">
        <f t="shared" si="50"/>
        <v>31314.340226910659</v>
      </c>
      <c r="M386">
        <f t="shared" si="51"/>
        <v>31314.340226910659</v>
      </c>
      <c r="O386">
        <v>20000000000</v>
      </c>
      <c r="P386" s="2">
        <f t="shared" si="52"/>
        <v>0.98137054315000005</v>
      </c>
      <c r="Q386" s="2">
        <f t="shared" si="53"/>
        <v>1.5365485538433605E-3</v>
      </c>
      <c r="R386" s="2">
        <f t="shared" si="54"/>
        <v>1.5657170113455329E-3</v>
      </c>
    </row>
    <row r="387" spans="6:18" x14ac:dyDescent="0.15">
      <c r="F387" s="1">
        <v>43675</v>
      </c>
      <c r="G387">
        <f t="shared" si="48"/>
        <v>19675410863</v>
      </c>
      <c r="H387">
        <f t="shared" si="49"/>
        <v>30762285.417094119</v>
      </c>
      <c r="I387">
        <v>20000000</v>
      </c>
      <c r="J387">
        <v>1</v>
      </c>
      <c r="K387">
        <f t="shared" si="47"/>
        <v>48000000</v>
      </c>
      <c r="L387">
        <f t="shared" si="50"/>
        <v>31269.776912199792</v>
      </c>
      <c r="M387">
        <f t="shared" si="51"/>
        <v>31269.776912199792</v>
      </c>
      <c r="O387">
        <v>20000000000</v>
      </c>
      <c r="P387" s="2">
        <f t="shared" si="52"/>
        <v>0.98377054315000001</v>
      </c>
      <c r="Q387" s="2">
        <f t="shared" si="53"/>
        <v>1.538114270854706E-3</v>
      </c>
      <c r="R387" s="2">
        <f t="shared" si="54"/>
        <v>1.5634888456099896E-3</v>
      </c>
    </row>
    <row r="388" spans="6:18" x14ac:dyDescent="0.15">
      <c r="F388" s="1">
        <v>43676</v>
      </c>
      <c r="G388">
        <f t="shared" si="48"/>
        <v>19723410863</v>
      </c>
      <c r="H388">
        <f t="shared" si="49"/>
        <v>30793555.19400632</v>
      </c>
      <c r="I388">
        <v>20000000</v>
      </c>
      <c r="J388">
        <v>1</v>
      </c>
      <c r="K388">
        <f t="shared" si="47"/>
        <v>48000000</v>
      </c>
      <c r="L388">
        <f t="shared" si="50"/>
        <v>31225.385312814509</v>
      </c>
      <c r="M388">
        <f t="shared" si="51"/>
        <v>31225.385312814509</v>
      </c>
      <c r="O388">
        <v>20000000000</v>
      </c>
      <c r="P388" s="2">
        <f t="shared" si="52"/>
        <v>0.98617054314999997</v>
      </c>
      <c r="Q388" s="2">
        <f t="shared" si="53"/>
        <v>1.539677759700316E-3</v>
      </c>
      <c r="R388" s="2">
        <f t="shared" si="54"/>
        <v>1.5612692656407257E-3</v>
      </c>
    </row>
    <row r="389" spans="6:18" x14ac:dyDescent="0.15">
      <c r="F389" s="1">
        <v>43677</v>
      </c>
      <c r="G389">
        <f t="shared" si="48"/>
        <v>19771410863</v>
      </c>
      <c r="H389">
        <f t="shared" si="49"/>
        <v>30824780.579319134</v>
      </c>
      <c r="I389">
        <v>20000000</v>
      </c>
      <c r="J389">
        <v>1</v>
      </c>
      <c r="K389">
        <f t="shared" si="47"/>
        <v>48000000</v>
      </c>
      <c r="L389">
        <f t="shared" si="50"/>
        <v>31181.164351810912</v>
      </c>
      <c r="M389">
        <f t="shared" si="51"/>
        <v>31181.164351810912</v>
      </c>
      <c r="O389">
        <v>20000000000</v>
      </c>
      <c r="P389" s="2">
        <f t="shared" si="52"/>
        <v>0.98857054315000004</v>
      </c>
      <c r="Q389" s="2">
        <f t="shared" si="53"/>
        <v>1.5412390289659568E-3</v>
      </c>
      <c r="R389" s="2">
        <f t="shared" si="54"/>
        <v>1.5590582175905457E-3</v>
      </c>
    </row>
    <row r="390" spans="6:18" x14ac:dyDescent="0.15">
      <c r="F390" s="1">
        <v>43678</v>
      </c>
      <c r="G390">
        <f t="shared" si="48"/>
        <v>19819410863</v>
      </c>
      <c r="H390">
        <f t="shared" si="49"/>
        <v>30855961.743670944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31137.112961591207</v>
      </c>
      <c r="M390">
        <f t="shared" si="51"/>
        <v>31137.112961591207</v>
      </c>
      <c r="O390">
        <v>20000000000</v>
      </c>
      <c r="P390" s="2">
        <f t="shared" si="52"/>
        <v>0.99097054314999999</v>
      </c>
      <c r="Q390" s="2">
        <f t="shared" si="53"/>
        <v>1.5427980871835472E-3</v>
      </c>
      <c r="R390" s="2">
        <f t="shared" si="54"/>
        <v>1.5568556480795603E-3</v>
      </c>
    </row>
    <row r="391" spans="6:18" x14ac:dyDescent="0.15">
      <c r="F391" s="1">
        <v>43679</v>
      </c>
      <c r="G391">
        <f t="shared" si="48"/>
        <v>19867410863</v>
      </c>
      <c r="H391">
        <f t="shared" si="49"/>
        <v>30887098.856632534</v>
      </c>
      <c r="I391">
        <v>20000000</v>
      </c>
      <c r="J391">
        <v>1</v>
      </c>
      <c r="K391">
        <f t="shared" si="55"/>
        <v>48000000</v>
      </c>
      <c r="L391">
        <f t="shared" si="50"/>
        <v>31093.230083800212</v>
      </c>
      <c r="M391">
        <f t="shared" si="51"/>
        <v>31093.230083800212</v>
      </c>
      <c r="O391">
        <v>20000000000</v>
      </c>
      <c r="P391" s="2">
        <f t="shared" si="52"/>
        <v>0.99337054314999995</v>
      </c>
      <c r="Q391" s="2">
        <f t="shared" si="53"/>
        <v>1.5443549428316267E-3</v>
      </c>
      <c r="R391" s="2">
        <f t="shared" si="54"/>
        <v>1.5546615041900104E-3</v>
      </c>
    </row>
    <row r="392" spans="6:18" x14ac:dyDescent="0.15">
      <c r="F392" s="1">
        <v>43680</v>
      </c>
      <c r="G392">
        <f t="shared" si="48"/>
        <v>19915410863</v>
      </c>
      <c r="H392">
        <f t="shared" si="49"/>
        <v>30918192.086716335</v>
      </c>
      <c r="I392">
        <v>20000000</v>
      </c>
      <c r="J392">
        <v>1</v>
      </c>
      <c r="K392">
        <f t="shared" si="55"/>
        <v>48000000</v>
      </c>
      <c r="L392">
        <f t="shared" si="50"/>
        <v>31049.514669223259</v>
      </c>
      <c r="M392">
        <f t="shared" si="51"/>
        <v>31049.514669223259</v>
      </c>
      <c r="O392">
        <v>20000000000</v>
      </c>
      <c r="P392" s="2">
        <f t="shared" si="52"/>
        <v>0.99577054315000002</v>
      </c>
      <c r="Q392" s="2">
        <f t="shared" si="53"/>
        <v>1.5459096043358167E-3</v>
      </c>
      <c r="R392" s="2">
        <f t="shared" si="54"/>
        <v>1.5524757334611629E-3</v>
      </c>
    </row>
    <row r="393" spans="6:18" x14ac:dyDescent="0.15">
      <c r="F393" s="1">
        <v>43681</v>
      </c>
      <c r="G393">
        <f t="shared" si="48"/>
        <v>19963410863</v>
      </c>
      <c r="H393">
        <f t="shared" si="49"/>
        <v>30949241.60138556</v>
      </c>
      <c r="I393">
        <v>20000000</v>
      </c>
      <c r="J393">
        <v>1</v>
      </c>
      <c r="K393">
        <f t="shared" si="55"/>
        <v>48000000</v>
      </c>
      <c r="L393">
        <f t="shared" si="50"/>
        <v>31005.965677685468</v>
      </c>
      <c r="M393">
        <f t="shared" si="51"/>
        <v>31005.965677685468</v>
      </c>
      <c r="O393">
        <v>20000000000</v>
      </c>
      <c r="P393" s="2">
        <f t="shared" si="52"/>
        <v>0.99817054314999998</v>
      </c>
      <c r="Q393" s="2">
        <f t="shared" si="53"/>
        <v>1.5474620800692779E-3</v>
      </c>
      <c r="R393" s="2">
        <f t="shared" si="54"/>
        <v>1.5502982838842734E-3</v>
      </c>
    </row>
    <row r="394" spans="6:18" x14ac:dyDescent="0.15">
      <c r="F394" s="1"/>
      <c r="P394" s="2"/>
      <c r="Q394" s="2"/>
      <c r="R394" s="2"/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I399">
        <f>SUM(I5:I398)</f>
        <v>7780000000</v>
      </c>
      <c r="P399" s="2"/>
      <c r="Q399" s="2"/>
      <c r="R399" s="2"/>
    </row>
    <row r="400" spans="6:18" x14ac:dyDescent="0.15">
      <c r="F400" s="1"/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68" workbookViewId="0">
      <selection activeCell="R101" sqref="F3:R101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3"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01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01" si="10">H69/G69</f>
        <v>1.8903419651828913E-3</v>
      </c>
    </row>
    <row r="70" spans="6:18" x14ac:dyDescent="0.15">
      <c r="F70" s="1">
        <v>43359</v>
      </c>
      <c r="G70">
        <f t="shared" ref="G70:G101" si="11">G69+K69</f>
        <v>12306324892.177887</v>
      </c>
      <c r="H70">
        <f t="shared" ref="H70:H101" si="12">H69+M69</f>
        <v>23021289.850374974</v>
      </c>
      <c r="I70">
        <v>4000000</v>
      </c>
      <c r="J70">
        <f t="shared" ref="J70:J101" si="13">J69/H70*H69</f>
        <v>4.3438052624306452E-2</v>
      </c>
      <c r="K70">
        <f t="shared" si="9"/>
        <v>221004382.56359974</v>
      </c>
      <c r="L70">
        <f t="shared" ref="L70:L101" si="14">I70*H70/G70</f>
        <v>7482.7505537441821</v>
      </c>
      <c r="M70">
        <f t="shared" ref="M70:M101" si="15">L70/J70</f>
        <v>172262.56937579863</v>
      </c>
      <c r="O70">
        <v>20000000028</v>
      </c>
      <c r="P70" s="2">
        <f t="shared" ref="P70:P101" si="16">G70/O70</f>
        <v>0.61531624374745164</v>
      </c>
      <c r="Q70" s="2">
        <f t="shared" ref="Q70:Q101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workbookViewId="0">
      <selection activeCell="F8" sqref="F8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3"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69" si="80">F615+J615</f>
        <v>18690659389.091892</v>
      </c>
      <c r="G616">
        <f t="shared" ref="G616:G669" si="81">G615+L615</f>
        <v>27285621.422476318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5839.4133357115379</v>
      </c>
      <c r="L616">
        <f t="shared" ref="L616:L669" si="84">K616/I616</f>
        <v>14934.560960899111</v>
      </c>
      <c r="N616">
        <v>20000000572</v>
      </c>
      <c r="O616" s="2">
        <f t="shared" ref="O616:O669" si="85">F616/N616</f>
        <v>0.93453294272695242</v>
      </c>
      <c r="P616" s="2">
        <f t="shared" ref="P616:P669" si="86">G616/N616</f>
        <v>1.3642810321053784E-3</v>
      </c>
      <c r="Q616" s="2">
        <f t="shared" ref="Q616:Q66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/>
      <c r="O670" s="2"/>
      <c r="P670" s="2"/>
      <c r="Q670" s="2"/>
    </row>
    <row r="671" spans="5:17" x14ac:dyDescent="0.15">
      <c r="E671" s="1"/>
      <c r="O671" s="2"/>
      <c r="P671" s="2"/>
      <c r="Q671" s="2"/>
    </row>
    <row r="672" spans="5:17" x14ac:dyDescent="0.15">
      <c r="E672" s="1"/>
      <c r="O672" s="2"/>
      <c r="P672" s="2"/>
      <c r="Q672" s="2"/>
    </row>
    <row r="673" spans="5:17" x14ac:dyDescent="0.15">
      <c r="E673" s="1"/>
      <c r="O673" s="2"/>
      <c r="P673" s="2"/>
      <c r="Q673" s="2"/>
    </row>
    <row r="674" spans="5:17" x14ac:dyDescent="0.15">
      <c r="E674" s="1"/>
      <c r="O674" s="2"/>
      <c r="P674" s="2"/>
      <c r="Q674" s="2"/>
    </row>
    <row r="675" spans="5:17" x14ac:dyDescent="0.15">
      <c r="E675" s="1"/>
      <c r="O675" s="2"/>
      <c r="P675" s="2"/>
      <c r="Q675" s="2"/>
    </row>
    <row r="676" spans="5:17" x14ac:dyDescent="0.15">
      <c r="E676" s="1"/>
      <c r="O676" s="2"/>
      <c r="P676" s="2"/>
      <c r="Q676" s="2"/>
    </row>
    <row r="677" spans="5:17" x14ac:dyDescent="0.15">
      <c r="E677" s="1"/>
      <c r="O677" s="2"/>
      <c r="P677" s="2"/>
      <c r="Q677" s="2"/>
    </row>
    <row r="678" spans="5:17" x14ac:dyDescent="0.15">
      <c r="E678" s="1"/>
      <c r="O678" s="2"/>
      <c r="P678" s="2"/>
      <c r="Q678" s="2"/>
    </row>
    <row r="679" spans="5:17" x14ac:dyDescent="0.15">
      <c r="E679" s="1"/>
      <c r="O679" s="2"/>
      <c r="P679" s="2"/>
      <c r="Q679" s="2"/>
    </row>
    <row r="680" spans="5:17" x14ac:dyDescent="0.15">
      <c r="E680" s="1"/>
      <c r="O680" s="2"/>
      <c r="P680" s="2"/>
      <c r="Q680" s="2"/>
    </row>
    <row r="681" spans="5:17" x14ac:dyDescent="0.15">
      <c r="E681" s="1"/>
      <c r="O681" s="2"/>
      <c r="P681" s="2"/>
      <c r="Q681" s="2"/>
    </row>
    <row r="682" spans="5:17" x14ac:dyDescent="0.15">
      <c r="E682" s="1"/>
      <c r="O682" s="2"/>
      <c r="P682" s="2"/>
      <c r="Q682" s="2"/>
    </row>
    <row r="683" spans="5:17" x14ac:dyDescent="0.15">
      <c r="E683" s="1"/>
      <c r="O683" s="2"/>
      <c r="P683" s="2"/>
      <c r="Q683" s="2"/>
    </row>
    <row r="684" spans="5:17" x14ac:dyDescent="0.15">
      <c r="E684" s="1"/>
      <c r="O684" s="2"/>
      <c r="P684" s="2"/>
      <c r="Q684" s="2"/>
    </row>
    <row r="685" spans="5:17" x14ac:dyDescent="0.15">
      <c r="E685" s="1"/>
      <c r="O685" s="2"/>
      <c r="P685" s="2"/>
      <c r="Q685" s="2"/>
    </row>
    <row r="686" spans="5:17" x14ac:dyDescent="0.15">
      <c r="E686" s="1"/>
      <c r="O686" s="2"/>
      <c r="P686" s="2"/>
      <c r="Q686" s="2"/>
    </row>
    <row r="687" spans="5:17" x14ac:dyDescent="0.15">
      <c r="E687" s="1"/>
      <c r="O687" s="2"/>
      <c r="P687" s="2"/>
      <c r="Q687" s="2"/>
    </row>
    <row r="688" spans="5:17" x14ac:dyDescent="0.15">
      <c r="E688" s="1"/>
      <c r="O688" s="2"/>
      <c r="P688" s="2"/>
      <c r="Q688" s="2"/>
    </row>
    <row r="689" spans="5:17" x14ac:dyDescent="0.15">
      <c r="E689" s="1"/>
      <c r="O689" s="2"/>
      <c r="P689" s="2"/>
      <c r="Q689" s="2"/>
    </row>
    <row r="690" spans="5:17" x14ac:dyDescent="0.15">
      <c r="E690" s="1"/>
      <c r="O690" s="2"/>
      <c r="P690" s="2"/>
      <c r="Q690" s="2"/>
    </row>
    <row r="691" spans="5:17" x14ac:dyDescent="0.15">
      <c r="E691" s="1"/>
      <c r="O691" s="2"/>
      <c r="P691" s="2"/>
      <c r="Q691" s="2"/>
    </row>
    <row r="692" spans="5:17" x14ac:dyDescent="0.15">
      <c r="E692" s="1"/>
      <c r="O692" s="2"/>
      <c r="P692" s="2"/>
      <c r="Q692" s="2"/>
    </row>
    <row r="693" spans="5:17" x14ac:dyDescent="0.15">
      <c r="E693" s="1"/>
      <c r="O693" s="2"/>
      <c r="P693" s="2"/>
      <c r="Q693" s="2"/>
    </row>
    <row r="694" spans="5:17" x14ac:dyDescent="0.15">
      <c r="E694" s="1"/>
      <c r="O694" s="2"/>
      <c r="P694" s="2"/>
      <c r="Q694" s="2"/>
    </row>
    <row r="695" spans="5:17" x14ac:dyDescent="0.15">
      <c r="E695" s="1"/>
      <c r="O695" s="2"/>
      <c r="P695" s="2"/>
      <c r="Q695" s="2"/>
    </row>
    <row r="696" spans="5:17" x14ac:dyDescent="0.15">
      <c r="E696" s="1"/>
      <c r="O696" s="2"/>
      <c r="P696" s="2"/>
      <c r="Q696" s="2"/>
    </row>
    <row r="697" spans="5:17" x14ac:dyDescent="0.15">
      <c r="E697" s="1"/>
      <c r="O697" s="2"/>
      <c r="P697" s="2"/>
      <c r="Q697" s="2"/>
    </row>
    <row r="698" spans="5:17" x14ac:dyDescent="0.15">
      <c r="E698" s="1"/>
      <c r="O698" s="2"/>
      <c r="P698" s="2"/>
      <c r="Q698" s="2"/>
    </row>
    <row r="699" spans="5:17" x14ac:dyDescent="0.15">
      <c r="E699" s="1"/>
      <c r="O699" s="2"/>
      <c r="P699" s="2"/>
      <c r="Q699" s="2"/>
    </row>
    <row r="700" spans="5:17" x14ac:dyDescent="0.15">
      <c r="E700" s="1"/>
      <c r="O700" s="2"/>
      <c r="P700" s="2"/>
      <c r="Q700" s="2"/>
    </row>
    <row r="701" spans="5:17" x14ac:dyDescent="0.15">
      <c r="E701" s="1"/>
      <c r="O701" s="2"/>
      <c r="P701" s="2"/>
      <c r="Q701" s="2"/>
    </row>
    <row r="702" spans="5:17" x14ac:dyDescent="0.15">
      <c r="E702" s="1"/>
      <c r="O702" s="2"/>
      <c r="P702" s="2"/>
      <c r="Q702" s="2"/>
    </row>
    <row r="703" spans="5:17" x14ac:dyDescent="0.15">
      <c r="E703" s="1"/>
      <c r="O703" s="2"/>
      <c r="P703" s="2"/>
      <c r="Q703" s="2"/>
    </row>
    <row r="704" spans="5:17" x14ac:dyDescent="0.15">
      <c r="E704" s="1"/>
      <c r="O704" s="2"/>
      <c r="P704" s="2"/>
      <c r="Q704" s="2"/>
    </row>
    <row r="705" spans="5:17" x14ac:dyDescent="0.15">
      <c r="E705" s="1"/>
      <c r="O705" s="2"/>
      <c r="P705" s="2"/>
      <c r="Q705" s="2"/>
    </row>
    <row r="706" spans="5:17" x14ac:dyDescent="0.15">
      <c r="E706" s="1"/>
      <c r="O706" s="2"/>
      <c r="P706" s="2"/>
      <c r="Q706" s="2"/>
    </row>
    <row r="707" spans="5:17" x14ac:dyDescent="0.15">
      <c r="E707" s="1"/>
      <c r="O707" s="2"/>
      <c r="P707" s="2"/>
      <c r="Q707" s="2"/>
    </row>
    <row r="708" spans="5:17" x14ac:dyDescent="0.15">
      <c r="E708" s="1"/>
      <c r="O708" s="2"/>
      <c r="P708" s="2"/>
      <c r="Q708" s="2"/>
    </row>
    <row r="709" spans="5:17" x14ac:dyDescent="0.15">
      <c r="E709" s="1"/>
      <c r="O709" s="2"/>
      <c r="P709" s="2"/>
      <c r="Q709" s="2"/>
    </row>
    <row r="710" spans="5:17" x14ac:dyDescent="0.15">
      <c r="E710" s="1"/>
      <c r="O710" s="2"/>
      <c r="P710" s="2"/>
      <c r="Q710" s="2"/>
    </row>
    <row r="711" spans="5:17" x14ac:dyDescent="0.15">
      <c r="E711" s="1"/>
      <c r="O711" s="2"/>
      <c r="P711" s="2"/>
      <c r="Q711" s="2"/>
    </row>
    <row r="712" spans="5:17" x14ac:dyDescent="0.15">
      <c r="E712" s="1"/>
      <c r="O712" s="2"/>
      <c r="P712" s="2"/>
      <c r="Q712" s="2"/>
    </row>
    <row r="713" spans="5:17" x14ac:dyDescent="0.15">
      <c r="E713" s="1"/>
      <c r="O713" s="2"/>
      <c r="P713" s="2"/>
      <c r="Q713" s="2"/>
    </row>
    <row r="714" spans="5:17" x14ac:dyDescent="0.15">
      <c r="E714" s="1"/>
      <c r="O714" s="2"/>
      <c r="P714" s="2"/>
      <c r="Q714" s="2"/>
    </row>
    <row r="715" spans="5:17" x14ac:dyDescent="0.15">
      <c r="E715" s="1"/>
      <c r="O715" s="2"/>
      <c r="P715" s="2"/>
      <c r="Q715" s="2"/>
    </row>
    <row r="716" spans="5:17" x14ac:dyDescent="0.15">
      <c r="E716" s="1"/>
      <c r="O716" s="2"/>
      <c r="P716" s="2"/>
      <c r="Q716" s="2"/>
    </row>
    <row r="717" spans="5:17" x14ac:dyDescent="0.15">
      <c r="E717" s="1"/>
      <c r="O717" s="2"/>
      <c r="P717" s="2"/>
      <c r="Q717" s="2"/>
    </row>
    <row r="718" spans="5:17" x14ac:dyDescent="0.15">
      <c r="E718" s="1"/>
      <c r="O718" s="2"/>
      <c r="P718" s="2"/>
      <c r="Q718" s="2"/>
    </row>
    <row r="719" spans="5:17" x14ac:dyDescent="0.15">
      <c r="E719" s="1"/>
      <c r="O719" s="2"/>
      <c r="P719" s="2"/>
      <c r="Q719" s="2"/>
    </row>
    <row r="720" spans="5:17" x14ac:dyDescent="0.15">
      <c r="E720" s="1"/>
      <c r="O720" s="2"/>
      <c r="P720" s="2"/>
      <c r="Q720" s="2"/>
    </row>
    <row r="721" spans="5:17" x14ac:dyDescent="0.15">
      <c r="E721" s="1"/>
      <c r="O721" s="2"/>
      <c r="P721" s="2"/>
      <c r="Q721" s="2"/>
    </row>
    <row r="722" spans="5:17" x14ac:dyDescent="0.15">
      <c r="E722" s="1"/>
      <c r="O722" s="2"/>
      <c r="P722" s="2"/>
      <c r="Q722" s="2"/>
    </row>
    <row r="723" spans="5:17" x14ac:dyDescent="0.15">
      <c r="E723" s="1"/>
      <c r="O723" s="2"/>
      <c r="P723" s="2"/>
      <c r="Q723" s="2"/>
    </row>
    <row r="724" spans="5:17" x14ac:dyDescent="0.15">
      <c r="E724" s="1"/>
      <c r="O724" s="2"/>
      <c r="P724" s="2"/>
      <c r="Q724" s="2"/>
    </row>
    <row r="725" spans="5:17" x14ac:dyDescent="0.15">
      <c r="E725" s="1"/>
      <c r="O725" s="2"/>
      <c r="P725" s="2"/>
      <c r="Q725" s="2"/>
    </row>
    <row r="726" spans="5:17" x14ac:dyDescent="0.15">
      <c r="E726" s="1"/>
      <c r="O726" s="2"/>
      <c r="P726" s="2"/>
      <c r="Q726" s="2"/>
    </row>
    <row r="727" spans="5:17" x14ac:dyDescent="0.15">
      <c r="E727" s="1"/>
      <c r="O727" s="2"/>
      <c r="P727" s="2"/>
      <c r="Q727" s="2"/>
    </row>
    <row r="728" spans="5:17" x14ac:dyDescent="0.15">
      <c r="E728" s="1"/>
      <c r="O728" s="2"/>
      <c r="P728" s="2"/>
      <c r="Q728" s="2"/>
    </row>
    <row r="729" spans="5:17" x14ac:dyDescent="0.15">
      <c r="E729" s="1"/>
      <c r="O729" s="2"/>
      <c r="P729" s="2"/>
      <c r="Q729" s="2"/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D17"/>
  <sheetViews>
    <sheetView tabSelected="1" topLeftCell="K1" workbookViewId="0">
      <selection activeCell="AD20" sqref="AD20"/>
    </sheetView>
  </sheetViews>
  <sheetFormatPr defaultRowHeight="13.5" x14ac:dyDescent="0.15"/>
  <cols>
    <col min="5" max="5" width="10.5" bestFit="1" customWidth="1"/>
    <col min="8" max="11" width="12.875" bestFit="1" customWidth="1"/>
    <col min="12" max="12" width="11.875" bestFit="1" customWidth="1"/>
    <col min="13" max="13" width="11.25" bestFit="1" customWidth="1"/>
    <col min="23" max="23" width="8.625" bestFit="1" customWidth="1"/>
    <col min="25" max="25" width="11" bestFit="1" customWidth="1"/>
    <col min="28" max="28" width="13.625" bestFit="1" customWidth="1"/>
    <col min="30" max="30" width="12.875" bestFit="1" customWidth="1"/>
  </cols>
  <sheetData>
    <row r="8" spans="5:30" ht="22.5" x14ac:dyDescent="0.15">
      <c r="E8" s="4"/>
      <c r="F8" s="4" t="s">
        <v>11</v>
      </c>
      <c r="G8" s="5"/>
      <c r="H8" s="6" t="s">
        <v>12</v>
      </c>
      <c r="I8" s="4" t="s">
        <v>13</v>
      </c>
      <c r="J8" s="4" t="s">
        <v>14</v>
      </c>
      <c r="K8" s="5" t="s">
        <v>15</v>
      </c>
      <c r="L8" s="5" t="s">
        <v>16</v>
      </c>
      <c r="M8" s="5" t="s">
        <v>17</v>
      </c>
      <c r="N8" s="5" t="s">
        <v>18</v>
      </c>
      <c r="O8" s="5"/>
      <c r="P8" s="5" t="s">
        <v>19</v>
      </c>
      <c r="Q8" s="5"/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4" t="s">
        <v>31</v>
      </c>
      <c r="X8" s="5" t="s">
        <v>25</v>
      </c>
      <c r="Y8" s="5" t="s">
        <v>26</v>
      </c>
      <c r="Z8" s="5"/>
      <c r="AA8" s="5" t="s">
        <v>27</v>
      </c>
      <c r="AB8" s="11" t="s">
        <v>30</v>
      </c>
      <c r="AC8" s="5" t="s">
        <v>28</v>
      </c>
      <c r="AD8" s="5" t="s">
        <v>29</v>
      </c>
    </row>
    <row r="9" spans="5:30" x14ac:dyDescent="0.15">
      <c r="E9" s="7">
        <v>43285</v>
      </c>
      <c r="F9" s="4"/>
      <c r="G9" s="5"/>
      <c r="H9" s="4"/>
      <c r="I9" s="4"/>
      <c r="J9" s="8">
        <v>263245711.22999999</v>
      </c>
      <c r="K9" s="5"/>
      <c r="L9" s="9">
        <v>263245711</v>
      </c>
      <c r="M9" s="5">
        <v>20000000000</v>
      </c>
      <c r="N9" s="10">
        <v>1.32E-2</v>
      </c>
      <c r="O9" s="5"/>
      <c r="P9" s="4"/>
      <c r="Q9" s="4"/>
      <c r="R9" s="4"/>
      <c r="S9" s="5"/>
      <c r="T9" s="5"/>
      <c r="U9" s="4"/>
      <c r="V9" s="4"/>
      <c r="W9" s="4"/>
      <c r="X9" s="4"/>
      <c r="Y9" s="5">
        <v>707240.41850000003</v>
      </c>
      <c r="Z9" s="10">
        <v>2.7000000000000001E-3</v>
      </c>
      <c r="AA9" s="5"/>
      <c r="AB9" s="4"/>
      <c r="AC9" s="5"/>
      <c r="AD9" s="5"/>
    </row>
    <row r="10" spans="5:30" x14ac:dyDescent="0.15">
      <c r="E10" s="7">
        <v>43287</v>
      </c>
      <c r="F10" s="4">
        <v>198831944.46674901</v>
      </c>
      <c r="G10" s="5"/>
      <c r="H10" s="8">
        <v>42191808.880000003</v>
      </c>
      <c r="I10" s="8">
        <v>40537228.140000001</v>
      </c>
      <c r="J10" s="8">
        <v>82729037.019999996</v>
      </c>
      <c r="K10" s="5">
        <v>176447121.61000001</v>
      </c>
      <c r="L10" s="9">
        <v>345974748</v>
      </c>
      <c r="M10" s="5">
        <v>20000000000</v>
      </c>
      <c r="N10" s="10">
        <v>1.7299999999999999E-2</v>
      </c>
      <c r="O10" s="5"/>
      <c r="P10" s="5">
        <v>2038.7683805409999</v>
      </c>
      <c r="Q10" s="5"/>
      <c r="R10" s="5">
        <v>42838</v>
      </c>
      <c r="S10" s="5">
        <v>494</v>
      </c>
      <c r="T10" s="5">
        <v>92</v>
      </c>
      <c r="U10" s="9">
        <v>21170727</v>
      </c>
      <c r="V10" s="5"/>
      <c r="W10" s="5">
        <v>0.6</v>
      </c>
      <c r="X10" s="5">
        <v>0.71438526999999996</v>
      </c>
      <c r="Y10" s="5">
        <v>855099.20449999999</v>
      </c>
      <c r="Z10" s="10">
        <v>2.5000000000000001E-3</v>
      </c>
      <c r="AA10" s="8">
        <v>509045.01</v>
      </c>
      <c r="AB10" s="4"/>
      <c r="AC10" s="10">
        <v>0.1028</v>
      </c>
      <c r="AD10" s="8">
        <v>205960569.59999999</v>
      </c>
    </row>
    <row r="11" spans="5:30" x14ac:dyDescent="0.15">
      <c r="E11" s="7">
        <v>43288</v>
      </c>
      <c r="F11" s="4">
        <v>200004456.32417101</v>
      </c>
      <c r="G11" s="5"/>
      <c r="H11" s="8">
        <v>52752452.93</v>
      </c>
      <c r="I11" s="8">
        <v>50683729.289999999</v>
      </c>
      <c r="J11" s="9">
        <v>103436182</v>
      </c>
      <c r="K11" s="9">
        <v>229199575</v>
      </c>
      <c r="L11" s="9">
        <v>449410930</v>
      </c>
      <c r="M11" s="5">
        <v>20000000000</v>
      </c>
      <c r="N11" s="10">
        <v>2.2499999999999999E-2</v>
      </c>
      <c r="O11" s="5"/>
      <c r="P11" s="5">
        <v>2534.13</v>
      </c>
      <c r="Q11" s="5"/>
      <c r="R11" s="5">
        <v>43584</v>
      </c>
      <c r="S11" s="5">
        <v>396</v>
      </c>
      <c r="T11" s="5">
        <v>79</v>
      </c>
      <c r="U11" s="9">
        <v>17268493</v>
      </c>
      <c r="V11" s="5"/>
      <c r="W11" s="5">
        <v>0.39</v>
      </c>
      <c r="X11" s="5">
        <v>1.19</v>
      </c>
      <c r="Y11" s="8">
        <v>1025326.37</v>
      </c>
      <c r="Z11" s="10">
        <v>2.3E-3</v>
      </c>
      <c r="AA11" s="8">
        <v>402155.87</v>
      </c>
      <c r="AB11" s="4"/>
      <c r="AC11" s="10">
        <v>9.8000000000000004E-2</v>
      </c>
      <c r="AD11" s="8">
        <v>176268989.37</v>
      </c>
    </row>
    <row r="12" spans="5:30" x14ac:dyDescent="0.15">
      <c r="E12" s="7">
        <v>43289</v>
      </c>
      <c r="F12" s="4">
        <v>199364378.809439</v>
      </c>
      <c r="G12" s="5"/>
      <c r="H12" s="8">
        <v>67603223.980000004</v>
      </c>
      <c r="I12" s="8">
        <v>64952117.159999996</v>
      </c>
      <c r="J12" s="9">
        <v>132555341</v>
      </c>
      <c r="K12" s="8">
        <v>296802798.52999997</v>
      </c>
      <c r="L12" s="9">
        <v>581966272</v>
      </c>
      <c r="M12" s="5">
        <v>20000000000</v>
      </c>
      <c r="N12" s="10">
        <v>2.9100000000000001E-2</v>
      </c>
      <c r="O12" s="5"/>
      <c r="P12" s="8">
        <v>3257.96</v>
      </c>
      <c r="Q12" s="5"/>
      <c r="R12" s="5">
        <v>44438</v>
      </c>
      <c r="S12" s="5">
        <v>511</v>
      </c>
      <c r="T12" s="5">
        <v>101</v>
      </c>
      <c r="U12" s="9">
        <v>22706902</v>
      </c>
      <c r="V12" s="5">
        <v>7.6</v>
      </c>
      <c r="W12" s="5">
        <v>0.4</v>
      </c>
      <c r="X12" s="5">
        <v>2.0499999999999998</v>
      </c>
      <c r="Y12" s="5">
        <v>1187999.4310000001</v>
      </c>
      <c r="Z12" s="10">
        <v>2E-3</v>
      </c>
      <c r="AA12" s="8">
        <v>478047.11</v>
      </c>
      <c r="AB12" s="4"/>
      <c r="AC12" s="10">
        <v>9.7000000000000003E-2</v>
      </c>
      <c r="AD12" s="8">
        <v>234181337</v>
      </c>
    </row>
    <row r="13" spans="5:30" x14ac:dyDescent="0.15">
      <c r="E13" s="7">
        <v>43290</v>
      </c>
      <c r="F13" s="4">
        <v>205517408.46369401</v>
      </c>
      <c r="G13" s="5"/>
      <c r="H13" s="8">
        <v>66168145.759999998</v>
      </c>
      <c r="I13" s="8">
        <v>63573316.509999998</v>
      </c>
      <c r="J13" s="9">
        <v>129741462</v>
      </c>
      <c r="K13" s="9">
        <v>362970944</v>
      </c>
      <c r="L13" s="9">
        <v>711707734</v>
      </c>
      <c r="M13" s="5">
        <v>20000000000</v>
      </c>
      <c r="N13" s="10">
        <v>3.56E-2</v>
      </c>
      <c r="O13" s="5"/>
      <c r="P13" s="8">
        <v>3093.33</v>
      </c>
      <c r="Q13" s="5"/>
      <c r="R13" s="5">
        <v>44549</v>
      </c>
      <c r="S13" s="5">
        <v>408</v>
      </c>
      <c r="T13" s="5">
        <v>81</v>
      </c>
      <c r="U13" s="9">
        <v>18162159</v>
      </c>
      <c r="V13" s="5">
        <v>7</v>
      </c>
      <c r="W13" s="5">
        <v>0.33</v>
      </c>
      <c r="X13" s="5">
        <v>2.91</v>
      </c>
      <c r="Y13" s="9">
        <v>1325324</v>
      </c>
      <c r="Z13" s="10">
        <v>1.9E-3</v>
      </c>
      <c r="AA13" s="8">
        <v>435751.88</v>
      </c>
      <c r="AB13" s="5"/>
      <c r="AC13" s="10">
        <v>7.7600000000000002E-2</v>
      </c>
      <c r="AD13" s="8">
        <v>234001595.53</v>
      </c>
    </row>
    <row r="14" spans="5:30" x14ac:dyDescent="0.15">
      <c r="E14" s="7">
        <v>43291</v>
      </c>
      <c r="F14" s="4">
        <v>199526956.09946501</v>
      </c>
      <c r="G14" s="5"/>
      <c r="H14" s="8">
        <v>99741847.700000003</v>
      </c>
      <c r="I14" s="8">
        <v>95830402.689999998</v>
      </c>
      <c r="J14" s="9">
        <v>195572250</v>
      </c>
      <c r="K14" s="9">
        <v>462712792</v>
      </c>
      <c r="L14" s="9">
        <v>907279984</v>
      </c>
      <c r="M14" s="5">
        <v>20000000000</v>
      </c>
      <c r="N14" s="10">
        <v>4.5400000000000003E-2</v>
      </c>
      <c r="O14" s="5"/>
      <c r="P14" s="5">
        <v>4802.88</v>
      </c>
      <c r="Q14" s="5"/>
      <c r="R14" s="5">
        <v>43458</v>
      </c>
      <c r="S14" s="5">
        <v>509</v>
      </c>
      <c r="T14" s="5">
        <v>101</v>
      </c>
      <c r="U14" s="9">
        <v>22136996</v>
      </c>
      <c r="V14" s="5">
        <v>6</v>
      </c>
      <c r="W14" s="5">
        <v>0.27</v>
      </c>
      <c r="X14" s="5">
        <v>3.36</v>
      </c>
      <c r="Y14" s="9">
        <v>1602463</v>
      </c>
      <c r="Z14" s="10">
        <v>1.8E-3</v>
      </c>
      <c r="AA14" s="8">
        <v>426367.38</v>
      </c>
      <c r="AB14" s="5"/>
      <c r="AC14" s="10">
        <v>9.1700000000000004E-2</v>
      </c>
      <c r="AD14" s="8">
        <v>241399948.59</v>
      </c>
    </row>
    <row r="15" spans="5:30" x14ac:dyDescent="0.15">
      <c r="E15" s="7">
        <v>43292</v>
      </c>
      <c r="F15" s="4">
        <v>199317831.14627501</v>
      </c>
      <c r="G15" s="5"/>
      <c r="H15" s="8">
        <v>107815322.56999999</v>
      </c>
      <c r="I15" s="8">
        <v>103587270.70999999</v>
      </c>
      <c r="J15" s="9">
        <v>211402593</v>
      </c>
      <c r="K15" s="9">
        <v>570528115</v>
      </c>
      <c r="L15" s="9">
        <v>1118682578</v>
      </c>
      <c r="M15" s="5">
        <v>20000000000</v>
      </c>
      <c r="N15" s="10">
        <v>5.5899999999999998E-2</v>
      </c>
      <c r="O15" s="5"/>
      <c r="P15" s="5">
        <v>5197.09</v>
      </c>
      <c r="Q15" s="4"/>
      <c r="R15" s="5">
        <v>42440</v>
      </c>
      <c r="S15" s="5">
        <v>355</v>
      </c>
      <c r="T15" s="5">
        <v>70.08</v>
      </c>
      <c r="U15" s="9">
        <v>15052328</v>
      </c>
      <c r="V15" s="5">
        <v>5</v>
      </c>
      <c r="W15" s="5">
        <v>0.17</v>
      </c>
      <c r="X15" s="5">
        <v>4.1900000000000004</v>
      </c>
      <c r="Y15" s="5">
        <v>1837386.3089999999</v>
      </c>
      <c r="Z15" s="10">
        <v>1.6000000000000001E-3</v>
      </c>
      <c r="AA15" s="8">
        <v>307210.64</v>
      </c>
      <c r="AB15" s="5"/>
      <c r="AC15" s="10">
        <v>8.0500000000000002E-2</v>
      </c>
      <c r="AD15" s="8">
        <v>187043513.30000001</v>
      </c>
    </row>
    <row r="16" spans="5:30" x14ac:dyDescent="0.15">
      <c r="E16" s="7">
        <v>43293</v>
      </c>
      <c r="F16" s="4"/>
      <c r="G16" s="5"/>
      <c r="H16" s="8">
        <v>112571425.56999999</v>
      </c>
      <c r="I16" s="8">
        <v>108156859.87</v>
      </c>
      <c r="J16" s="9">
        <v>220728285</v>
      </c>
      <c r="K16" s="8">
        <v>683099540.13</v>
      </c>
      <c r="L16" s="9">
        <v>1339410863</v>
      </c>
      <c r="M16" s="5">
        <v>20000000000</v>
      </c>
      <c r="N16" s="10">
        <v>6.7000000000000004E-2</v>
      </c>
      <c r="O16" s="5"/>
      <c r="P16" s="4"/>
      <c r="Q16" s="4"/>
      <c r="R16" s="5">
        <v>41157</v>
      </c>
      <c r="S16" s="5">
        <v>251</v>
      </c>
      <c r="T16" s="5">
        <v>49.73</v>
      </c>
      <c r="U16" s="9">
        <v>10330395</v>
      </c>
      <c r="V16" s="5"/>
      <c r="W16" s="5">
        <v>0.11</v>
      </c>
      <c r="X16" s="5"/>
      <c r="Y16" s="5">
        <v>3987278.148</v>
      </c>
      <c r="Z16" s="10">
        <v>3.0000000000000001E-3</v>
      </c>
      <c r="AA16" s="8">
        <v>438393.95</v>
      </c>
      <c r="AB16" s="12" t="s">
        <v>33</v>
      </c>
      <c r="AC16" s="10">
        <v>7.0099999999999996E-2</v>
      </c>
      <c r="AD16" s="8">
        <v>147265779.68000001</v>
      </c>
    </row>
    <row r="17" spans="5:28" x14ac:dyDescent="0.15">
      <c r="E17" s="1">
        <v>43294</v>
      </c>
      <c r="V17" s="5">
        <v>4</v>
      </c>
      <c r="AB17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0.1一直买one</vt:lpstr>
      <vt:lpstr>1一直买one</vt:lpstr>
      <vt:lpstr>0.1一直拿分红</vt:lpstr>
      <vt:lpstr>1一直拿分红</vt:lpstr>
      <vt:lpstr>一直跌</vt:lpstr>
      <vt:lpstr>一直涨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2018-07-13T04:40:55Z</dcterms:modified>
</cp:coreProperties>
</file>